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Transport Networks Logistics\WP6\CENSUS\2015\Road Census 2015\"/>
    </mc:Choice>
  </mc:AlternateContent>
  <bookViews>
    <workbookView xWindow="0" yWindow="360" windowWidth="15600" windowHeight="11385" tabRatio="789"/>
  </bookViews>
  <sheets>
    <sheet name="Table 1" sheetId="3" r:id="rId1"/>
    <sheet name="Table 1a" sheetId="4" r:id="rId2"/>
    <sheet name="Table 1b" sheetId="5" r:id="rId3"/>
    <sheet name="Table 2" sheetId="7" r:id="rId4"/>
    <sheet name="Table 3" sheetId="6" r:id="rId5"/>
    <sheet name="Table 4" sheetId="10" r:id="rId6"/>
    <sheet name="Table 4-bis" sheetId="11" r:id="rId7"/>
    <sheet name="Table 5" sheetId="13" r:id="rId8"/>
    <sheet name="Table 6" sheetId="9" r:id="rId9"/>
    <sheet name="Table 7" sheetId="8" r:id="rId10"/>
    <sheet name="Table 8" sheetId="12" r:id="rId11"/>
  </sheets>
  <definedNames>
    <definedName name="_xlnm._FilterDatabase" localSheetId="9" hidden="1">'Table 7'!$A$6:$BL$749</definedName>
    <definedName name="ar">#REF!</definedName>
    <definedName name="br">#REF!</definedName>
    <definedName name="cr">#REF!</definedName>
    <definedName name="dr">#REF!</definedName>
    <definedName name="er">#REF!</definedName>
    <definedName name="fr">#REF!</definedName>
    <definedName name="gr">#REF!</definedName>
    <definedName name="hr">#REF!</definedName>
    <definedName name="ır">#REF!</definedName>
    <definedName name="kr">#REF!</definedName>
    <definedName name="lr">#REF!</definedName>
    <definedName name="mr">#REF!</definedName>
    <definedName name="nr">#REF!</definedName>
    <definedName name="or">#REF!</definedName>
    <definedName name="pr">#REF!</definedName>
    <definedName name="_xlnm.Print_Area" localSheetId="0">'Table 1'!$A$1:$E$42</definedName>
    <definedName name="_xlnm.Print_Area" localSheetId="1">'Table 1a'!$A$1:$F$54</definedName>
    <definedName name="_xlnm.Print_Area" localSheetId="2">'Table 1b'!$A$1:$F$57</definedName>
    <definedName name="_xlnm.Print_Area" localSheetId="5">'Table 4'!$A$1:$AM$39</definedName>
    <definedName name="_xlnm.Print_Area" localSheetId="6">'Table 4-bis'!$A$1:$DG$33</definedName>
    <definedName name="_xlnm.Print_Area" localSheetId="7">'Table 5'!$A$1:$I$32</definedName>
    <definedName name="_xlnm.Print_Area" localSheetId="8">'Table 6'!$A$1:$D$29</definedName>
    <definedName name="_xlnm.Print_Area" localSheetId="9">'Table 7'!$A$1:$M$756</definedName>
    <definedName name="_xlnm.Print_Titles" localSheetId="9">'Table 7'!$1:$6</definedName>
    <definedName name="rr">#REF!</definedName>
    <definedName name="t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0" l="1"/>
  <c r="D20" i="10"/>
  <c r="D18" i="10"/>
  <c r="D16" i="10"/>
  <c r="E10" i="3" l="1"/>
  <c r="I12" i="13" l="1"/>
  <c r="H12" i="13"/>
  <c r="G12" i="13"/>
  <c r="E12" i="13"/>
  <c r="I20" i="13" l="1"/>
  <c r="I26" i="13" s="1"/>
  <c r="H20" i="13"/>
  <c r="H26" i="13" s="1"/>
  <c r="G20" i="13"/>
  <c r="G26" i="13" s="1"/>
  <c r="E20" i="13"/>
  <c r="E26" i="13" s="1"/>
  <c r="D20" i="13"/>
  <c r="D26" i="13" s="1"/>
</calcChain>
</file>

<file path=xl/sharedStrings.xml><?xml version="1.0" encoding="utf-8"?>
<sst xmlns="http://schemas.openxmlformats.org/spreadsheetml/2006/main" count="3269" uniqueCount="397">
  <si>
    <t>D</t>
  </si>
  <si>
    <t>Number of carriageways</t>
  </si>
  <si>
    <t>Normal width of road section of each carriageway</t>
  </si>
  <si>
    <t>Normal or average width of lanes between counting posts</t>
  </si>
  <si>
    <t>Annual average daily motor traffic flow in 2015</t>
  </si>
  <si>
    <t>E 70</t>
  </si>
  <si>
    <t>2+2</t>
  </si>
  <si>
    <t>2-4</t>
  </si>
  <si>
    <t>E 80</t>
  </si>
  <si>
    <t>3+3</t>
  </si>
  <si>
    <t>E 84</t>
  </si>
  <si>
    <t>E 87</t>
  </si>
  <si>
    <t>E 88</t>
  </si>
  <si>
    <t>E 89</t>
  </si>
  <si>
    <t>E 90</t>
  </si>
  <si>
    <t>E 91</t>
  </si>
  <si>
    <t>E 95</t>
  </si>
  <si>
    <t>E 96</t>
  </si>
  <si>
    <t xml:space="preserve"> </t>
  </si>
  <si>
    <t>E 97</t>
  </si>
  <si>
    <t>E 98</t>
  </si>
  <si>
    <t>E 99</t>
  </si>
  <si>
    <t>E 691</t>
  </si>
  <si>
    <t>E 881</t>
  </si>
  <si>
    <t>E 981</t>
  </si>
  <si>
    <t>E 982</t>
  </si>
  <si>
    <t>ANNEX</t>
  </si>
  <si>
    <t>INFORMATION ON E ROADS</t>
  </si>
  <si>
    <t>Table 1</t>
  </si>
  <si>
    <t>Total length of E-Roads by width and number of carriageways and lanes  at the end of 2010 and 2015</t>
  </si>
  <si>
    <t>Country: TURKEY</t>
  </si>
  <si>
    <t>Unit: km</t>
  </si>
  <si>
    <t>E ROADS</t>
  </si>
  <si>
    <t>2010</t>
  </si>
  <si>
    <t>2015</t>
  </si>
  <si>
    <t xml:space="preserve">1. All E Roads </t>
  </si>
  <si>
    <r>
      <t xml:space="preserve">Of which have become motorways since 2010 </t>
    </r>
    <r>
      <rPr>
        <vertAlign val="superscript"/>
        <sz val="9"/>
        <rFont val="Times New Roman"/>
        <family val="1"/>
      </rPr>
      <t>1</t>
    </r>
    <r>
      <rPr>
        <sz val="9"/>
        <rFont val="Times New Roman"/>
        <family val="1"/>
      </rPr>
      <t xml:space="preserve"> </t>
    </r>
  </si>
  <si>
    <t xml:space="preserve">  By total number of lanes</t>
  </si>
  <si>
    <t>Ordinary road</t>
  </si>
  <si>
    <t xml:space="preserve"> - With 1 lane</t>
  </si>
  <si>
    <t xml:space="preserve"> - With 2 lanes</t>
  </si>
  <si>
    <t xml:space="preserve"> - With 3 lanes</t>
  </si>
  <si>
    <t xml:space="preserve"> - With 4 lanes</t>
  </si>
  <si>
    <t xml:space="preserve"> - With 5 lanes and over</t>
  </si>
  <si>
    <t xml:space="preserve"> - unknown</t>
  </si>
  <si>
    <t>Express road</t>
  </si>
  <si>
    <t>Motorway</t>
  </si>
  <si>
    <t xml:space="preserve"> - With 5 lanes</t>
  </si>
  <si>
    <t xml:space="preserve"> - With 6 lanes</t>
  </si>
  <si>
    <t xml:space="preserve"> - With 7 lanes and over</t>
  </si>
  <si>
    <r>
      <t xml:space="preserve">    1</t>
    </r>
    <r>
      <rPr>
        <sz val="9"/>
        <rFont val="Times New Roman"/>
        <family val="1"/>
        <charset val="162"/>
      </rPr>
      <t xml:space="preserve"> </t>
    </r>
    <r>
      <rPr>
        <sz val="8"/>
        <rFont val="Times New Roman"/>
        <family val="1"/>
        <charset val="162"/>
      </rPr>
      <t>The total length should be given for roads that have, since 2010, become motorways as a result of an upgrading of an E-Road</t>
    </r>
  </si>
  <si>
    <t xml:space="preserve">       or a change in the rating of an E-Road.</t>
  </si>
  <si>
    <t>Symbols to be employed :</t>
  </si>
  <si>
    <t>...</t>
  </si>
  <si>
    <t xml:space="preserve">      Not available</t>
  </si>
  <si>
    <t>-</t>
  </si>
  <si>
    <t xml:space="preserve">      Magnitude zero</t>
  </si>
  <si>
    <t>0</t>
  </si>
  <si>
    <t xml:space="preserve">      Magnitude not zero, but less than half the unit employed </t>
  </si>
  <si>
    <t>Table 1 (continued)</t>
  </si>
  <si>
    <t>Number of lanes</t>
  </si>
  <si>
    <r>
      <t xml:space="preserve">2. Sections of single carriageway roads </t>
    </r>
    <r>
      <rPr>
        <b/>
        <vertAlign val="superscript"/>
        <sz val="9"/>
        <rFont val="Times New Roman"/>
        <family val="1"/>
      </rPr>
      <t>1</t>
    </r>
    <r>
      <rPr>
        <b/>
        <sz val="9"/>
        <rFont val="Times New Roman"/>
        <family val="1"/>
      </rPr>
      <t xml:space="preserve"> </t>
    </r>
  </si>
  <si>
    <t>2.1 By number of lanes</t>
  </si>
  <si>
    <t>2.2 By width of carriageway</t>
  </si>
  <si>
    <t xml:space="preserve">a) Total by width of carriageway up to 5.99m </t>
  </si>
  <si>
    <t xml:space="preserve"> - Ordinary road</t>
  </si>
  <si>
    <t xml:space="preserve"> 1 </t>
  </si>
  <si>
    <t xml:space="preserve"> 2 </t>
  </si>
  <si>
    <t xml:space="preserve">b) Total by width of carriageway of 6m - 6.99m </t>
  </si>
  <si>
    <t>2</t>
  </si>
  <si>
    <t xml:space="preserve">c) Total by width of carriageway of 7m - 8.99m </t>
  </si>
  <si>
    <t xml:space="preserve"> 2</t>
  </si>
  <si>
    <t xml:space="preserve"> 3</t>
  </si>
  <si>
    <t xml:space="preserve"> - Express road</t>
  </si>
  <si>
    <t xml:space="preserve"> - Motorway</t>
  </si>
  <si>
    <t xml:space="preserve">d) Total by width of carriageway of 9m -10.49m </t>
  </si>
  <si>
    <t xml:space="preserve">e) Total by width of carriageway of 10.50m -11.99m </t>
  </si>
  <si>
    <t xml:space="preserve"> 4</t>
  </si>
  <si>
    <t xml:space="preserve">f) Total by width of carriageway of 12m -13.99m </t>
  </si>
  <si>
    <t>g) Total by width of carriageway of 14m  and over</t>
  </si>
  <si>
    <t>5 and  &gt;</t>
  </si>
  <si>
    <t>4</t>
  </si>
  <si>
    <r>
      <t xml:space="preserve">    1</t>
    </r>
    <r>
      <rPr>
        <sz val="9"/>
        <rFont val="Times New Roman"/>
        <family val="1"/>
        <charset val="162"/>
      </rPr>
      <t xml:space="preserve"> </t>
    </r>
    <r>
      <rPr>
        <sz val="8"/>
        <rFont val="Times New Roman"/>
        <family val="1"/>
        <charset val="162"/>
      </rPr>
      <t xml:space="preserve">Roads with different number of lanes in each carriageway should be classified according to smaller number of lanes. </t>
    </r>
  </si>
  <si>
    <t>The length of these road sections should be indicated.</t>
  </si>
  <si>
    <t>E-ROADS</t>
  </si>
  <si>
    <t>Number of  lanes in each carriageway</t>
  </si>
  <si>
    <r>
      <t xml:space="preserve">3. Sections of roads  with two carriageways separated by a central strip </t>
    </r>
    <r>
      <rPr>
        <b/>
        <vertAlign val="superscript"/>
        <sz val="9"/>
        <rFont val="Times New Roman"/>
        <family val="1"/>
      </rPr>
      <t>1, 2</t>
    </r>
  </si>
  <si>
    <t>3.1 By total number of lanes</t>
  </si>
  <si>
    <t>3.2 By width of each carriageway</t>
  </si>
  <si>
    <t xml:space="preserve">a) Total by width of each carriageway up to 6m - 6.99m </t>
  </si>
  <si>
    <t xml:space="preserve">b) Total by width of each carriageway of 7m - 8.99m </t>
  </si>
  <si>
    <t xml:space="preserve">c) Total by width of each carriageway of 9m -10.49m </t>
  </si>
  <si>
    <t xml:space="preserve">d) Total by width of each carriageway of 10.50m -11.99m </t>
  </si>
  <si>
    <t>3</t>
  </si>
  <si>
    <t xml:space="preserve">e) Total by width of each carriageway of 12m -13.99m </t>
  </si>
  <si>
    <t>f) Total by width of each carriageway of 14m  and over</t>
  </si>
  <si>
    <r>
      <t xml:space="preserve">    2</t>
    </r>
    <r>
      <rPr>
        <sz val="9"/>
        <rFont val="Times New Roman"/>
        <family val="1"/>
        <charset val="162"/>
      </rPr>
      <t xml:space="preserve"> </t>
    </r>
    <r>
      <rPr>
        <sz val="8"/>
        <rFont val="Times New Roman"/>
        <family val="1"/>
        <charset val="162"/>
      </rPr>
      <t xml:space="preserve">For section 3, the number of lanes of the two carriageways should be indicated, while for the subdivision by width of each carriageway only </t>
    </r>
  </si>
  <si>
    <t xml:space="preserve">the number of lanes of one carriageway should be indicated. </t>
  </si>
  <si>
    <t>3+2</t>
  </si>
  <si>
    <t>10,5 / 7</t>
  </si>
  <si>
    <t>1+1</t>
  </si>
  <si>
    <t xml:space="preserve">  -</t>
  </si>
  <si>
    <t>2+3</t>
  </si>
  <si>
    <t>7 / 10,5</t>
  </si>
  <si>
    <t>2,5 - 3</t>
  </si>
  <si>
    <t>4+4</t>
  </si>
  <si>
    <t>Table 3</t>
  </si>
  <si>
    <t>Counting posts on E-Roads in 2015</t>
  </si>
  <si>
    <t>E-Road
number</t>
  </si>
  <si>
    <r>
      <t xml:space="preserve">Length of road </t>
    </r>
    <r>
      <rPr>
        <b/>
        <vertAlign val="superscript"/>
        <sz val="8"/>
        <rFont val="Times New Roman"/>
        <family val="1"/>
      </rPr>
      <t xml:space="preserve">1
</t>
    </r>
    <r>
      <rPr>
        <b/>
        <sz val="8"/>
        <rFont val="Times New Roman"/>
        <family val="1"/>
      </rPr>
      <t>(km)</t>
    </r>
  </si>
  <si>
    <t>Number of counting posts</t>
  </si>
  <si>
    <r>
      <t xml:space="preserve">Manual counts only </t>
    </r>
    <r>
      <rPr>
        <b/>
        <vertAlign val="superscript"/>
        <sz val="8"/>
        <rFont val="Times New Roman"/>
        <family val="1"/>
      </rPr>
      <t>2, 3</t>
    </r>
  </si>
  <si>
    <r>
      <t xml:space="preserve">Manual counts and automatic counts </t>
    </r>
    <r>
      <rPr>
        <b/>
        <vertAlign val="superscript"/>
        <sz val="8"/>
        <rFont val="Times New Roman"/>
        <family val="1"/>
      </rPr>
      <t>2, 3</t>
    </r>
  </si>
  <si>
    <r>
      <t xml:space="preserve">Automatic counts only </t>
    </r>
    <r>
      <rPr>
        <b/>
        <vertAlign val="superscript"/>
        <sz val="8"/>
        <rFont val="Times New Roman"/>
        <family val="1"/>
      </rPr>
      <t>2</t>
    </r>
  </si>
  <si>
    <r>
      <t xml:space="preserve">Other counting posts </t>
    </r>
    <r>
      <rPr>
        <b/>
        <vertAlign val="superscript"/>
        <sz val="8"/>
        <rFont val="Times New Roman"/>
        <family val="1"/>
      </rPr>
      <t>2, 3, 4</t>
    </r>
  </si>
  <si>
    <r>
      <t xml:space="preserve">Total number of posts </t>
    </r>
    <r>
      <rPr>
        <b/>
        <vertAlign val="superscript"/>
        <sz val="8"/>
        <rFont val="Times New Roman"/>
        <family val="1"/>
      </rPr>
      <t xml:space="preserve">2
</t>
    </r>
    <r>
      <rPr>
        <sz val="7"/>
        <rFont val="Times New Roman"/>
        <family val="1"/>
        <charset val="162"/>
      </rPr>
      <t>(C)+(D)+(E)+(F)</t>
    </r>
  </si>
  <si>
    <t>(A)</t>
  </si>
  <si>
    <t>(B)</t>
  </si>
  <si>
    <t>(C)</t>
  </si>
  <si>
    <t>(D)</t>
  </si>
  <si>
    <t>(E)</t>
  </si>
  <si>
    <t>(F)</t>
  </si>
  <si>
    <t>(G)</t>
  </si>
  <si>
    <t>All E Roads in the country</t>
  </si>
  <si>
    <t xml:space="preserve">  E 70</t>
  </si>
  <si>
    <t xml:space="preserve">  E 80</t>
  </si>
  <si>
    <t xml:space="preserve">  E 84</t>
  </si>
  <si>
    <t xml:space="preserve">  E 87</t>
  </si>
  <si>
    <t xml:space="preserve">  E 88</t>
  </si>
  <si>
    <t xml:space="preserve">  E 89</t>
  </si>
  <si>
    <t xml:space="preserve">  E 90</t>
  </si>
  <si>
    <t xml:space="preserve">  E 91</t>
  </si>
  <si>
    <t xml:space="preserve">  E 95</t>
  </si>
  <si>
    <t xml:space="preserve">  E 96</t>
  </si>
  <si>
    <t xml:space="preserve">  E 97</t>
  </si>
  <si>
    <t xml:space="preserve">  E 98</t>
  </si>
  <si>
    <t xml:space="preserve">  E 99</t>
  </si>
  <si>
    <t xml:space="preserve">  E 691</t>
  </si>
  <si>
    <t xml:space="preserve">  E 881</t>
  </si>
  <si>
    <t xml:space="preserve">  E 981</t>
  </si>
  <si>
    <t xml:space="preserve">  E 982</t>
  </si>
  <si>
    <r>
      <rPr>
        <vertAlign val="superscript"/>
        <sz val="9"/>
        <rFont val="Times New Roman"/>
        <family val="1"/>
        <charset val="162"/>
      </rPr>
      <t xml:space="preserve">  1 </t>
    </r>
    <r>
      <rPr>
        <sz val="9"/>
        <rFont val="Times New Roman"/>
        <family val="1"/>
        <charset val="162"/>
      </rPr>
      <t xml:space="preserve">The length of road common to two or more E-Roads should be stated in a footnote. </t>
    </r>
  </si>
  <si>
    <r>
      <rPr>
        <vertAlign val="superscript"/>
        <sz val="9"/>
        <rFont val="Times New Roman"/>
        <family val="1"/>
        <charset val="162"/>
      </rPr>
      <t xml:space="preserve">  2 </t>
    </r>
    <r>
      <rPr>
        <sz val="9"/>
        <rFont val="Times New Roman"/>
        <family val="1"/>
        <charset val="162"/>
      </rPr>
      <t xml:space="preserve"> The number of counting posts common to two or more E-Roads should be stated in a footnote.</t>
    </r>
  </si>
  <si>
    <r>
      <rPr>
        <vertAlign val="superscript"/>
        <sz val="9"/>
        <rFont val="Times New Roman"/>
        <family val="1"/>
        <charset val="162"/>
      </rPr>
      <t xml:space="preserve">  3</t>
    </r>
    <r>
      <rPr>
        <sz val="9"/>
        <rFont val="Times New Roman"/>
        <family val="1"/>
        <charset val="162"/>
      </rPr>
      <t xml:space="preserve">  The dates on which manual counts were taken should be stated in a footnote.</t>
    </r>
  </si>
  <si>
    <r>
      <rPr>
        <vertAlign val="superscript"/>
        <sz val="9"/>
        <rFont val="Times New Roman"/>
        <family val="1"/>
        <charset val="162"/>
      </rPr>
      <t xml:space="preserve">  4 </t>
    </r>
    <r>
      <rPr>
        <sz val="9"/>
        <rFont val="Times New Roman"/>
        <family val="1"/>
        <charset val="162"/>
      </rPr>
      <t>The nature and dates of operation of such posts should be stated in a footnote.</t>
    </r>
  </si>
  <si>
    <t>Table 2</t>
  </si>
  <si>
    <t xml:space="preserve">Length of E-Road sections by average annual daily traffic (AADT) </t>
  </si>
  <si>
    <t>Average Annual Daily Traffic</t>
  </si>
  <si>
    <t xml:space="preserve">Length of road section </t>
  </si>
  <si>
    <t>(AADT)</t>
  </si>
  <si>
    <t>(km)</t>
  </si>
  <si>
    <t>1</t>
  </si>
  <si>
    <t xml:space="preserve">   Up to 999</t>
  </si>
  <si>
    <t xml:space="preserve">   1 000 - 1 999</t>
  </si>
  <si>
    <t xml:space="preserve">   2 000 - 3 999</t>
  </si>
  <si>
    <t xml:space="preserve">   4 000 - 5 999</t>
  </si>
  <si>
    <t>5</t>
  </si>
  <si>
    <t xml:space="preserve">   6 000 - 9 999</t>
  </si>
  <si>
    <t>6</t>
  </si>
  <si>
    <t xml:space="preserve">   10 000 - 14 999</t>
  </si>
  <si>
    <t>7</t>
  </si>
  <si>
    <t xml:space="preserve">   15 000 - 19 999</t>
  </si>
  <si>
    <t>8</t>
  </si>
  <si>
    <t xml:space="preserve">   20 000 - 24 999</t>
  </si>
  <si>
    <t>9</t>
  </si>
  <si>
    <t xml:space="preserve">   25 000 - 29 999</t>
  </si>
  <si>
    <t>10</t>
  </si>
  <si>
    <t xml:space="preserve">   30 000 - 39 999</t>
  </si>
  <si>
    <t>11</t>
  </si>
  <si>
    <t xml:space="preserve">   40 000 - 49 999</t>
  </si>
  <si>
    <t>12</t>
  </si>
  <si>
    <t xml:space="preserve">   50 000 - 59 999</t>
  </si>
  <si>
    <t>13</t>
  </si>
  <si>
    <t xml:space="preserve">   60 000 - 79 999</t>
  </si>
  <si>
    <t>14</t>
  </si>
  <si>
    <t xml:space="preserve">   80 000 - 99 999</t>
  </si>
  <si>
    <t>15</t>
  </si>
  <si>
    <t xml:space="preserve">   100 000 - 119 999</t>
  </si>
  <si>
    <t>16</t>
  </si>
  <si>
    <t xml:space="preserve">   120 000 - 149 999</t>
  </si>
  <si>
    <t>17</t>
  </si>
  <si>
    <t xml:space="preserve">   150 000  and over</t>
  </si>
  <si>
    <t>18</t>
  </si>
  <si>
    <r>
      <t xml:space="preserve">   Unknown </t>
    </r>
    <r>
      <rPr>
        <vertAlign val="superscript"/>
        <sz val="10"/>
        <rFont val="Times New Roman"/>
        <family val="1"/>
      </rPr>
      <t>1</t>
    </r>
  </si>
  <si>
    <t>19</t>
  </si>
  <si>
    <t xml:space="preserve">   TOTAL</t>
  </si>
  <si>
    <r>
      <rPr>
        <vertAlign val="superscript"/>
        <sz val="9"/>
        <rFont val="Times New Roman"/>
        <family val="1"/>
        <charset val="162"/>
      </rPr>
      <t xml:space="preserve">1 </t>
    </r>
    <r>
      <rPr>
        <sz val="9"/>
        <rFont val="Times New Roman"/>
        <family val="1"/>
        <charset val="162"/>
      </rPr>
      <t xml:space="preserve">Road sections where no counts were taken (such as in built-up and peripheral urban areas) should be included in "unknown" </t>
    </r>
  </si>
  <si>
    <t xml:space="preserve">in this table. However, where countries have established counts covering  the total E-Road network, including in these areas, the total </t>
  </si>
  <si>
    <t>of these figures should be given. In both cases the totals of tables 1 and 2 should coincide.</t>
  </si>
  <si>
    <t>Table 7</t>
  </si>
  <si>
    <t>2015 Motor traffic density data at counting posts on E-Roads shown on the accompanying map</t>
  </si>
  <si>
    <r>
      <t xml:space="preserve">E Road
number </t>
    </r>
    <r>
      <rPr>
        <b/>
        <vertAlign val="superscript"/>
        <sz val="9"/>
        <rFont val="Times New Roman"/>
        <family val="1"/>
      </rPr>
      <t>1</t>
    </r>
  </si>
  <si>
    <t>Counting post number</t>
  </si>
  <si>
    <t>Length of road section</t>
  </si>
  <si>
    <r>
      <t xml:space="preserve">Number of lanes </t>
    </r>
    <r>
      <rPr>
        <b/>
        <vertAlign val="superscript"/>
        <sz val="9"/>
        <rFont val="Times New Roman"/>
        <family val="1"/>
      </rPr>
      <t>2</t>
    </r>
  </si>
  <si>
    <r>
      <t xml:space="preserve">Width of central reserves </t>
    </r>
    <r>
      <rPr>
        <b/>
        <vertAlign val="superscript"/>
        <sz val="9"/>
        <rFont val="Times New Roman"/>
        <family val="1"/>
      </rPr>
      <t>3</t>
    </r>
  </si>
  <si>
    <r>
      <t xml:space="preserve">Width of energency stopping strips </t>
    </r>
    <r>
      <rPr>
        <b/>
        <vertAlign val="superscript"/>
        <sz val="9"/>
        <rFont val="Times New Roman"/>
        <family val="1"/>
      </rPr>
      <t>3</t>
    </r>
  </si>
  <si>
    <r>
      <t xml:space="preserve">Average design speeds </t>
    </r>
    <r>
      <rPr>
        <b/>
        <vertAlign val="superscript"/>
        <sz val="9"/>
        <rFont val="Times New Roman"/>
        <family val="1"/>
      </rPr>
      <t>4</t>
    </r>
  </si>
  <si>
    <r>
      <t xml:space="preserve">%  change in comparison with 2010 </t>
    </r>
    <r>
      <rPr>
        <b/>
        <vertAlign val="superscript"/>
        <sz val="9"/>
        <rFont val="Times New Roman"/>
        <family val="1"/>
      </rPr>
      <t>5</t>
    </r>
  </si>
  <si>
    <r>
      <t xml:space="preserve">% of heavy motor vehicles </t>
    </r>
    <r>
      <rPr>
        <b/>
        <vertAlign val="superscript"/>
        <sz val="9"/>
        <rFont val="Times New Roman"/>
        <family val="1"/>
        <charset val="162"/>
      </rPr>
      <t>6</t>
    </r>
  </si>
  <si>
    <t>(H)</t>
  </si>
  <si>
    <t>(I)</t>
  </si>
  <si>
    <t>(J)</t>
  </si>
  <si>
    <t>(K)</t>
  </si>
  <si>
    <t>(L)</t>
  </si>
  <si>
    <t>(M)</t>
  </si>
  <si>
    <r>
      <t>1</t>
    </r>
    <r>
      <rPr>
        <sz val="9"/>
        <color indexed="8"/>
        <rFont val="Times New Roman"/>
        <family val="1"/>
        <charset val="162"/>
      </rPr>
      <t xml:space="preserve">  Counting posts should be arranged in the same order as set out in Annex 1 of the European Agreement on Main International Traffic Arteries (AGR).</t>
    </r>
  </si>
  <si>
    <r>
      <rPr>
        <vertAlign val="superscript"/>
        <sz val="9"/>
        <color indexed="8"/>
        <rFont val="Times New Roman"/>
        <family val="1"/>
        <charset val="162"/>
      </rPr>
      <t>2</t>
    </r>
    <r>
      <rPr>
        <sz val="9"/>
        <color indexed="8"/>
        <rFont val="Times New Roman"/>
        <family val="1"/>
        <charset val="162"/>
      </rPr>
      <t xml:space="preserve">  The number of lanes should be given which best represents the section of the road concerned. In case of section of single carriageway roads the total number of lanes should be given (i.e. 2,  3, 4, 5 ...). In case of road sections with two carriageways separated by a central reserve the total number of lanes should be indicated (i.e. 2+2, 2+3, 3+3, 3+4 ...).</t>
    </r>
  </si>
  <si>
    <r>
      <rPr>
        <vertAlign val="superscript"/>
        <sz val="9"/>
        <color indexed="8"/>
        <rFont val="Times New Roman"/>
        <family val="1"/>
        <charset val="162"/>
      </rPr>
      <t>3</t>
    </r>
    <r>
      <rPr>
        <sz val="9"/>
        <color indexed="8"/>
        <rFont val="Times New Roman"/>
        <family val="1"/>
        <charset val="162"/>
      </rPr>
      <t xml:space="preserve">  For width of central reserves (H) and width of emergency stopping strips (I), indicate the normal width on the majority of kilometres between one counting post and another. In case this  information is not available for central reserves (H) and emergency stopping strips (I) on the majority of kilometres between one counting post and another, please indicate the existence of a  central reserve and an emergency stopping strip (YES or NO).</t>
    </r>
  </si>
  <si>
    <r>
      <rPr>
        <vertAlign val="superscript"/>
        <sz val="9"/>
        <color indexed="8"/>
        <rFont val="Times New Roman"/>
        <family val="1"/>
        <charset val="162"/>
      </rPr>
      <t>4</t>
    </r>
    <r>
      <rPr>
        <sz val="9"/>
        <color indexed="8"/>
        <rFont val="Times New Roman"/>
        <family val="1"/>
        <charset val="162"/>
      </rPr>
      <t xml:space="preserve">  For average design speeds (J), indicate the normal speed on the majority of kilometres between one counting post and another.</t>
    </r>
  </si>
  <si>
    <r>
      <rPr>
        <vertAlign val="superscript"/>
        <sz val="9"/>
        <color indexed="8"/>
        <rFont val="Times New Roman"/>
        <family val="1"/>
        <charset val="162"/>
      </rPr>
      <t>5</t>
    </r>
    <r>
      <rPr>
        <sz val="9"/>
        <color indexed="8"/>
        <rFont val="Times New Roman"/>
        <family val="1"/>
        <charset val="162"/>
      </rPr>
      <t xml:space="preserve">  If the figures of percentage increase or decrease in comparison with 2010 do not correspond with the actual difference between the figures given for 2015 and those published earlier for the  2010 census, an explanation should be given in a footnote.</t>
    </r>
  </si>
  <si>
    <r>
      <t>6</t>
    </r>
    <r>
      <rPr>
        <sz val="9"/>
        <color indexed="8"/>
        <rFont val="Times New Roman"/>
        <family val="1"/>
        <charset val="162"/>
      </rPr>
      <t xml:space="preserve">  Vehicle categories (C) and (D) represent heavy vehicles.</t>
    </r>
  </si>
  <si>
    <t>Table 6</t>
  </si>
  <si>
    <t>Symbols to be used for the presentation of results of the 2015 E-Road traffic census and data to be given on maps with respect to counting posts</t>
  </si>
  <si>
    <t>Symbols</t>
  </si>
  <si>
    <t xml:space="preserve">Motor vehicles </t>
  </si>
  <si>
    <t>Category (A) - (D) per day</t>
  </si>
  <si>
    <t>Colour</t>
  </si>
  <si>
    <t>Width in mm</t>
  </si>
  <si>
    <t>Red</t>
  </si>
  <si>
    <t>"</t>
  </si>
  <si>
    <t xml:space="preserve">   2 000 - 5 999</t>
  </si>
  <si>
    <t xml:space="preserve">   6 000 - 9999</t>
  </si>
  <si>
    <t xml:space="preserve">   15 000 - 24 999</t>
  </si>
  <si>
    <t xml:space="preserve">   25 000 -39 999</t>
  </si>
  <si>
    <t xml:space="preserve">   40 000 - 59 999</t>
  </si>
  <si>
    <t>Data incomplete or not available</t>
  </si>
  <si>
    <t>"E" ROAD NUMBER</t>
  </si>
  <si>
    <t>COUNTING POSTS</t>
  </si>
  <si>
    <r>
      <t>.</t>
    </r>
    <r>
      <rPr>
        <b/>
        <sz val="10"/>
        <rFont val="Times New Roman"/>
        <family val="1"/>
        <charset val="162"/>
      </rPr>
      <t xml:space="preserve">  NL6</t>
    </r>
  </si>
  <si>
    <t>Table 4</t>
  </si>
  <si>
    <t>Distribution of motor traffic by vehicle category in 2015</t>
  </si>
  <si>
    <t>Vehicle category</t>
  </si>
  <si>
    <t>code</t>
  </si>
  <si>
    <t xml:space="preserve">E-Roads  and number of corresponding counting posts </t>
  </si>
  <si>
    <t>Total E Roads</t>
  </si>
  <si>
    <t>E70</t>
  </si>
  <si>
    <t>E80</t>
  </si>
  <si>
    <t>E84</t>
  </si>
  <si>
    <t>E87</t>
  </si>
  <si>
    <t>E88</t>
  </si>
  <si>
    <t>E89</t>
  </si>
  <si>
    <t>E90</t>
  </si>
  <si>
    <t>E91</t>
  </si>
  <si>
    <t>E95</t>
  </si>
  <si>
    <t>E96</t>
  </si>
  <si>
    <t>E97</t>
  </si>
  <si>
    <t>E98</t>
  </si>
  <si>
    <t>E99</t>
  </si>
  <si>
    <t>E691</t>
  </si>
  <si>
    <t>E881</t>
  </si>
  <si>
    <t>E981</t>
  </si>
  <si>
    <t>E982</t>
  </si>
  <si>
    <r>
      <t xml:space="preserve">All counting posts </t>
    </r>
    <r>
      <rPr>
        <b/>
        <vertAlign val="superscript"/>
        <sz val="8"/>
        <rFont val="Times New Roman"/>
        <family val="1"/>
      </rPr>
      <t>1</t>
    </r>
  </si>
  <si>
    <r>
      <t xml:space="preserve">Counting posts </t>
    </r>
    <r>
      <rPr>
        <b/>
        <vertAlign val="superscript"/>
        <sz val="8"/>
        <rFont val="Times New Roman"/>
        <family val="1"/>
      </rPr>
      <t>1</t>
    </r>
  </si>
  <si>
    <t>51</t>
  </si>
  <si>
    <t>129</t>
  </si>
  <si>
    <t>28</t>
  </si>
  <si>
    <t>33</t>
  </si>
  <si>
    <t>44</t>
  </si>
  <si>
    <t>26</t>
  </si>
  <si>
    <t>Average number per post in 2015</t>
  </si>
  <si>
    <t>Change over 2010 (%)</t>
  </si>
  <si>
    <t>All Motor vehicles</t>
  </si>
  <si>
    <t>a</t>
  </si>
  <si>
    <t>1.1</t>
  </si>
  <si>
    <t>Light motor vehicles</t>
  </si>
  <si>
    <t>(total categories A and B)</t>
  </si>
  <si>
    <t>b</t>
  </si>
  <si>
    <t>1,11</t>
  </si>
  <si>
    <t xml:space="preserve">      Category A  </t>
  </si>
  <si>
    <t xml:space="preserve">      </t>
  </si>
  <si>
    <t>c</t>
  </si>
  <si>
    <t>1.12</t>
  </si>
  <si>
    <t xml:space="preserve">      Category B  </t>
  </si>
  <si>
    <t xml:space="preserve">       </t>
  </si>
  <si>
    <t>1.2</t>
  </si>
  <si>
    <t>Heavy motor vehicles</t>
  </si>
  <si>
    <t>(total categories C and D)</t>
  </si>
  <si>
    <t>1.21</t>
  </si>
  <si>
    <t xml:space="preserve">      Category C  </t>
  </si>
  <si>
    <t>d</t>
  </si>
  <si>
    <t>1.22</t>
  </si>
  <si>
    <t xml:space="preserve">      Category D  </t>
  </si>
  <si>
    <t xml:space="preserve">     </t>
  </si>
  <si>
    <t xml:space="preserve">  Vehicles categories:</t>
  </si>
  <si>
    <t xml:space="preserve">  Explanation of code:</t>
  </si>
  <si>
    <r>
      <t xml:space="preserve">A = Motor vehicles with not more than 3 </t>
    </r>
    <r>
      <rPr>
        <i/>
        <sz val="9"/>
        <rFont val="Times New Roman"/>
        <family val="1"/>
        <charset val="162"/>
      </rPr>
      <t xml:space="preserve">wheels </t>
    </r>
    <r>
      <rPr>
        <sz val="9"/>
        <rFont val="Times New Roman"/>
        <family val="1"/>
        <charset val="162"/>
      </rPr>
      <t>(motor cycles with or without sidecars, including motor scooters, and motor tricycles).</t>
    </r>
  </si>
  <si>
    <t xml:space="preserve">        a = Daily average of motor vehicles</t>
  </si>
  <si>
    <r>
      <t>B =</t>
    </r>
    <r>
      <rPr>
        <i/>
        <sz val="9"/>
        <rFont val="Times New Roman"/>
        <family val="1"/>
        <charset val="162"/>
      </rPr>
      <t xml:space="preserve"> Passenger and light goods vehicles</t>
    </r>
    <r>
      <rPr>
        <sz val="9"/>
        <rFont val="Times New Roman"/>
        <family val="1"/>
        <charset val="162"/>
      </rPr>
      <t xml:space="preserve"> (vehicles including station wagons, with not more than nine seats, including the driver's seat, and</t>
    </r>
  </si>
  <si>
    <t>light van with a permissible maximum weight of not more than 3.5 tonnes). Passenger and light goods vehicles are recorded as such ,</t>
  </si>
  <si>
    <t>irrespective of whether they are with or without trailers, including caravans and recreational vehicles.</t>
  </si>
  <si>
    <t xml:space="preserve">        d = Percentage of the daily average of the heavy motor vehicles</t>
  </si>
  <si>
    <r>
      <t>C =</t>
    </r>
    <r>
      <rPr>
        <i/>
        <sz val="9"/>
        <rFont val="Times New Roman"/>
        <family val="1"/>
        <charset val="162"/>
      </rPr>
      <t xml:space="preserve"> Goods road vehicles</t>
    </r>
    <r>
      <rPr>
        <sz val="9"/>
        <rFont val="Times New Roman"/>
        <family val="1"/>
        <charset val="162"/>
      </rPr>
      <t xml:space="preserve"> (lorries with a permissible maximum weight of more than 3.5 tonnes, lorries with one or more trailers; tractors with  </t>
    </r>
  </si>
  <si>
    <t xml:space="preserve"> semitrailers; Tractors with semi-trailers and one or more trailers; and tractors without trailers or semi-trailers)   </t>
  </si>
  <si>
    <r>
      <t xml:space="preserve">and </t>
    </r>
    <r>
      <rPr>
        <u/>
        <sz val="9"/>
        <rFont val="Times New Roman"/>
        <family val="1"/>
        <charset val="162"/>
      </rPr>
      <t>Special vehicles</t>
    </r>
    <r>
      <rPr>
        <sz val="9"/>
        <rFont val="Times New Roman"/>
        <family val="1"/>
        <charset val="162"/>
      </rPr>
      <t xml:space="preserve"> (agricultural tractors, special vehicles such as self-propelled rollers, bulldozers, Mobil cranes and army tanks and other</t>
    </r>
  </si>
  <si>
    <t xml:space="preserve">road motor vehicles not specified elsewhere).  </t>
  </si>
  <si>
    <r>
      <t xml:space="preserve">D = </t>
    </r>
    <r>
      <rPr>
        <i/>
        <sz val="9"/>
        <rFont val="Times New Roman"/>
        <family val="1"/>
        <charset val="162"/>
      </rPr>
      <t>Motor buses, coaches and trolley buses.</t>
    </r>
  </si>
  <si>
    <t>Table 4 - bis (continued)</t>
  </si>
  <si>
    <t xml:space="preserve">E Roads  and number of corresponding counting posts </t>
  </si>
  <si>
    <t xml:space="preserve">All E Roads </t>
  </si>
  <si>
    <t xml:space="preserve">   E 70</t>
  </si>
  <si>
    <t xml:space="preserve">   E 80</t>
  </si>
  <si>
    <t xml:space="preserve">   E 84</t>
  </si>
  <si>
    <t xml:space="preserve">   E 87</t>
  </si>
  <si>
    <t xml:space="preserve">   E 88</t>
  </si>
  <si>
    <t xml:space="preserve">   E 89</t>
  </si>
  <si>
    <t xml:space="preserve">   E 90</t>
  </si>
  <si>
    <t xml:space="preserve">   E 91</t>
  </si>
  <si>
    <t xml:space="preserve">   E 95</t>
  </si>
  <si>
    <t xml:space="preserve">   E 96</t>
  </si>
  <si>
    <t xml:space="preserve">   E 97</t>
  </si>
  <si>
    <t xml:space="preserve">   E 98</t>
  </si>
  <si>
    <t xml:space="preserve">   E 99</t>
  </si>
  <si>
    <t xml:space="preserve">   E 691</t>
  </si>
  <si>
    <t xml:space="preserve">   E 881</t>
  </si>
  <si>
    <t xml:space="preserve">   E 981</t>
  </si>
  <si>
    <t xml:space="preserve">   E 982</t>
  </si>
  <si>
    <r>
      <t xml:space="preserve">Number of counting posts </t>
    </r>
    <r>
      <rPr>
        <b/>
        <vertAlign val="superscript"/>
        <sz val="7.5"/>
        <rFont val="Times New Roman"/>
        <family val="1"/>
        <charset val="162"/>
      </rPr>
      <t>1</t>
    </r>
  </si>
  <si>
    <r>
      <t xml:space="preserve">Night traffic </t>
    </r>
    <r>
      <rPr>
        <b/>
        <vertAlign val="superscript"/>
        <sz val="7.5"/>
        <rFont val="Times New Roman"/>
        <family val="1"/>
      </rPr>
      <t>2</t>
    </r>
  </si>
  <si>
    <r>
      <t xml:space="preserve">Holiday  traffic </t>
    </r>
    <r>
      <rPr>
        <b/>
        <vertAlign val="superscript"/>
        <sz val="7.5"/>
        <rFont val="Times New Roman"/>
        <family val="1"/>
        <charset val="162"/>
      </rPr>
      <t>3</t>
    </r>
  </si>
  <si>
    <r>
      <t>Peak-hour traffic</t>
    </r>
    <r>
      <rPr>
        <b/>
        <vertAlign val="superscript"/>
        <sz val="7.5"/>
        <rFont val="Times New Roman"/>
        <family val="1"/>
        <charset val="162"/>
      </rPr>
      <t xml:space="preserve"> 4</t>
    </r>
  </si>
  <si>
    <t>(Veh/8h)</t>
  </si>
  <si>
    <t>(Veh/24h)</t>
  </si>
  <si>
    <t>(Veh/h)</t>
  </si>
  <si>
    <t>1.11</t>
  </si>
  <si>
    <t xml:space="preserve"> For explanation of categories of motor vehicles and codes, see table 4 of this document.</t>
  </si>
  <si>
    <t xml:space="preserve"> Footnotes:</t>
  </si>
  <si>
    <r>
      <t xml:space="preserve"> </t>
    </r>
    <r>
      <rPr>
        <b/>
        <u/>
        <sz val="8"/>
        <rFont val="Times New Roman"/>
        <family val="1"/>
      </rPr>
      <t>Footnotes:</t>
    </r>
  </si>
  <si>
    <r>
      <t xml:space="preserve">  </t>
    </r>
    <r>
      <rPr>
        <vertAlign val="superscript"/>
        <sz val="8"/>
        <rFont val="Times New Roman"/>
        <family val="1"/>
        <charset val="162"/>
      </rPr>
      <t xml:space="preserve"> 1</t>
    </r>
    <r>
      <rPr>
        <b/>
        <sz val="8"/>
        <rFont val="Times New Roman"/>
        <family val="1"/>
        <charset val="162"/>
      </rPr>
      <t xml:space="preserve"> </t>
    </r>
    <r>
      <rPr>
        <sz val="8"/>
        <rFont val="Times New Roman"/>
        <family val="1"/>
        <charset val="162"/>
      </rPr>
      <t xml:space="preserve"> Insert number of posts. The number of counting posts common to two or more E-Roads should be stated in a footnote.</t>
    </r>
  </si>
  <si>
    <r>
      <t xml:space="preserve">   </t>
    </r>
    <r>
      <rPr>
        <u/>
        <sz val="7.5"/>
        <rFont val="Times New Roman"/>
        <family val="1"/>
        <charset val="162"/>
      </rPr>
      <t>1</t>
    </r>
    <r>
      <rPr>
        <sz val="7.5"/>
        <rFont val="Times New Roman"/>
        <family val="1"/>
        <charset val="162"/>
      </rPr>
      <t>/</t>
    </r>
    <r>
      <rPr>
        <b/>
        <sz val="7.5"/>
        <rFont val="Times New Roman"/>
        <family val="1"/>
      </rPr>
      <t xml:space="preserve"> </t>
    </r>
    <r>
      <rPr>
        <sz val="7.5"/>
        <rFont val="Times New Roman"/>
        <family val="1"/>
      </rPr>
      <t xml:space="preserve"> Insert number of posts. The number of counting posts common to two or more E Roads should be stated in a footnote.</t>
    </r>
  </si>
  <si>
    <r>
      <t xml:space="preserve">  </t>
    </r>
    <r>
      <rPr>
        <vertAlign val="superscript"/>
        <sz val="8"/>
        <rFont val="Times New Roman"/>
        <family val="1"/>
        <charset val="162"/>
      </rPr>
      <t xml:space="preserve"> 2</t>
    </r>
    <r>
      <rPr>
        <sz val="8"/>
        <rFont val="Times New Roman"/>
        <family val="1"/>
        <charset val="162"/>
      </rPr>
      <t xml:space="preserve">  Night traffic is, in principle, defined as the average annual daily  traffic flow (AADT) between 10 p.m. and 6 a.m.</t>
    </r>
  </si>
  <si>
    <r>
      <t xml:space="preserve">   </t>
    </r>
    <r>
      <rPr>
        <u/>
        <sz val="7.5"/>
        <rFont val="Times New Roman"/>
        <family val="1"/>
      </rPr>
      <t>2</t>
    </r>
    <r>
      <rPr>
        <sz val="7.5"/>
        <rFont val="Times New Roman"/>
        <family val="1"/>
        <charset val="162"/>
      </rPr>
      <t>/</t>
    </r>
    <r>
      <rPr>
        <sz val="7.5"/>
        <rFont val="Times New Roman"/>
        <family val="1"/>
      </rPr>
      <t xml:space="preserve">  Night traffic is, in principle, defined as the average annual daily  traffic flow (AADT) between 10 p.m. and 6 a.m.</t>
    </r>
  </si>
  <si>
    <r>
      <rPr>
        <vertAlign val="superscript"/>
        <sz val="8"/>
        <rFont val="Times New Roman"/>
        <family val="1"/>
        <charset val="162"/>
      </rPr>
      <t xml:space="preserve">   3</t>
    </r>
    <r>
      <rPr>
        <sz val="8"/>
        <rFont val="Times New Roman"/>
        <family val="1"/>
        <charset val="162"/>
      </rPr>
      <t xml:space="preserve">  Holiday traffic is defined in principle as the average daily traffic (ADT) during the approximate two-months' </t>
    </r>
  </si>
  <si>
    <r>
      <t xml:space="preserve">   </t>
    </r>
    <r>
      <rPr>
        <u/>
        <sz val="7.5"/>
        <rFont val="Times New Roman"/>
        <family val="1"/>
      </rPr>
      <t>3</t>
    </r>
    <r>
      <rPr>
        <sz val="7.5"/>
        <rFont val="Times New Roman"/>
        <family val="1"/>
        <charset val="162"/>
      </rPr>
      <t>/</t>
    </r>
    <r>
      <rPr>
        <sz val="7.5"/>
        <rFont val="Times New Roman"/>
        <family val="1"/>
      </rPr>
      <t xml:space="preserve">  Holiday traffic is defined as the average daily traffic (ADT) during the approximate two-months' vacation period,</t>
    </r>
  </si>
  <si>
    <t>vacation period, (in exceptional cases one month).</t>
  </si>
  <si>
    <t xml:space="preserve">   (in exceptional cases one month) with the highest traffic volumes. </t>
  </si>
  <si>
    <r>
      <t xml:space="preserve">  </t>
    </r>
    <r>
      <rPr>
        <vertAlign val="superscript"/>
        <sz val="8"/>
        <rFont val="Times New Roman"/>
        <family val="1"/>
        <charset val="162"/>
      </rPr>
      <t xml:space="preserve"> 4 </t>
    </r>
    <r>
      <rPr>
        <sz val="8"/>
        <rFont val="Times New Roman"/>
        <family val="1"/>
        <charset val="162"/>
      </rPr>
      <t>Peak-hour traffic is, in principle, defined as the traffic at the fiftieth highest hour of the year.</t>
    </r>
  </si>
  <si>
    <r>
      <t xml:space="preserve">   </t>
    </r>
    <r>
      <rPr>
        <u/>
        <sz val="7.5"/>
        <rFont val="Times New Roman"/>
        <family val="1"/>
      </rPr>
      <t>4</t>
    </r>
    <r>
      <rPr>
        <sz val="7.5"/>
        <rFont val="Times New Roman"/>
        <family val="1"/>
        <charset val="162"/>
      </rPr>
      <t>/</t>
    </r>
    <r>
      <rPr>
        <sz val="7.5"/>
        <rFont val="Times New Roman"/>
        <family val="1"/>
      </rPr>
      <t xml:space="preserve">  Peak-hour traffic is, in principle, defined as the traffic at the fiftieth highest hour of the year.</t>
    </r>
  </si>
  <si>
    <t>Table 8</t>
  </si>
  <si>
    <t>Status of E-Road Signposting as of 31 December 2015</t>
  </si>
  <si>
    <t>E Road
number</t>
  </si>
  <si>
    <t>E-Roads for which signposting has been completed</t>
  </si>
  <si>
    <t>E-Roads for which signposting is under way or planned</t>
  </si>
  <si>
    <r>
      <t xml:space="preserve">Yes / No
</t>
    </r>
    <r>
      <rPr>
        <b/>
        <sz val="8"/>
        <rFont val="Times New Roman"/>
        <family val="1"/>
      </rPr>
      <t>(If Yes, indicate date signposting completed; If No, please complete column        C or D)</t>
    </r>
  </si>
  <si>
    <r>
      <t>Signposting under way</t>
    </r>
    <r>
      <rPr>
        <b/>
        <sz val="8"/>
        <rFont val="Times New Roman"/>
        <family val="1"/>
      </rPr>
      <t xml:space="preserve"> 
(expected date of completion) </t>
    </r>
  </si>
  <si>
    <r>
      <t>Signposting planned</t>
    </r>
    <r>
      <rPr>
        <b/>
        <sz val="8"/>
        <rFont val="Times New Roman"/>
        <family val="1"/>
      </rPr>
      <t xml:space="preserve"> 
(expected date of completion) </t>
    </r>
  </si>
  <si>
    <t>A</t>
  </si>
  <si>
    <t>B</t>
  </si>
  <si>
    <t>C</t>
  </si>
  <si>
    <t>YES</t>
  </si>
  <si>
    <t>Table 5</t>
  </si>
  <si>
    <r>
      <t xml:space="preserve">Length and usage of roads </t>
    </r>
    <r>
      <rPr>
        <b/>
        <vertAlign val="superscript"/>
        <sz val="12"/>
        <rFont val="Times New Roman"/>
        <family val="1"/>
      </rPr>
      <t>1,2</t>
    </r>
  </si>
  <si>
    <r>
      <t xml:space="preserve">Vehicles kilometre </t>
    </r>
    <r>
      <rPr>
        <sz val="9"/>
        <rFont val="Times New Roman"/>
        <family val="1"/>
      </rPr>
      <t>(million per annum)</t>
    </r>
  </si>
  <si>
    <t xml:space="preserve">Length
(km) </t>
  </si>
  <si>
    <t>Total</t>
  </si>
  <si>
    <r>
      <t xml:space="preserve">of which </t>
    </r>
    <r>
      <rPr>
        <vertAlign val="superscript"/>
        <sz val="9"/>
        <rFont val="Times New Roman"/>
        <family val="1"/>
      </rPr>
      <t>3</t>
    </r>
  </si>
  <si>
    <t xml:space="preserve">Vehicles
category A </t>
  </si>
  <si>
    <t xml:space="preserve">Vehicles
category B </t>
  </si>
  <si>
    <t xml:space="preserve">Vehicles
category C </t>
  </si>
  <si>
    <t xml:space="preserve">Vehicles
category D </t>
  </si>
  <si>
    <t xml:space="preserve">  By type of road</t>
  </si>
  <si>
    <t>All E-Roads</t>
  </si>
  <si>
    <t xml:space="preserve"> - Motorways</t>
  </si>
  <si>
    <t xml:space="preserve"> - Express roads</t>
  </si>
  <si>
    <t>1.13</t>
  </si>
  <si>
    <t xml:space="preserve"> - Other E-Roads</t>
  </si>
  <si>
    <t>Total non E-Roads</t>
  </si>
  <si>
    <t xml:space="preserve">- Motorways </t>
  </si>
  <si>
    <t>- Express roads</t>
  </si>
  <si>
    <t>1.23</t>
  </si>
  <si>
    <r>
      <rPr>
        <vertAlign val="superscript"/>
        <sz val="9"/>
        <rFont val="Times New Roman"/>
        <family val="1"/>
        <charset val="162"/>
      </rPr>
      <t>1</t>
    </r>
    <r>
      <rPr>
        <sz val="9"/>
        <rFont val="Times New Roman"/>
        <family val="1"/>
        <charset val="162"/>
      </rPr>
      <t xml:space="preserve"> Data for rows 1 and 1.1 should be based on the 2010/2015 E-Road Traffic Census results, data for rows 1.2,1.21,1.22 and 1.23 may be estimated.</t>
    </r>
  </si>
  <si>
    <r>
      <rPr>
        <vertAlign val="superscript"/>
        <sz val="9"/>
        <rFont val="Times New Roman"/>
        <family val="1"/>
        <charset val="162"/>
      </rPr>
      <t xml:space="preserve">2 </t>
    </r>
    <r>
      <rPr>
        <sz val="9"/>
        <rFont val="Times New Roman"/>
        <family val="1"/>
        <charset val="162"/>
      </rPr>
      <t>The method used for estimating vehicle-kilometre should be described in a note.</t>
    </r>
  </si>
  <si>
    <r>
      <rPr>
        <vertAlign val="superscript"/>
        <sz val="9"/>
        <rFont val="Times New Roman"/>
        <family val="1"/>
        <charset val="162"/>
      </rPr>
      <t xml:space="preserve">3 </t>
    </r>
    <r>
      <rPr>
        <sz val="9"/>
        <rFont val="Times New Roman"/>
        <family val="1"/>
        <charset val="162"/>
      </rPr>
      <t>For explanation of categories of motor vehicles A-D, see table 4 of this document.</t>
    </r>
  </si>
  <si>
    <t xml:space="preserve"> - Other non E-Roads </t>
  </si>
  <si>
    <t>Total length *</t>
  </si>
  <si>
    <t>76</t>
  </si>
  <si>
    <t>52</t>
  </si>
  <si>
    <t>…</t>
  </si>
  <si>
    <t>99</t>
  </si>
  <si>
    <t>Common road sections of E-Roads;</t>
  </si>
  <si>
    <t>42 km of the road section is common to E90 and E87.</t>
  </si>
  <si>
    <t>4 km of the road section is common to E95 and E70.</t>
  </si>
  <si>
    <t>11,5 km of the road section is common to E87 and E881.</t>
  </si>
  <si>
    <t>Note:</t>
  </si>
  <si>
    <r>
      <t xml:space="preserve">  </t>
    </r>
    <r>
      <rPr>
        <vertAlign val="superscript"/>
        <sz val="10"/>
        <rFont val="Times New Roman"/>
        <family val="1"/>
        <charset val="162"/>
      </rPr>
      <t>1</t>
    </r>
    <r>
      <rPr>
        <sz val="10"/>
        <rFont val="Times New Roman"/>
        <family val="1"/>
      </rPr>
      <t xml:space="preserve"> Common road sections of E-Roads;</t>
    </r>
  </si>
  <si>
    <t>1 counting post is common to E87 and E881.</t>
  </si>
  <si>
    <t>3 counting posts are common to E90 and E87.</t>
  </si>
  <si>
    <t>1 counting post is common to E95 and E70.</t>
  </si>
  <si>
    <r>
      <t xml:space="preserve">  </t>
    </r>
    <r>
      <rPr>
        <vertAlign val="superscript"/>
        <sz val="10"/>
        <rFont val="Times New Roman"/>
        <family val="1"/>
        <charset val="162"/>
      </rPr>
      <t xml:space="preserve">2 </t>
    </r>
    <r>
      <rPr>
        <sz val="10"/>
        <rFont val="Times New Roman"/>
        <family val="1"/>
      </rPr>
      <t>Common counting posts of E-Roads;</t>
    </r>
  </si>
  <si>
    <t>* Only under the responsibility of General Directorate of Highways. (Motorways, State Roads and Provincial Roads)</t>
  </si>
  <si>
    <r>
      <t xml:space="preserve">Number of counting posts </t>
    </r>
    <r>
      <rPr>
        <b/>
        <vertAlign val="superscript"/>
        <sz val="7.5"/>
        <rFont val="Times New Roman"/>
        <family val="1"/>
        <charset val="162"/>
      </rPr>
      <t>1,*</t>
    </r>
  </si>
  <si>
    <t>*Average values of Holiday and Peak Hour Traffic were not calculated  for all E-Roads due to the limited number of counting posts.</t>
  </si>
  <si>
    <t>65,5 km of the road section is common to E90 and E881.</t>
  </si>
  <si>
    <t>5 counting posts are common to E90 and E881.</t>
  </si>
  <si>
    <r>
      <rPr>
        <vertAlign val="superscript"/>
        <sz val="9"/>
        <rFont val="Times New Roman"/>
        <family val="1"/>
        <charset val="162"/>
      </rPr>
      <t xml:space="preserve">  1</t>
    </r>
    <r>
      <rPr>
        <sz val="9"/>
        <rFont val="Times New Roman"/>
        <family val="1"/>
        <charset val="162"/>
      </rPr>
      <t xml:space="preserve">  10 counting posts common to two E-Roads.</t>
    </r>
  </si>
  <si>
    <t>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</si>
</sst>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0"/>
      <name val="Arial"/>
      <family val="2"/>
      <charset val="162"/>
    </font>
    <font>
      <b/>
      <sz val="9"/>
      <name val="Arial"/>
      <family val="2"/>
      <charset val="162"/>
    </font>
    <font>
      <sz val="12"/>
      <name val="Arial"/>
      <family val="2"/>
      <charset val="162"/>
    </font>
    <font>
      <b/>
      <sz val="12"/>
      <color indexed="10"/>
      <name val="Arial"/>
      <family val="2"/>
      <charset val="162"/>
    </font>
    <font>
      <b/>
      <sz val="14"/>
      <name val="Arial"/>
      <family val="2"/>
      <charset val="162"/>
    </font>
    <font>
      <b/>
      <sz val="12"/>
      <color rgb="FFFF0000"/>
      <name val="Arial"/>
      <family val="2"/>
      <charset val="162"/>
    </font>
    <font>
      <b/>
      <sz val="20"/>
      <name val="Times New Roman"/>
      <family val="1"/>
      <charset val="162"/>
    </font>
    <font>
      <vertAlign val="superscript"/>
      <sz val="11"/>
      <color rgb="FF000000"/>
      <name val="Times New Roman"/>
      <family val="1"/>
      <charset val="162"/>
    </font>
    <font>
      <sz val="10"/>
      <name val="Arial Tur"/>
      <charset val="162"/>
    </font>
    <font>
      <sz val="10"/>
      <name val="MS Serif"/>
      <family val="1"/>
    </font>
    <font>
      <b/>
      <sz val="16"/>
      <name val="Times New Roman"/>
      <family val="1"/>
    </font>
    <font>
      <b/>
      <sz val="14"/>
      <name val="Times New Roman"/>
      <family val="1"/>
    </font>
    <font>
      <b/>
      <sz val="10"/>
      <name val="MS Serif"/>
      <family val="1"/>
    </font>
    <font>
      <sz val="10"/>
      <name val="Times New Roman"/>
      <family val="1"/>
      <charset val="162"/>
    </font>
    <font>
      <b/>
      <sz val="10"/>
      <name val="Times New Roman"/>
      <family val="1"/>
      <charset val="162"/>
    </font>
    <font>
      <b/>
      <sz val="8.5"/>
      <name val="Times New Roman"/>
      <family val="1"/>
    </font>
    <font>
      <sz val="10"/>
      <name val="Times New Roman"/>
      <family val="1"/>
    </font>
    <font>
      <b/>
      <sz val="9"/>
      <name val="Times New Roman"/>
      <family val="1"/>
    </font>
    <font>
      <b/>
      <sz val="12"/>
      <name val="Times New Roman"/>
      <family val="1"/>
    </font>
    <font>
      <sz val="9"/>
      <name val="Times New Roman"/>
      <family val="1"/>
    </font>
    <font>
      <vertAlign val="superscript"/>
      <sz val="9"/>
      <name val="Times New Roman"/>
      <family val="1"/>
    </font>
    <font>
      <sz val="8.5"/>
      <name val="Times New Roman"/>
      <family val="1"/>
    </font>
    <font>
      <b/>
      <sz val="8.5"/>
      <name val="Times New Roman"/>
      <family val="1"/>
      <charset val="162"/>
    </font>
    <font>
      <vertAlign val="superscript"/>
      <sz val="9"/>
      <name val="Times New Roman"/>
      <family val="1"/>
      <charset val="162"/>
    </font>
    <font>
      <sz val="9"/>
      <name val="Times New Roman"/>
      <family val="1"/>
      <charset val="162"/>
    </font>
    <font>
      <sz val="8"/>
      <name val="Times New Roman"/>
      <family val="1"/>
      <charset val="162"/>
    </font>
    <font>
      <sz val="8"/>
      <name val="Times New Roman"/>
      <family val="1"/>
    </font>
    <font>
      <i/>
      <sz val="10"/>
      <name val="Times New Roman"/>
      <family val="1"/>
      <charset val="162"/>
    </font>
    <font>
      <sz val="12"/>
      <name val="Times New Roman"/>
      <family val="1"/>
      <charset val="162"/>
    </font>
    <font>
      <b/>
      <sz val="12"/>
      <name val="Times New Roman"/>
      <family val="1"/>
      <charset val="162"/>
    </font>
    <font>
      <b/>
      <vertAlign val="superscript"/>
      <sz val="9"/>
      <name val="Times New Roman"/>
      <family val="1"/>
    </font>
    <font>
      <b/>
      <sz val="8"/>
      <name val="Times New Roman"/>
      <family val="1"/>
    </font>
    <font>
      <b/>
      <vertAlign val="superscript"/>
      <sz val="8"/>
      <name val="Times New Roman"/>
      <family val="1"/>
    </font>
    <font>
      <b/>
      <sz val="10"/>
      <name val="Times New Roman"/>
      <family val="1"/>
    </font>
    <font>
      <sz val="7"/>
      <name val="Times New Roman"/>
      <family val="1"/>
      <charset val="162"/>
    </font>
    <font>
      <b/>
      <sz val="8"/>
      <name val="Times New Roman"/>
      <family val="1"/>
      <charset val="162"/>
    </font>
    <font>
      <vertAlign val="superscript"/>
      <sz val="10"/>
      <name val="Times New Roman"/>
      <family val="1"/>
    </font>
    <font>
      <b/>
      <vertAlign val="superscript"/>
      <sz val="9"/>
      <name val="Times New Roman"/>
      <family val="1"/>
      <charset val="162"/>
    </font>
    <font>
      <vertAlign val="superscript"/>
      <sz val="9"/>
      <color rgb="FF000000"/>
      <name val="Times New Roman"/>
      <family val="1"/>
      <charset val="162"/>
    </font>
    <font>
      <sz val="9"/>
      <color indexed="8"/>
      <name val="Times New Roman"/>
      <family val="1"/>
      <charset val="162"/>
    </font>
    <font>
      <vertAlign val="superscript"/>
      <sz val="9"/>
      <color indexed="8"/>
      <name val="Times New Roman"/>
      <family val="1"/>
      <charset val="162"/>
    </font>
    <font>
      <sz val="9"/>
      <color rgb="FF000000"/>
      <name val="Times New Roman"/>
      <family val="1"/>
      <charset val="162"/>
    </font>
    <font>
      <sz val="11"/>
      <color theme="1"/>
      <name val="Calibri"/>
      <family val="2"/>
      <scheme val="minor"/>
    </font>
    <font>
      <b/>
      <sz val="28"/>
      <name val="Times New Roman"/>
      <family val="1"/>
    </font>
    <font>
      <b/>
      <sz val="11"/>
      <name val="Times New Roman"/>
      <family val="1"/>
    </font>
    <font>
      <b/>
      <sz val="9"/>
      <name val="Times New Roman"/>
      <family val="1"/>
      <charset val="162"/>
    </font>
    <font>
      <b/>
      <sz val="7.5"/>
      <name val="Times New Roman"/>
      <family val="1"/>
    </font>
    <font>
      <sz val="8"/>
      <name val="MS Serif"/>
      <family val="1"/>
    </font>
    <font>
      <i/>
      <sz val="9"/>
      <name val="Times New Roman"/>
      <family val="1"/>
      <charset val="162"/>
    </font>
    <font>
      <i/>
      <sz val="8"/>
      <name val="Times New Roman"/>
      <family val="1"/>
      <charset val="162"/>
    </font>
    <font>
      <u/>
      <sz val="9"/>
      <name val="Times New Roman"/>
      <family val="1"/>
      <charset val="162"/>
    </font>
    <font>
      <b/>
      <vertAlign val="superscript"/>
      <sz val="7.5"/>
      <name val="Times New Roman"/>
      <family val="1"/>
      <charset val="162"/>
    </font>
    <font>
      <b/>
      <vertAlign val="superscript"/>
      <sz val="7.5"/>
      <name val="Times New Roman"/>
      <family val="1"/>
    </font>
    <font>
      <b/>
      <u/>
      <sz val="8"/>
      <name val="Times New Roman"/>
      <family val="1"/>
    </font>
    <font>
      <vertAlign val="superscript"/>
      <sz val="8"/>
      <name val="Times New Roman"/>
      <family val="1"/>
      <charset val="162"/>
    </font>
    <font>
      <sz val="7.5"/>
      <name val="MS Serif"/>
      <family val="1"/>
    </font>
    <font>
      <b/>
      <sz val="7.5"/>
      <name val="Times New Roman"/>
      <family val="1"/>
      <charset val="162"/>
    </font>
    <font>
      <sz val="7.5"/>
      <name val="Times New Roman"/>
      <family val="1"/>
    </font>
    <font>
      <u/>
      <sz val="7.5"/>
      <name val="Times New Roman"/>
      <family val="1"/>
      <charset val="162"/>
    </font>
    <font>
      <sz val="7.5"/>
      <name val="Times New Roman"/>
      <family val="1"/>
      <charset val="162"/>
    </font>
    <font>
      <u/>
      <sz val="7.5"/>
      <name val="Times New Roman"/>
      <family val="1"/>
    </font>
    <font>
      <sz val="10"/>
      <name val="MS Serif"/>
    </font>
    <font>
      <b/>
      <vertAlign val="superscript"/>
      <sz val="12"/>
      <name val="Times New Roman"/>
      <family val="1"/>
    </font>
    <font>
      <sz val="9"/>
      <name val="MS Serif"/>
    </font>
    <font>
      <vertAlign val="superscript"/>
      <sz val="10"/>
      <name val="Times New Roman"/>
      <family val="1"/>
      <charset val="162"/>
    </font>
    <font>
      <b/>
      <i/>
      <sz val="9"/>
      <name val="Times New Roman"/>
      <family val="1"/>
      <charset val="162"/>
    </font>
  </fonts>
  <fills count="5">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indexed="65"/>
        <bgColor indexed="8"/>
      </patternFill>
    </fill>
  </fills>
  <borders count="101">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right style="thin">
        <color indexed="64"/>
      </right>
      <top style="thin">
        <color indexed="64"/>
      </top>
      <bottom style="hair">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double">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hair">
        <color indexed="64"/>
      </top>
      <bottom style="double">
        <color indexed="64"/>
      </bottom>
      <diagonal/>
    </border>
    <border>
      <left/>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style="double">
        <color indexed="64"/>
      </right>
      <top/>
      <bottom style="hair">
        <color indexed="64"/>
      </bottom>
      <diagonal/>
    </border>
    <border>
      <left/>
      <right style="thin">
        <color indexed="64"/>
      </right>
      <top style="hair">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double">
        <color indexed="64"/>
      </bottom>
      <diagonal/>
    </border>
    <border>
      <left/>
      <right style="thin">
        <color indexed="64"/>
      </right>
      <top style="double">
        <color indexed="64"/>
      </top>
      <bottom style="thin">
        <color indexed="64"/>
      </bottom>
      <diagonal/>
    </border>
  </borders>
  <cellStyleXfs count="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9" fillId="0" borderId="0"/>
    <xf numFmtId="0" fontId="10" fillId="0" borderId="0"/>
    <xf numFmtId="0" fontId="1" fillId="0" borderId="0" applyNumberFormat="0" applyFill="0" applyBorder="0" applyAlignment="0" applyProtection="0"/>
    <xf numFmtId="0" fontId="10" fillId="0" borderId="0"/>
    <xf numFmtId="9" fontId="43" fillId="0" borderId="0" applyFont="0" applyFill="0" applyBorder="0" applyAlignment="0" applyProtection="0"/>
    <xf numFmtId="0" fontId="62" fillId="0" borderId="0"/>
  </cellStyleXfs>
  <cellXfs count="686">
    <xf numFmtId="0" fontId="0" fillId="0" borderId="0" xfId="0"/>
    <xf numFmtId="0" fontId="1" fillId="0" borderId="0" xfId="1"/>
    <xf numFmtId="0" fontId="10" fillId="0" borderId="0" xfId="4"/>
    <xf numFmtId="0" fontId="10" fillId="0" borderId="0" xfId="4" applyAlignment="1"/>
    <xf numFmtId="49" fontId="12" fillId="0" borderId="0" xfId="4" applyNumberFormat="1" applyFont="1" applyAlignment="1">
      <alignment horizontal="centerContinuous" vertical="center"/>
    </xf>
    <xf numFmtId="49" fontId="10" fillId="0" borderId="0" xfId="4" applyNumberFormat="1" applyAlignment="1">
      <alignment horizontal="centerContinuous"/>
    </xf>
    <xf numFmtId="49" fontId="13" fillId="0" borderId="0" xfId="4" applyNumberFormat="1" applyFont="1" applyAlignment="1">
      <alignment horizontal="left"/>
    </xf>
    <xf numFmtId="0" fontId="10" fillId="0" borderId="0" xfId="4" applyAlignment="1">
      <alignment horizontal="centerContinuous"/>
    </xf>
    <xf numFmtId="0" fontId="10" fillId="0" borderId="0" xfId="4" applyAlignment="1">
      <alignment vertical="center"/>
    </xf>
    <xf numFmtId="49" fontId="15" fillId="0" borderId="0" xfId="4" applyNumberFormat="1" applyFont="1" applyAlignment="1">
      <alignment vertical="center"/>
    </xf>
    <xf numFmtId="49" fontId="17" fillId="0" borderId="0" xfId="4" applyNumberFormat="1" applyFont="1" applyAlignment="1">
      <alignment vertical="center"/>
    </xf>
    <xf numFmtId="0" fontId="17" fillId="0" borderId="0" xfId="4" applyFont="1" applyAlignment="1">
      <alignment vertical="center"/>
    </xf>
    <xf numFmtId="0" fontId="15" fillId="0" borderId="0" xfId="4" applyFont="1" applyAlignment="1">
      <alignment horizontal="right" vertical="center"/>
    </xf>
    <xf numFmtId="49" fontId="18" fillId="0" borderId="30" xfId="4" applyNumberFormat="1" applyFont="1" applyBorder="1" applyAlignment="1">
      <alignment vertical="center"/>
    </xf>
    <xf numFmtId="49" fontId="19" fillId="0" borderId="15" xfId="4" applyNumberFormat="1" applyFont="1" applyBorder="1" applyAlignment="1">
      <alignment vertical="center"/>
    </xf>
    <xf numFmtId="49" fontId="19" fillId="0" borderId="16" xfId="4" applyNumberFormat="1" applyFont="1" applyBorder="1" applyAlignment="1">
      <alignment vertical="center"/>
    </xf>
    <xf numFmtId="0" fontId="15" fillId="0" borderId="3" xfId="4" applyFont="1" applyBorder="1" applyAlignment="1">
      <alignment vertical="center"/>
    </xf>
    <xf numFmtId="0" fontId="15" fillId="0" borderId="31" xfId="4" applyFont="1" applyBorder="1" applyAlignment="1">
      <alignment vertical="center"/>
    </xf>
    <xf numFmtId="0" fontId="15" fillId="0" borderId="17" xfId="4" applyFont="1" applyBorder="1" applyAlignment="1">
      <alignment vertical="center"/>
    </xf>
    <xf numFmtId="49" fontId="16" fillId="2" borderId="30" xfId="4" applyNumberFormat="1" applyFont="1" applyFill="1" applyBorder="1" applyAlignment="1">
      <alignment vertical="center"/>
    </xf>
    <xf numFmtId="49" fontId="16" fillId="2" borderId="14" xfId="4" applyNumberFormat="1" applyFont="1" applyFill="1" applyBorder="1" applyAlignment="1">
      <alignment vertical="center"/>
    </xf>
    <xf numFmtId="49" fontId="22" fillId="2" borderId="16" xfId="4" applyNumberFormat="1" applyFont="1" applyFill="1" applyBorder="1"/>
    <xf numFmtId="0" fontId="17" fillId="2" borderId="17" xfId="4" applyFont="1" applyFill="1" applyBorder="1"/>
    <xf numFmtId="0" fontId="17" fillId="2" borderId="31" xfId="4" applyFont="1" applyFill="1" applyBorder="1"/>
    <xf numFmtId="49" fontId="22" fillId="0" borderId="32" xfId="4" applyNumberFormat="1" applyFont="1" applyBorder="1"/>
    <xf numFmtId="49" fontId="23" fillId="0" borderId="4" xfId="4" applyNumberFormat="1" applyFont="1" applyBorder="1"/>
    <xf numFmtId="49" fontId="23" fillId="0" borderId="3" xfId="4" applyNumberFormat="1" applyFont="1" applyBorder="1"/>
    <xf numFmtId="0" fontId="15" fillId="0" borderId="3" xfId="4" applyFont="1" applyBorder="1"/>
    <xf numFmtId="0" fontId="15" fillId="0" borderId="33" xfId="4" applyFont="1" applyBorder="1"/>
    <xf numFmtId="49" fontId="22" fillId="0" borderId="26" xfId="4" applyNumberFormat="1" applyFont="1" applyBorder="1"/>
    <xf numFmtId="49" fontId="22" fillId="0" borderId="27" xfId="4" applyNumberFormat="1" applyFont="1" applyBorder="1" applyAlignment="1">
      <alignment horizontal="right"/>
    </xf>
    <xf numFmtId="49" fontId="22" fillId="0" borderId="34" xfId="4" applyNumberFormat="1" applyFont="1" applyBorder="1"/>
    <xf numFmtId="0" fontId="17" fillId="0" borderId="28" xfId="4" applyFont="1" applyBorder="1" applyAlignment="1">
      <alignment horizontal="center"/>
    </xf>
    <xf numFmtId="0" fontId="17" fillId="0" borderId="35" xfId="4" applyFont="1" applyBorder="1" applyAlignment="1">
      <alignment horizontal="center"/>
    </xf>
    <xf numFmtId="49" fontId="22" fillId="0" borderId="27" xfId="4" applyNumberFormat="1" applyFont="1" applyBorder="1"/>
    <xf numFmtId="49" fontId="22" fillId="0" borderId="36" xfId="4" applyNumberFormat="1" applyFont="1" applyBorder="1"/>
    <xf numFmtId="0" fontId="17" fillId="0" borderId="3" xfId="4" applyFont="1" applyBorder="1"/>
    <xf numFmtId="0" fontId="17" fillId="0" borderId="35" xfId="4" applyFont="1" applyBorder="1"/>
    <xf numFmtId="0" fontId="17" fillId="0" borderId="37" xfId="4" applyFont="1" applyBorder="1"/>
    <xf numFmtId="0" fontId="17" fillId="0" borderId="2" xfId="4" applyFont="1" applyBorder="1" applyAlignment="1">
      <alignment horizontal="center"/>
    </xf>
    <xf numFmtId="0" fontId="17" fillId="0" borderId="38" xfId="4" applyFont="1" applyBorder="1" applyAlignment="1">
      <alignment horizontal="center"/>
    </xf>
    <xf numFmtId="0" fontId="17" fillId="0" borderId="37" xfId="4" applyFont="1" applyBorder="1" applyAlignment="1">
      <alignment horizontal="center"/>
    </xf>
    <xf numFmtId="49" fontId="22" fillId="0" borderId="39" xfId="4" applyNumberFormat="1" applyFont="1" applyBorder="1"/>
    <xf numFmtId="0" fontId="10" fillId="0" borderId="0" xfId="4" applyFill="1"/>
    <xf numFmtId="49" fontId="22" fillId="0" borderId="40" xfId="4" applyNumberFormat="1" applyFont="1" applyBorder="1"/>
    <xf numFmtId="49" fontId="22" fillId="0" borderId="41" xfId="4" applyNumberFormat="1" applyFont="1" applyBorder="1"/>
    <xf numFmtId="49" fontId="22" fillId="0" borderId="0" xfId="4" applyNumberFormat="1" applyFont="1" applyBorder="1"/>
    <xf numFmtId="0" fontId="17" fillId="0" borderId="0" xfId="4" applyFont="1" applyBorder="1" applyAlignment="1">
      <alignment horizontal="center"/>
    </xf>
    <xf numFmtId="0" fontId="24" fillId="0" borderId="0" xfId="5" applyFont="1"/>
    <xf numFmtId="49" fontId="27" fillId="0" borderId="0" xfId="4" applyNumberFormat="1" applyFont="1"/>
    <xf numFmtId="0" fontId="27" fillId="0" borderId="0" xfId="4" applyFont="1"/>
    <xf numFmtId="0" fontId="26" fillId="0" borderId="0" xfId="5" applyFont="1"/>
    <xf numFmtId="49" fontId="17" fillId="0" borderId="0" xfId="4" applyNumberFormat="1" applyFont="1"/>
    <xf numFmtId="0" fontId="17" fillId="0" borderId="0" xfId="4" applyFont="1"/>
    <xf numFmtId="49" fontId="28" fillId="0" borderId="0" xfId="4" applyNumberFormat="1" applyFont="1" applyAlignment="1">
      <alignment horizontal="left"/>
    </xf>
    <xf numFmtId="49" fontId="17" fillId="0" borderId="0" xfId="4" applyNumberFormat="1" applyFont="1" applyAlignment="1">
      <alignment horizontal="right"/>
    </xf>
    <xf numFmtId="49" fontId="17" fillId="0" borderId="0" xfId="4" quotePrefix="1" applyNumberFormat="1" applyFont="1" applyAlignment="1">
      <alignment horizontal="right"/>
    </xf>
    <xf numFmtId="49" fontId="10" fillId="0" borderId="0" xfId="4" applyNumberFormat="1"/>
    <xf numFmtId="49" fontId="29" fillId="0" borderId="0" xfId="4" applyNumberFormat="1" applyFont="1" applyAlignment="1">
      <alignment horizontal="left" vertical="center"/>
    </xf>
    <xf numFmtId="49" fontId="17" fillId="0" borderId="0" xfId="4" applyNumberFormat="1" applyFont="1" applyAlignment="1">
      <alignment horizontal="centerContinuous" vertical="center"/>
    </xf>
    <xf numFmtId="0" fontId="17" fillId="0" borderId="0" xfId="4" applyFont="1" applyAlignment="1">
      <alignment horizontal="centerContinuous" vertical="center"/>
    </xf>
    <xf numFmtId="49" fontId="16" fillId="0" borderId="0" xfId="4" applyNumberFormat="1" applyFont="1" applyAlignment="1">
      <alignment horizontal="centerContinuous" vertical="center"/>
    </xf>
    <xf numFmtId="49" fontId="30" fillId="0" borderId="0" xfId="4" applyNumberFormat="1" applyFont="1" applyAlignment="1">
      <alignment vertical="center"/>
    </xf>
    <xf numFmtId="49" fontId="19" fillId="0" borderId="15" xfId="4" applyNumberFormat="1" applyFont="1" applyFill="1" applyBorder="1" applyAlignment="1">
      <alignment vertical="center"/>
    </xf>
    <xf numFmtId="49" fontId="22" fillId="2" borderId="15" xfId="4" applyNumberFormat="1" applyFont="1" applyFill="1" applyBorder="1"/>
    <xf numFmtId="49" fontId="22" fillId="0" borderId="30" xfId="4" applyNumberFormat="1" applyFont="1" applyBorder="1"/>
    <xf numFmtId="49" fontId="22" fillId="0" borderId="15" xfId="4" applyNumberFormat="1" applyFont="1" applyBorder="1"/>
    <xf numFmtId="49" fontId="22" fillId="2" borderId="39" xfId="4" applyNumberFormat="1" applyFont="1" applyFill="1" applyBorder="1"/>
    <xf numFmtId="0" fontId="17" fillId="0" borderId="46" xfId="4" applyFont="1" applyBorder="1"/>
    <xf numFmtId="49" fontId="22" fillId="2" borderId="36" xfId="4" applyNumberFormat="1" applyFont="1" applyFill="1" applyBorder="1"/>
    <xf numFmtId="49" fontId="22" fillId="2" borderId="27" xfId="4" applyNumberFormat="1" applyFont="1" applyFill="1" applyBorder="1"/>
    <xf numFmtId="0" fontId="17" fillId="0" borderId="45" xfId="4" applyFont="1" applyBorder="1" applyAlignment="1">
      <alignment horizontal="center"/>
    </xf>
    <xf numFmtId="49" fontId="22" fillId="2" borderId="4" xfId="4" applyNumberFormat="1" applyFont="1" applyFill="1" applyBorder="1"/>
    <xf numFmtId="49" fontId="22" fillId="0" borderId="36" xfId="4" applyNumberFormat="1" applyFont="1" applyBorder="1" applyAlignment="1">
      <alignment horizontal="center"/>
    </xf>
    <xf numFmtId="49" fontId="22" fillId="0" borderId="47" xfId="4" applyNumberFormat="1" applyFont="1" applyBorder="1"/>
    <xf numFmtId="49" fontId="22" fillId="0" borderId="48" xfId="4" applyNumberFormat="1" applyFont="1" applyBorder="1"/>
    <xf numFmtId="49" fontId="22" fillId="0" borderId="48" xfId="4" applyNumberFormat="1" applyFont="1" applyBorder="1" applyAlignment="1">
      <alignment horizontal="center"/>
    </xf>
    <xf numFmtId="49" fontId="22" fillId="0" borderId="48" xfId="4" applyNumberFormat="1" applyFont="1" applyBorder="1" applyAlignment="1">
      <alignment horizontal="right"/>
    </xf>
    <xf numFmtId="49" fontId="22" fillId="2" borderId="4" xfId="4" applyNumberFormat="1" applyFont="1" applyFill="1" applyBorder="1" applyAlignment="1">
      <alignment horizontal="center"/>
    </xf>
    <xf numFmtId="0" fontId="15" fillId="0" borderId="2" xfId="4" applyFont="1" applyBorder="1"/>
    <xf numFmtId="0" fontId="15" fillId="0" borderId="38" xfId="4" applyFont="1" applyBorder="1"/>
    <xf numFmtId="49" fontId="22" fillId="0" borderId="27" xfId="4" applyNumberFormat="1" applyFont="1" applyBorder="1" applyAlignment="1">
      <alignment horizontal="center"/>
    </xf>
    <xf numFmtId="0" fontId="17" fillId="0" borderId="2" xfId="4" applyFont="1" applyBorder="1"/>
    <xf numFmtId="0" fontId="17" fillId="0" borderId="38" xfId="4" applyFont="1" applyBorder="1"/>
    <xf numFmtId="0" fontId="17" fillId="0" borderId="28" xfId="4" applyFont="1" applyBorder="1"/>
    <xf numFmtId="0" fontId="17" fillId="0" borderId="45" xfId="4" applyFont="1" applyBorder="1"/>
    <xf numFmtId="49" fontId="22" fillId="0" borderId="41" xfId="4" applyNumberFormat="1" applyFont="1" applyBorder="1" applyAlignment="1">
      <alignment horizontal="center"/>
    </xf>
    <xf numFmtId="0" fontId="17" fillId="0" borderId="42" xfId="4" applyFont="1" applyBorder="1"/>
    <xf numFmtId="0" fontId="17" fillId="0" borderId="43" xfId="4" applyFont="1" applyBorder="1"/>
    <xf numFmtId="0" fontId="30" fillId="0" borderId="0" xfId="5" applyFont="1" applyAlignment="1">
      <alignment vertical="center"/>
    </xf>
    <xf numFmtId="49" fontId="18" fillId="0" borderId="30" xfId="4" applyNumberFormat="1" applyFont="1" applyBorder="1" applyAlignment="1">
      <alignment horizontal="left" vertical="center"/>
    </xf>
    <xf numFmtId="0" fontId="10" fillId="0" borderId="14" xfId="4" applyBorder="1" applyAlignment="1"/>
    <xf numFmtId="49" fontId="19" fillId="0" borderId="16" xfId="4" applyNumberFormat="1" applyFont="1" applyBorder="1" applyAlignment="1">
      <alignment horizontal="centerContinuous" vertical="center"/>
    </xf>
    <xf numFmtId="49" fontId="18" fillId="2" borderId="30" xfId="4" applyNumberFormat="1" applyFont="1" applyFill="1" applyBorder="1" applyAlignment="1">
      <alignment vertical="center"/>
    </xf>
    <xf numFmtId="0" fontId="17" fillId="2" borderId="3" xfId="4" applyFont="1" applyFill="1" applyBorder="1"/>
    <xf numFmtId="0" fontId="17" fillId="0" borderId="17" xfId="4" applyFont="1" applyBorder="1"/>
    <xf numFmtId="0" fontId="17" fillId="0" borderId="49" xfId="4" applyFont="1" applyBorder="1"/>
    <xf numFmtId="1" fontId="17" fillId="0" borderId="45" xfId="4" applyNumberFormat="1" applyFont="1" applyBorder="1"/>
    <xf numFmtId="0" fontId="17" fillId="0" borderId="18" xfId="4" applyFont="1" applyBorder="1"/>
    <xf numFmtId="0" fontId="17" fillId="0" borderId="34" xfId="4" applyFont="1" applyBorder="1"/>
    <xf numFmtId="0" fontId="17" fillId="0" borderId="50" xfId="4" applyFont="1" applyBorder="1"/>
    <xf numFmtId="49" fontId="22" fillId="0" borderId="3" xfId="4" applyNumberFormat="1" applyFont="1" applyBorder="1" applyAlignment="1">
      <alignment horizontal="center"/>
    </xf>
    <xf numFmtId="0" fontId="17" fillId="0" borderId="33" xfId="4" applyFont="1" applyBorder="1"/>
    <xf numFmtId="49" fontId="22" fillId="0" borderId="51" xfId="4" applyNumberFormat="1" applyFont="1" applyBorder="1" applyAlignment="1">
      <alignment horizontal="center"/>
    </xf>
    <xf numFmtId="0" fontId="17" fillId="0" borderId="51" xfId="4" applyFont="1" applyBorder="1"/>
    <xf numFmtId="0" fontId="17" fillId="0" borderId="52" xfId="4" applyFont="1" applyBorder="1"/>
    <xf numFmtId="49" fontId="22" fillId="0" borderId="0" xfId="4" applyNumberFormat="1" applyFont="1" applyBorder="1" applyAlignment="1">
      <alignment horizontal="left" vertical="center"/>
    </xf>
    <xf numFmtId="49" fontId="22" fillId="0" borderId="0" xfId="4" applyNumberFormat="1" applyFont="1" applyBorder="1" applyAlignment="1">
      <alignment horizontal="center"/>
    </xf>
    <xf numFmtId="0" fontId="17" fillId="0" borderId="0" xfId="4" applyFont="1" applyBorder="1"/>
    <xf numFmtId="0" fontId="1" fillId="0" borderId="0" xfId="1" applyBorder="1" applyAlignment="1">
      <alignment vertical="center"/>
    </xf>
    <xf numFmtId="0" fontId="17" fillId="0" borderId="34" xfId="4" applyFont="1" applyBorder="1" applyAlignment="1">
      <alignment horizontal="center"/>
    </xf>
    <xf numFmtId="0" fontId="17" fillId="0" borderId="46" xfId="4" applyFont="1" applyBorder="1" applyAlignment="1">
      <alignment horizontal="center"/>
    </xf>
    <xf numFmtId="49" fontId="22" fillId="0" borderId="49" xfId="4" applyNumberFormat="1" applyFont="1" applyBorder="1"/>
    <xf numFmtId="1" fontId="17" fillId="0" borderId="49" xfId="4" applyNumberFormat="1" applyFont="1" applyBorder="1"/>
    <xf numFmtId="0" fontId="17" fillId="0" borderId="49" xfId="4" applyFont="1" applyBorder="1" applyAlignment="1">
      <alignment horizontal="center"/>
    </xf>
    <xf numFmtId="49" fontId="22" fillId="0" borderId="18" xfId="4" applyNumberFormat="1" applyFont="1" applyBorder="1"/>
    <xf numFmtId="0" fontId="17" fillId="0" borderId="18" xfId="4" applyFont="1" applyBorder="1" applyAlignment="1">
      <alignment horizontal="center"/>
    </xf>
    <xf numFmtId="0" fontId="17" fillId="0" borderId="34" xfId="4" applyFont="1" applyFill="1" applyBorder="1"/>
    <xf numFmtId="0" fontId="17" fillId="0" borderId="46" xfId="4" applyFont="1" applyFill="1" applyBorder="1"/>
    <xf numFmtId="0" fontId="17" fillId="0" borderId="49" xfId="4" applyFont="1" applyFill="1" applyBorder="1"/>
    <xf numFmtId="1" fontId="17" fillId="0" borderId="57" xfId="4" applyNumberFormat="1" applyFont="1" applyFill="1" applyBorder="1"/>
    <xf numFmtId="49" fontId="22" fillId="0" borderId="58" xfId="4" applyNumberFormat="1" applyFont="1" applyBorder="1"/>
    <xf numFmtId="0" fontId="17" fillId="0" borderId="58" xfId="4" applyFont="1" applyBorder="1" applyAlignment="1">
      <alignment horizontal="center"/>
    </xf>
    <xf numFmtId="0" fontId="17" fillId="0" borderId="59" xfId="4" applyFont="1" applyBorder="1" applyAlignment="1">
      <alignment horizontal="center"/>
    </xf>
    <xf numFmtId="49" fontId="29" fillId="0" borderId="0" xfId="4" applyNumberFormat="1" applyFont="1" applyAlignment="1">
      <alignment horizontal="left" vertical="center"/>
    </xf>
    <xf numFmtId="0" fontId="10" fillId="0" borderId="0" xfId="6" applyAlignment="1">
      <alignment horizontal="centerContinuous"/>
    </xf>
    <xf numFmtId="0" fontId="10" fillId="0" borderId="0" xfId="6"/>
    <xf numFmtId="0" fontId="10" fillId="0" borderId="0" xfId="6" applyAlignment="1">
      <alignment vertical="center"/>
    </xf>
    <xf numFmtId="49" fontId="17" fillId="0" borderId="0" xfId="6" applyNumberFormat="1" applyFont="1"/>
    <xf numFmtId="0" fontId="17" fillId="0" borderId="0" xfId="6" applyFont="1"/>
    <xf numFmtId="49" fontId="19" fillId="0" borderId="0" xfId="6" applyNumberFormat="1" applyFont="1"/>
    <xf numFmtId="0" fontId="34" fillId="0" borderId="61" xfId="6" applyFont="1" applyBorder="1" applyAlignment="1">
      <alignment horizontal="centerContinuous" vertical="center"/>
    </xf>
    <xf numFmtId="0" fontId="13" fillId="0" borderId="61" xfId="6" applyFont="1" applyBorder="1" applyAlignment="1">
      <alignment horizontal="centerContinuous" vertical="center"/>
    </xf>
    <xf numFmtId="0" fontId="13" fillId="0" borderId="62" xfId="6" applyFont="1" applyBorder="1" applyAlignment="1">
      <alignment horizontal="centerContinuous" vertical="center"/>
    </xf>
    <xf numFmtId="49" fontId="32" fillId="0" borderId="28" xfId="6" applyNumberFormat="1" applyFont="1" applyBorder="1" applyAlignment="1">
      <alignment horizontal="center" vertical="center" wrapText="1"/>
    </xf>
    <xf numFmtId="0" fontId="32" fillId="0" borderId="28" xfId="6" applyFont="1" applyBorder="1" applyAlignment="1">
      <alignment horizontal="center" vertical="center" wrapText="1"/>
    </xf>
    <xf numFmtId="0" fontId="32" fillId="0" borderId="29" xfId="6" applyFont="1" applyBorder="1" applyAlignment="1">
      <alignment horizontal="center" vertical="center" wrapText="1"/>
    </xf>
    <xf numFmtId="49" fontId="32" fillId="0" borderId="64" xfId="6" applyNumberFormat="1" applyFont="1" applyBorder="1" applyAlignment="1">
      <alignment horizontal="centerContinuous" vertical="center"/>
    </xf>
    <xf numFmtId="49" fontId="32" fillId="0" borderId="3" xfId="6" applyNumberFormat="1" applyFont="1" applyBorder="1" applyAlignment="1">
      <alignment horizontal="centerContinuous" vertical="center"/>
    </xf>
    <xf numFmtId="49" fontId="32" fillId="0" borderId="56" xfId="6" applyNumberFormat="1" applyFont="1" applyBorder="1" applyAlignment="1">
      <alignment horizontal="centerContinuous" vertical="center"/>
    </xf>
    <xf numFmtId="49" fontId="36" fillId="0" borderId="64" xfId="6" applyNumberFormat="1" applyFont="1" applyBorder="1" applyAlignment="1">
      <alignment horizontal="left" vertical="center" wrapText="1"/>
    </xf>
    <xf numFmtId="3" fontId="17" fillId="0" borderId="3" xfId="6" applyNumberFormat="1" applyFont="1" applyBorder="1" applyAlignment="1">
      <alignment horizontal="center" vertical="center" wrapText="1"/>
    </xf>
    <xf numFmtId="0" fontId="27" fillId="0" borderId="3" xfId="6" applyFont="1" applyBorder="1" applyAlignment="1">
      <alignment horizontal="center" vertical="center" wrapText="1"/>
    </xf>
    <xf numFmtId="0" fontId="32" fillId="0" borderId="3" xfId="6" applyFont="1" applyBorder="1" applyAlignment="1">
      <alignment horizontal="center" vertical="center" wrapText="1"/>
    </xf>
    <xf numFmtId="0" fontId="17" fillId="0" borderId="56" xfId="6" applyFont="1" applyBorder="1" applyAlignment="1">
      <alignment horizontal="center" vertical="center" wrapText="1"/>
    </xf>
    <xf numFmtId="49" fontId="18" fillId="0" borderId="65" xfId="6" applyNumberFormat="1" applyFont="1" applyFill="1" applyBorder="1" applyAlignment="1">
      <alignment horizontal="left"/>
    </xf>
    <xf numFmtId="3" fontId="17" fillId="0" borderId="49" xfId="6" applyNumberFormat="1" applyFont="1" applyBorder="1" applyAlignment="1">
      <alignment horizontal="center"/>
    </xf>
    <xf numFmtId="0" fontId="32" fillId="0" borderId="34" xfId="6" applyFont="1" applyBorder="1" applyAlignment="1">
      <alignment horizontal="center" wrapText="1"/>
    </xf>
    <xf numFmtId="0" fontId="27" fillId="0" borderId="34" xfId="6" applyFont="1" applyBorder="1" applyAlignment="1">
      <alignment horizontal="center"/>
    </xf>
    <xf numFmtId="0" fontId="17" fillId="0" borderId="66" xfId="6" applyFont="1" applyBorder="1" applyAlignment="1">
      <alignment horizontal="center" wrapText="1"/>
    </xf>
    <xf numFmtId="0" fontId="27" fillId="0" borderId="49" xfId="6" applyFont="1" applyFill="1" applyBorder="1" applyAlignment="1">
      <alignment horizontal="center"/>
    </xf>
    <xf numFmtId="0" fontId="32" fillId="0" borderId="49" xfId="6" applyFont="1" applyBorder="1" applyAlignment="1">
      <alignment horizontal="center" wrapText="1"/>
    </xf>
    <xf numFmtId="0" fontId="27" fillId="0" borderId="49" xfId="6" applyFont="1" applyBorder="1" applyAlignment="1">
      <alignment horizontal="center"/>
    </xf>
    <xf numFmtId="0" fontId="17" fillId="0" borderId="67" xfId="6" applyFont="1" applyBorder="1" applyAlignment="1">
      <alignment horizontal="center" wrapText="1"/>
    </xf>
    <xf numFmtId="0" fontId="17" fillId="0" borderId="67" xfId="6" applyFont="1" applyBorder="1" applyAlignment="1">
      <alignment horizontal="center"/>
    </xf>
    <xf numFmtId="1" fontId="10" fillId="0" borderId="0" xfId="6" applyNumberFormat="1"/>
    <xf numFmtId="0" fontId="17" fillId="0" borderId="49" xfId="6" applyNumberFormat="1" applyFont="1" applyBorder="1" applyAlignment="1">
      <alignment horizontal="center"/>
    </xf>
    <xf numFmtId="49" fontId="18" fillId="0" borderId="68" xfId="6" applyNumberFormat="1" applyFont="1" applyFill="1" applyBorder="1" applyAlignment="1">
      <alignment horizontal="left"/>
    </xf>
    <xf numFmtId="49" fontId="18" fillId="0" borderId="0" xfId="6" applyNumberFormat="1" applyFont="1" applyFill="1" applyBorder="1" applyAlignment="1">
      <alignment horizontal="left"/>
    </xf>
    <xf numFmtId="49" fontId="27" fillId="0" borderId="0" xfId="6" applyNumberFormat="1" applyFont="1" applyBorder="1" applyAlignment="1">
      <alignment horizontal="left"/>
    </xf>
    <xf numFmtId="0" fontId="27" fillId="0" borderId="0" xfId="6" applyFont="1" applyBorder="1" applyAlignment="1">
      <alignment horizontal="left"/>
    </xf>
    <xf numFmtId="0" fontId="17" fillId="0" borderId="0" xfId="6" applyFont="1" applyBorder="1" applyAlignment="1">
      <alignment horizontal="left"/>
    </xf>
    <xf numFmtId="49" fontId="25" fillId="0" borderId="0" xfId="6" applyNumberFormat="1" applyFont="1"/>
    <xf numFmtId="49" fontId="10" fillId="0" borderId="0" xfId="6" applyNumberFormat="1"/>
    <xf numFmtId="49" fontId="29" fillId="0" borderId="0" xfId="6" applyNumberFormat="1" applyFont="1" applyAlignment="1">
      <alignment horizontal="left" vertical="center"/>
    </xf>
    <xf numFmtId="49" fontId="17" fillId="0" borderId="0" xfId="6" applyNumberFormat="1" applyFont="1" applyAlignment="1">
      <alignment horizontal="centerContinuous"/>
    </xf>
    <xf numFmtId="0" fontId="17" fillId="0" borderId="0" xfId="6" applyFont="1" applyAlignment="1">
      <alignment horizontal="centerContinuous"/>
    </xf>
    <xf numFmtId="49" fontId="19" fillId="0" borderId="0" xfId="6" applyNumberFormat="1" applyFont="1" applyAlignment="1">
      <alignment horizontal="left" vertical="center"/>
    </xf>
    <xf numFmtId="49" fontId="17" fillId="0" borderId="0" xfId="6" applyNumberFormat="1" applyFont="1" applyAlignment="1">
      <alignment horizontal="centerContinuous" vertical="center"/>
    </xf>
    <xf numFmtId="0" fontId="17" fillId="0" borderId="0" xfId="6" applyFont="1" applyAlignment="1">
      <alignment horizontal="centerContinuous" vertical="center"/>
    </xf>
    <xf numFmtId="0" fontId="18" fillId="0" borderId="3" xfId="6" applyFont="1" applyBorder="1" applyAlignment="1">
      <alignment horizontal="center" vertical="center"/>
    </xf>
    <xf numFmtId="0" fontId="18" fillId="0" borderId="31" xfId="6" applyFont="1" applyBorder="1" applyAlignment="1">
      <alignment horizontal="center" vertical="center"/>
    </xf>
    <xf numFmtId="49" fontId="36" fillId="0" borderId="71" xfId="6" applyNumberFormat="1" applyFont="1" applyBorder="1" applyAlignment="1">
      <alignment horizontal="center"/>
    </xf>
    <xf numFmtId="49" fontId="17" fillId="0" borderId="72" xfId="6" applyNumberFormat="1" applyFont="1" applyBorder="1" applyAlignment="1"/>
    <xf numFmtId="0" fontId="27" fillId="0" borderId="37" xfId="6" applyFont="1" applyBorder="1" applyAlignment="1"/>
    <xf numFmtId="0" fontId="27" fillId="0" borderId="46" xfId="6" applyFont="1" applyBorder="1" applyAlignment="1"/>
    <xf numFmtId="49" fontId="36" fillId="0" borderId="65" xfId="6" applyNumberFormat="1" applyFont="1" applyFill="1" applyBorder="1" applyAlignment="1">
      <alignment horizontal="center"/>
    </xf>
    <xf numFmtId="49" fontId="17" fillId="0" borderId="12" xfId="6" applyNumberFormat="1" applyFont="1" applyBorder="1" applyAlignment="1"/>
    <xf numFmtId="0" fontId="27" fillId="0" borderId="49" xfId="6" applyFont="1" applyFill="1" applyBorder="1" applyAlignment="1"/>
    <xf numFmtId="0" fontId="27" fillId="0" borderId="57" xfId="6" applyFont="1" applyFill="1" applyBorder="1" applyAlignment="1"/>
    <xf numFmtId="1" fontId="27" fillId="0" borderId="49" xfId="6" applyNumberFormat="1" applyFont="1" applyFill="1" applyBorder="1" applyAlignment="1"/>
    <xf numFmtId="1" fontId="27" fillId="0" borderId="57" xfId="6" applyNumberFormat="1" applyFont="1" applyFill="1" applyBorder="1" applyAlignment="1"/>
    <xf numFmtId="49" fontId="36" fillId="0" borderId="65" xfId="6" applyNumberFormat="1" applyFont="1" applyBorder="1" applyAlignment="1">
      <alignment horizontal="center"/>
    </xf>
    <xf numFmtId="0" fontId="27" fillId="0" borderId="49" xfId="6" applyFont="1" applyBorder="1" applyAlignment="1"/>
    <xf numFmtId="1" fontId="27" fillId="0" borderId="49" xfId="6" applyNumberFormat="1" applyFont="1" applyBorder="1" applyAlignment="1"/>
    <xf numFmtId="1" fontId="27" fillId="0" borderId="57" xfId="6" applyNumberFormat="1" applyFont="1" applyBorder="1" applyAlignment="1"/>
    <xf numFmtId="1" fontId="27" fillId="0" borderId="49" xfId="6" applyNumberFormat="1" applyFont="1" applyBorder="1" applyAlignment="1">
      <alignment horizontal="right"/>
    </xf>
    <xf numFmtId="1" fontId="27" fillId="0" borderId="57" xfId="6" applyNumberFormat="1" applyFont="1" applyBorder="1" applyAlignment="1">
      <alignment horizontal="right"/>
    </xf>
    <xf numFmtId="0" fontId="27" fillId="0" borderId="49" xfId="6" applyFont="1" applyBorder="1" applyAlignment="1">
      <alignment horizontal="right"/>
    </xf>
    <xf numFmtId="0" fontId="27" fillId="0" borderId="57" xfId="6" applyFont="1" applyBorder="1" applyAlignment="1">
      <alignment horizontal="right"/>
    </xf>
    <xf numFmtId="49" fontId="36" fillId="0" borderId="73" xfId="6" applyNumberFormat="1" applyFont="1" applyBorder="1" applyAlignment="1">
      <alignment horizontal="center"/>
    </xf>
    <xf numFmtId="49" fontId="27" fillId="0" borderId="51" xfId="6" applyNumberFormat="1" applyFont="1" applyBorder="1" applyAlignment="1"/>
    <xf numFmtId="1" fontId="27" fillId="0" borderId="51" xfId="6" applyNumberFormat="1" applyFont="1" applyBorder="1" applyAlignment="1"/>
    <xf numFmtId="1" fontId="27" fillId="0" borderId="52" xfId="6" applyNumberFormat="1" applyFont="1" applyBorder="1" applyAlignment="1"/>
    <xf numFmtId="3" fontId="17" fillId="0" borderId="58" xfId="6" applyNumberFormat="1" applyFont="1" applyBorder="1" applyAlignment="1">
      <alignment horizontal="center"/>
    </xf>
    <xf numFmtId="0" fontId="32" fillId="0" borderId="58" xfId="6" applyFont="1" applyBorder="1" applyAlignment="1">
      <alignment horizontal="center" wrapText="1"/>
    </xf>
    <xf numFmtId="0" fontId="27" fillId="0" borderId="58" xfId="6" applyFont="1" applyBorder="1" applyAlignment="1">
      <alignment horizontal="center"/>
    </xf>
    <xf numFmtId="0" fontId="17" fillId="0" borderId="74" xfId="6" applyFont="1" applyBorder="1" applyAlignment="1">
      <alignment horizontal="center"/>
    </xf>
    <xf numFmtId="0" fontId="17" fillId="0" borderId="0" xfId="1" applyFont="1"/>
    <xf numFmtId="0" fontId="1" fillId="0" borderId="0" xfId="1" applyAlignment="1">
      <alignment vertical="center"/>
    </xf>
    <xf numFmtId="0" fontId="17" fillId="0" borderId="0" xfId="1" applyFont="1" applyAlignment="1">
      <alignment vertical="center"/>
    </xf>
    <xf numFmtId="0" fontId="18" fillId="0" borderId="60" xfId="1" applyFont="1" applyFill="1" applyBorder="1" applyAlignment="1">
      <alignment horizontal="center" vertical="center" wrapText="1"/>
    </xf>
    <xf numFmtId="49" fontId="18" fillId="0" borderId="24" xfId="1" applyNumberFormat="1" applyFont="1" applyFill="1" applyBorder="1" applyAlignment="1">
      <alignment horizontal="center" vertical="center" wrapText="1"/>
    </xf>
    <xf numFmtId="49" fontId="18" fillId="0" borderId="25" xfId="1" applyNumberFormat="1" applyFont="1" applyFill="1" applyBorder="1" applyAlignment="1">
      <alignment horizontal="center" vertical="center" wrapText="1"/>
    </xf>
    <xf numFmtId="1" fontId="2" fillId="0" borderId="0" xfId="1" applyNumberFormat="1" applyFont="1" applyBorder="1" applyAlignment="1">
      <alignment horizontal="center" vertical="center" wrapText="1"/>
    </xf>
    <xf numFmtId="1" fontId="1" fillId="0" borderId="0" xfId="1" applyNumberFormat="1" applyFont="1" applyAlignment="1">
      <alignment horizontal="center" vertical="center"/>
    </xf>
    <xf numFmtId="0" fontId="18" fillId="0" borderId="76"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77" xfId="1" applyFont="1" applyFill="1" applyBorder="1" applyAlignment="1">
      <alignment horizontal="center" vertical="center"/>
    </xf>
    <xf numFmtId="0" fontId="5" fillId="0" borderId="53" xfId="1" applyFont="1" applyFill="1" applyBorder="1" applyAlignment="1">
      <alignment horizontal="left" vertical="center"/>
    </xf>
    <xf numFmtId="0" fontId="3" fillId="0" borderId="1" xfId="1" applyFont="1" applyFill="1" applyBorder="1" applyAlignment="1">
      <alignment horizontal="center" vertical="center"/>
    </xf>
    <xf numFmtId="1" fontId="3" fillId="0" borderId="1" xfId="1" applyNumberFormat="1" applyFont="1" applyFill="1" applyBorder="1" applyAlignment="1">
      <alignment horizontal="center" vertical="center"/>
    </xf>
    <xf numFmtId="0" fontId="3" fillId="0" borderId="1" xfId="1" applyFont="1" applyFill="1" applyBorder="1" applyAlignment="1">
      <alignment horizontal="center"/>
    </xf>
    <xf numFmtId="49" fontId="3" fillId="0" borderId="1" xfId="1" applyNumberFormat="1" applyFont="1" applyFill="1" applyBorder="1" applyAlignment="1">
      <alignment horizontal="center"/>
    </xf>
    <xf numFmtId="1" fontId="3" fillId="0" borderId="1" xfId="1" applyNumberFormat="1" applyFont="1" applyFill="1" applyBorder="1" applyAlignment="1">
      <alignment horizontal="center"/>
    </xf>
    <xf numFmtId="0" fontId="3" fillId="0" borderId="0" xfId="1" applyFont="1" applyBorder="1" applyAlignment="1">
      <alignment vertical="center"/>
    </xf>
    <xf numFmtId="0" fontId="3" fillId="0" borderId="0" xfId="1" applyFont="1" applyAlignment="1">
      <alignment vertical="center"/>
    </xf>
    <xf numFmtId="0" fontId="1" fillId="0" borderId="7" xfId="1" applyFill="1" applyBorder="1" applyAlignment="1">
      <alignment horizontal="left" vertical="center"/>
    </xf>
    <xf numFmtId="0" fontId="3" fillId="0" borderId="3" xfId="1" applyFont="1" applyFill="1" applyBorder="1" applyAlignment="1">
      <alignment horizontal="center" vertical="center"/>
    </xf>
    <xf numFmtId="1" fontId="3" fillId="0" borderId="3" xfId="1" applyNumberFormat="1" applyFont="1" applyFill="1" applyBorder="1" applyAlignment="1">
      <alignment horizontal="center" vertical="center"/>
    </xf>
    <xf numFmtId="0" fontId="3" fillId="0" borderId="3" xfId="1" applyFont="1" applyFill="1" applyBorder="1" applyAlignment="1">
      <alignment horizontal="center"/>
    </xf>
    <xf numFmtId="49" fontId="3" fillId="0" borderId="3" xfId="1" applyNumberFormat="1" applyFont="1" applyFill="1" applyBorder="1" applyAlignment="1">
      <alignment horizontal="center"/>
    </xf>
    <xf numFmtId="1" fontId="3" fillId="0" borderId="3" xfId="1" applyNumberFormat="1" applyFont="1" applyFill="1" applyBorder="1" applyAlignment="1">
      <alignment horizontal="center"/>
    </xf>
    <xf numFmtId="0" fontId="5" fillId="0" borderId="55" xfId="1" applyFont="1" applyFill="1" applyBorder="1" applyAlignment="1">
      <alignment horizontal="left" vertical="center"/>
    </xf>
    <xf numFmtId="0" fontId="3" fillId="0" borderId="17" xfId="1" applyFont="1" applyFill="1" applyBorder="1" applyAlignment="1">
      <alignment horizontal="center" vertical="center"/>
    </xf>
    <xf numFmtId="1" fontId="3" fillId="0" borderId="17" xfId="1" applyNumberFormat="1" applyFont="1" applyFill="1" applyBorder="1" applyAlignment="1">
      <alignment horizontal="center" vertical="center"/>
    </xf>
    <xf numFmtId="49" fontId="3" fillId="0" borderId="17" xfId="1" applyNumberFormat="1" applyFont="1" applyFill="1" applyBorder="1" applyAlignment="1">
      <alignment horizontal="center"/>
    </xf>
    <xf numFmtId="0" fontId="3" fillId="0" borderId="17" xfId="1" applyFont="1" applyFill="1" applyBorder="1" applyAlignment="1">
      <alignment horizontal="center"/>
    </xf>
    <xf numFmtId="1" fontId="3" fillId="0" borderId="17" xfId="1" applyNumberFormat="1" applyFont="1" applyFill="1" applyBorder="1" applyAlignment="1">
      <alignment horizontal="center"/>
    </xf>
    <xf numFmtId="0" fontId="5" fillId="0" borderId="79" xfId="1" applyFont="1" applyFill="1" applyBorder="1" applyAlignment="1">
      <alignment horizontal="left" vertical="center"/>
    </xf>
    <xf numFmtId="0" fontId="3" fillId="0" borderId="80" xfId="1" applyFont="1" applyFill="1" applyBorder="1" applyAlignment="1">
      <alignment horizontal="center" vertical="center"/>
    </xf>
    <xf numFmtId="1" fontId="3" fillId="0" borderId="80" xfId="1" applyNumberFormat="1" applyFont="1" applyFill="1" applyBorder="1" applyAlignment="1">
      <alignment horizontal="center" vertical="center"/>
    </xf>
    <xf numFmtId="49" fontId="3" fillId="0" borderId="80" xfId="1" applyNumberFormat="1" applyFont="1" applyFill="1" applyBorder="1" applyAlignment="1">
      <alignment horizontal="center"/>
    </xf>
    <xf numFmtId="0" fontId="3" fillId="0" borderId="80" xfId="1" applyFont="1" applyFill="1" applyBorder="1" applyAlignment="1">
      <alignment horizontal="center"/>
    </xf>
    <xf numFmtId="1" fontId="3" fillId="0" borderId="80" xfId="1" applyNumberFormat="1" applyFont="1" applyFill="1" applyBorder="1" applyAlignment="1">
      <alignment horizontal="center"/>
    </xf>
    <xf numFmtId="0" fontId="1" fillId="0" borderId="7" xfId="1" applyFill="1" applyBorder="1" applyAlignment="1">
      <alignment vertical="center"/>
    </xf>
    <xf numFmtId="0" fontId="1" fillId="0" borderId="7" xfId="1" applyFont="1" applyFill="1" applyBorder="1" applyAlignment="1">
      <alignment vertical="center"/>
    </xf>
    <xf numFmtId="0" fontId="3" fillId="0" borderId="7" xfId="1" applyFont="1" applyFill="1" applyBorder="1" applyAlignment="1">
      <alignment horizontal="left" vertical="center"/>
    </xf>
    <xf numFmtId="0" fontId="1" fillId="0" borderId="7" xfId="1" applyFont="1" applyFill="1" applyBorder="1" applyAlignment="1">
      <alignment horizontal="left" vertical="center"/>
    </xf>
    <xf numFmtId="0" fontId="5" fillId="0" borderId="55" xfId="1" applyFont="1" applyFill="1" applyBorder="1" applyAlignment="1">
      <alignment vertical="center"/>
    </xf>
    <xf numFmtId="0" fontId="5" fillId="0" borderId="79" xfId="1" applyFont="1" applyFill="1" applyBorder="1" applyAlignment="1">
      <alignment vertical="center"/>
    </xf>
    <xf numFmtId="0" fontId="1" fillId="0" borderId="0" xfId="1" applyFill="1" applyBorder="1" applyAlignment="1">
      <alignment vertical="center"/>
    </xf>
    <xf numFmtId="0" fontId="1" fillId="0" borderId="0" xfId="1" applyFill="1" applyAlignment="1">
      <alignment vertical="center"/>
    </xf>
    <xf numFmtId="0" fontId="1" fillId="3" borderId="0" xfId="1" applyFill="1" applyAlignment="1">
      <alignment vertical="center"/>
    </xf>
    <xf numFmtId="0" fontId="1" fillId="3" borderId="0" xfId="1" applyFill="1" applyBorder="1" applyAlignment="1">
      <alignment vertical="center"/>
    </xf>
    <xf numFmtId="1" fontId="3" fillId="0" borderId="80" xfId="1" applyNumberFormat="1" applyFont="1" applyFill="1" applyBorder="1" applyAlignment="1">
      <alignment horizontal="center" vertical="center" wrapText="1"/>
    </xf>
    <xf numFmtId="0" fontId="6" fillId="0" borderId="3" xfId="1" applyFont="1" applyFill="1" applyBorder="1" applyAlignment="1">
      <alignment horizontal="center"/>
    </xf>
    <xf numFmtId="0" fontId="5" fillId="0" borderId="19" xfId="1" applyFont="1" applyFill="1" applyBorder="1" applyAlignment="1">
      <alignment horizontal="left" vertical="center"/>
    </xf>
    <xf numFmtId="0" fontId="3" fillId="0" borderId="9" xfId="1" applyFont="1" applyFill="1" applyBorder="1" applyAlignment="1">
      <alignment horizontal="center" vertical="center"/>
    </xf>
    <xf numFmtId="1" fontId="3" fillId="0" borderId="9" xfId="1" applyNumberFormat="1" applyFont="1" applyFill="1" applyBorder="1" applyAlignment="1">
      <alignment horizontal="center" vertical="center"/>
    </xf>
    <xf numFmtId="0" fontId="3" fillId="0" borderId="9" xfId="1" applyFont="1" applyFill="1" applyBorder="1" applyAlignment="1">
      <alignment horizontal="center"/>
    </xf>
    <xf numFmtId="49" fontId="3" fillId="0" borderId="9" xfId="1" applyNumberFormat="1" applyFont="1" applyFill="1" applyBorder="1" applyAlignment="1">
      <alignment horizontal="center"/>
    </xf>
    <xf numFmtId="1" fontId="3" fillId="0" borderId="9" xfId="1" applyNumberFormat="1" applyFont="1" applyFill="1" applyBorder="1" applyAlignment="1">
      <alignment horizontal="center"/>
    </xf>
    <xf numFmtId="0" fontId="7" fillId="0" borderId="0" xfId="1" applyFont="1" applyFill="1" applyAlignment="1">
      <alignment horizontal="left" vertical="center"/>
    </xf>
    <xf numFmtId="3" fontId="7" fillId="0" borderId="0" xfId="1" applyNumberFormat="1" applyFont="1" applyFill="1" applyAlignment="1">
      <alignment horizontal="center" vertical="center"/>
    </xf>
    <xf numFmtId="1" fontId="1" fillId="0" borderId="0" xfId="1" applyNumberFormat="1" applyFill="1" applyAlignment="1">
      <alignment horizontal="center" vertical="center"/>
    </xf>
    <xf numFmtId="0" fontId="1" fillId="0" borderId="0" xfId="1" applyFill="1" applyAlignment="1">
      <alignment horizontal="center" vertical="center"/>
    </xf>
    <xf numFmtId="0" fontId="8" fillId="0" borderId="0" xfId="1" applyFont="1" applyFill="1" applyAlignment="1">
      <alignment vertical="center" wrapText="1"/>
    </xf>
    <xf numFmtId="1" fontId="1" fillId="0" borderId="0" xfId="1" applyNumberFormat="1" applyFill="1" applyAlignment="1">
      <alignment vertical="center"/>
    </xf>
    <xf numFmtId="0" fontId="1" fillId="0" borderId="0" xfId="1" applyFill="1" applyAlignment="1">
      <alignment horizontal="left" vertical="center"/>
    </xf>
    <xf numFmtId="3" fontId="4" fillId="0" borderId="1" xfId="1" applyNumberFormat="1" applyFont="1" applyFill="1" applyBorder="1" applyAlignment="1">
      <alignment horizontal="center"/>
    </xf>
    <xf numFmtId="1" fontId="3" fillId="0" borderId="54" xfId="1" applyNumberFormat="1" applyFont="1" applyFill="1" applyBorder="1" applyAlignment="1">
      <alignment horizontal="center"/>
    </xf>
    <xf numFmtId="3" fontId="4" fillId="0" borderId="3" xfId="1" applyNumberFormat="1" applyFont="1" applyFill="1" applyBorder="1" applyAlignment="1">
      <alignment horizontal="center"/>
    </xf>
    <xf numFmtId="1" fontId="3" fillId="0" borderId="8" xfId="1" applyNumberFormat="1" applyFont="1" applyFill="1" applyBorder="1" applyAlignment="1">
      <alignment horizontal="center"/>
    </xf>
    <xf numFmtId="3" fontId="4" fillId="0" borderId="17" xfId="1" applyNumberFormat="1" applyFont="1" applyFill="1" applyBorder="1" applyAlignment="1">
      <alignment horizontal="center"/>
    </xf>
    <xf numFmtId="1" fontId="3" fillId="0" borderId="78" xfId="1" applyNumberFormat="1" applyFont="1" applyFill="1" applyBorder="1" applyAlignment="1">
      <alignment horizontal="center"/>
    </xf>
    <xf numFmtId="3" fontId="4" fillId="0" borderId="80" xfId="1" applyNumberFormat="1" applyFont="1" applyFill="1" applyBorder="1" applyAlignment="1">
      <alignment horizontal="center"/>
    </xf>
    <xf numFmtId="1" fontId="3" fillId="0" borderId="81" xfId="1" applyNumberFormat="1" applyFont="1" applyFill="1" applyBorder="1" applyAlignment="1">
      <alignment horizontal="center"/>
    </xf>
    <xf numFmtId="3" fontId="6" fillId="0" borderId="3" xfId="1" applyNumberFormat="1" applyFont="1" applyFill="1" applyBorder="1" applyAlignment="1">
      <alignment horizontal="center"/>
    </xf>
    <xf numFmtId="3" fontId="6" fillId="0" borderId="17" xfId="1" applyNumberFormat="1" applyFont="1" applyFill="1" applyBorder="1" applyAlignment="1">
      <alignment horizontal="center"/>
    </xf>
    <xf numFmtId="3" fontId="4" fillId="0" borderId="9" xfId="1" applyNumberFormat="1" applyFont="1" applyFill="1" applyBorder="1" applyAlignment="1">
      <alignment horizontal="center"/>
    </xf>
    <xf numFmtId="1" fontId="3" fillId="0" borderId="20" xfId="1" applyNumberFormat="1" applyFont="1" applyFill="1" applyBorder="1" applyAlignment="1">
      <alignment horizontal="center"/>
    </xf>
    <xf numFmtId="49" fontId="32" fillId="0" borderId="0" xfId="4" applyNumberFormat="1" applyFont="1" applyBorder="1" applyAlignment="1">
      <alignment horizontal="center"/>
    </xf>
    <xf numFmtId="49" fontId="32" fillId="0" borderId="0" xfId="4" applyNumberFormat="1" applyFont="1" applyBorder="1" applyAlignment="1">
      <alignment horizontal="centerContinuous"/>
    </xf>
    <xf numFmtId="49" fontId="18" fillId="0" borderId="0" xfId="4" applyNumberFormat="1" applyFont="1" applyBorder="1" applyAlignment="1">
      <alignment horizontal="center" vertical="top"/>
    </xf>
    <xf numFmtId="49" fontId="18" fillId="0" borderId="0" xfId="4" applyNumberFormat="1" applyFont="1" applyBorder="1" applyAlignment="1">
      <alignment horizontal="centerContinuous"/>
    </xf>
    <xf numFmtId="49" fontId="18" fillId="0" borderId="0" xfId="4" applyNumberFormat="1" applyFont="1" applyBorder="1" applyAlignment="1">
      <alignment horizontal="centerContinuous" vertical="top"/>
    </xf>
    <xf numFmtId="49" fontId="17" fillId="0" borderId="0" xfId="4" applyNumberFormat="1" applyFont="1" applyBorder="1" applyAlignment="1">
      <alignment horizontal="center"/>
    </xf>
    <xf numFmtId="0" fontId="26" fillId="0" borderId="0" xfId="4" applyFont="1" applyBorder="1" applyAlignment="1">
      <alignment horizontal="center"/>
    </xf>
    <xf numFmtId="0" fontId="32" fillId="0" borderId="0" xfId="4" applyFont="1" applyBorder="1" applyAlignment="1"/>
    <xf numFmtId="0" fontId="27" fillId="0" borderId="0" xfId="4" applyFont="1" applyFill="1" applyBorder="1" applyAlignment="1">
      <alignment horizontal="center"/>
    </xf>
    <xf numFmtId="0" fontId="27" fillId="0" borderId="0" xfId="4" applyFont="1" applyFill="1" applyBorder="1" applyAlignment="1"/>
    <xf numFmtId="0" fontId="27" fillId="0" borderId="0" xfId="4" applyFont="1" applyBorder="1" applyAlignment="1">
      <alignment horizontal="center"/>
    </xf>
    <xf numFmtId="0" fontId="27" fillId="0" borderId="0" xfId="4" applyFont="1" applyBorder="1" applyAlignment="1"/>
    <xf numFmtId="0" fontId="10" fillId="4" borderId="0" xfId="4" applyFill="1"/>
    <xf numFmtId="49" fontId="20" fillId="0" borderId="0" xfId="4" applyNumberFormat="1" applyFont="1" applyAlignment="1">
      <alignment horizontal="centerContinuous"/>
    </xf>
    <xf numFmtId="0" fontId="17" fillId="0" borderId="0" xfId="4" applyFont="1" applyAlignment="1">
      <alignment horizontal="centerContinuous"/>
    </xf>
    <xf numFmtId="0" fontId="44" fillId="0" borderId="0" xfId="4" applyFont="1" applyAlignment="1">
      <alignment horizontal="center" vertical="center"/>
    </xf>
    <xf numFmtId="49" fontId="29" fillId="0" borderId="0" xfId="4" applyNumberFormat="1" applyFont="1" applyFill="1" applyAlignment="1">
      <alignment horizontal="left" vertical="center"/>
    </xf>
    <xf numFmtId="49" fontId="15" fillId="0" borderId="0" xfId="4" applyNumberFormat="1" applyFont="1" applyFill="1" applyAlignment="1">
      <alignment horizontal="left" vertical="center"/>
    </xf>
    <xf numFmtId="49" fontId="19" fillId="0" borderId="0" xfId="4" applyNumberFormat="1" applyFont="1" applyFill="1" applyAlignment="1">
      <alignment horizontal="left" vertical="center"/>
    </xf>
    <xf numFmtId="49" fontId="45" fillId="0" borderId="0" xfId="4" applyNumberFormat="1" applyFont="1" applyFill="1" applyAlignment="1">
      <alignment horizontal="left" vertical="center"/>
    </xf>
    <xf numFmtId="0" fontId="10" fillId="0" borderId="0" xfId="4" applyFill="1" applyAlignment="1">
      <alignment vertical="center"/>
    </xf>
    <xf numFmtId="49" fontId="19" fillId="0" borderId="0" xfId="4" applyNumberFormat="1" applyFont="1" applyFill="1"/>
    <xf numFmtId="49" fontId="18" fillId="0" borderId="0" xfId="4" applyNumberFormat="1" applyFont="1" applyFill="1"/>
    <xf numFmtId="49" fontId="17" fillId="0" borderId="0" xfId="4" applyNumberFormat="1" applyFont="1" applyFill="1"/>
    <xf numFmtId="0" fontId="17" fillId="0" borderId="0" xfId="4" applyFont="1" applyFill="1"/>
    <xf numFmtId="49" fontId="32" fillId="0" borderId="83" xfId="4" applyNumberFormat="1" applyFont="1" applyFill="1" applyBorder="1" applyAlignment="1">
      <alignment horizontal="center" vertical="center" wrapText="1"/>
    </xf>
    <xf numFmtId="0" fontId="47" fillId="0" borderId="32" xfId="4" applyFont="1" applyFill="1" applyBorder="1" applyAlignment="1">
      <alignment horizontal="center" vertical="center"/>
    </xf>
    <xf numFmtId="49" fontId="32" fillId="0" borderId="3" xfId="4" applyNumberFormat="1" applyFont="1" applyFill="1" applyBorder="1" applyAlignment="1">
      <alignment horizontal="left" vertical="center" wrapText="1"/>
    </xf>
    <xf numFmtId="3" fontId="27" fillId="0" borderId="64" xfId="4" applyNumberFormat="1" applyFont="1" applyFill="1" applyBorder="1" applyAlignment="1">
      <alignment horizontal="center"/>
    </xf>
    <xf numFmtId="3" fontId="27" fillId="0" borderId="3" xfId="4" applyNumberFormat="1" applyFont="1" applyFill="1" applyBorder="1" applyAlignment="1">
      <alignment horizontal="center"/>
    </xf>
    <xf numFmtId="3" fontId="27" fillId="0" borderId="4" xfId="4" applyNumberFormat="1" applyFont="1" applyFill="1" applyBorder="1" applyAlignment="1">
      <alignment horizontal="center"/>
    </xf>
    <xf numFmtId="49" fontId="47" fillId="0" borderId="26" xfId="4" applyNumberFormat="1" applyFont="1" applyFill="1" applyBorder="1" applyAlignment="1">
      <alignment horizontal="center"/>
    </xf>
    <xf numFmtId="49" fontId="32" fillId="0" borderId="85" xfId="4" applyNumberFormat="1" applyFont="1" applyFill="1" applyBorder="1" applyAlignment="1">
      <alignment horizontal="left" wrapText="1"/>
    </xf>
    <xf numFmtId="3" fontId="17" fillId="0" borderId="65" xfId="4" applyNumberFormat="1" applyFont="1" applyFill="1" applyBorder="1" applyAlignment="1">
      <alignment horizontal="center"/>
    </xf>
    <xf numFmtId="3" fontId="17" fillId="0" borderId="49" xfId="4" applyNumberFormat="1" applyFont="1" applyFill="1" applyBorder="1" applyAlignment="1">
      <alignment horizontal="center"/>
    </xf>
    <xf numFmtId="3" fontId="27" fillId="0" borderId="49" xfId="4" applyNumberFormat="1" applyFont="1" applyFill="1" applyBorder="1" applyAlignment="1">
      <alignment horizontal="center"/>
    </xf>
    <xf numFmtId="3" fontId="17" fillId="0" borderId="86" xfId="4" applyNumberFormat="1" applyFont="1" applyFill="1" applyBorder="1" applyAlignment="1">
      <alignment horizontal="center"/>
    </xf>
    <xf numFmtId="3" fontId="27" fillId="0" borderId="67" xfId="4" applyNumberFormat="1" applyFont="1" applyFill="1" applyBorder="1" applyAlignment="1">
      <alignment horizontal="center"/>
    </xf>
    <xf numFmtId="164" fontId="47" fillId="0" borderId="26" xfId="4" applyNumberFormat="1" applyFont="1" applyFill="1" applyBorder="1" applyAlignment="1">
      <alignment horizontal="center" vertical="top"/>
    </xf>
    <xf numFmtId="49" fontId="26" fillId="0" borderId="2" xfId="4" applyNumberFormat="1" applyFont="1" applyFill="1" applyBorder="1" applyAlignment="1">
      <alignment horizontal="left" vertical="top" wrapText="1"/>
    </xf>
    <xf numFmtId="3" fontId="27" fillId="0" borderId="88" xfId="4" applyNumberFormat="1" applyFont="1" applyFill="1" applyBorder="1" applyAlignment="1">
      <alignment horizontal="center"/>
    </xf>
    <xf numFmtId="3" fontId="27" fillId="0" borderId="18" xfId="4" applyNumberFormat="1" applyFont="1" applyFill="1" applyBorder="1" applyAlignment="1">
      <alignment horizontal="center"/>
    </xf>
    <xf numFmtId="3" fontId="27" fillId="0" borderId="87" xfId="4" applyNumberFormat="1" applyFont="1" applyFill="1" applyBorder="1" applyAlignment="1">
      <alignment horizontal="center"/>
    </xf>
    <xf numFmtId="49" fontId="32" fillId="0" borderId="85" xfId="4" applyNumberFormat="1" applyFont="1" applyFill="1" applyBorder="1" applyAlignment="1">
      <alignment horizontal="left"/>
    </xf>
    <xf numFmtId="3" fontId="27" fillId="0" borderId="65" xfId="4" applyNumberFormat="1" applyFont="1" applyFill="1" applyBorder="1" applyAlignment="1">
      <alignment horizontal="center"/>
    </xf>
    <xf numFmtId="3" fontId="27" fillId="0" borderId="86" xfId="4" applyNumberFormat="1" applyFont="1" applyFill="1" applyBorder="1" applyAlignment="1">
      <alignment horizontal="center"/>
    </xf>
    <xf numFmtId="3" fontId="27" fillId="0" borderId="66" xfId="4" applyNumberFormat="1" applyFont="1" applyFill="1" applyBorder="1" applyAlignment="1">
      <alignment horizontal="center"/>
    </xf>
    <xf numFmtId="49" fontId="47" fillId="0" borderId="47" xfId="4" applyNumberFormat="1" applyFont="1" applyFill="1" applyBorder="1" applyAlignment="1">
      <alignment horizontal="center" vertical="center"/>
    </xf>
    <xf numFmtId="49" fontId="32" fillId="0" borderId="2" xfId="4" applyNumberFormat="1" applyFont="1" applyFill="1" applyBorder="1" applyAlignment="1">
      <alignment horizontal="left" vertical="center"/>
    </xf>
    <xf numFmtId="3" fontId="17" fillId="0" borderId="66" xfId="4" applyNumberFormat="1" applyFont="1" applyFill="1" applyBorder="1" applyAlignment="1">
      <alignment horizontal="center"/>
    </xf>
    <xf numFmtId="49" fontId="32" fillId="0" borderId="47" xfId="4" applyNumberFormat="1" applyFont="1" applyFill="1" applyBorder="1" applyAlignment="1">
      <alignment horizontal="center" vertical="center"/>
    </xf>
    <xf numFmtId="3" fontId="27" fillId="0" borderId="90" xfId="4" applyNumberFormat="1" applyFont="1" applyFill="1" applyBorder="1" applyAlignment="1">
      <alignment horizontal="center"/>
    </xf>
    <xf numFmtId="0" fontId="48" fillId="0" borderId="0" xfId="4" applyFont="1" applyFill="1"/>
    <xf numFmtId="3" fontId="17" fillId="0" borderId="67" xfId="4" applyNumberFormat="1" applyFont="1" applyFill="1" applyBorder="1" applyAlignment="1">
      <alignment horizontal="center"/>
    </xf>
    <xf numFmtId="0" fontId="47" fillId="0" borderId="40" xfId="4" applyFont="1" applyFill="1" applyBorder="1" applyAlignment="1">
      <alignment horizontal="center" vertical="center"/>
    </xf>
    <xf numFmtId="49" fontId="32" fillId="0" borderId="42" xfId="4" applyNumberFormat="1" applyFont="1" applyFill="1" applyBorder="1" applyAlignment="1">
      <alignment horizontal="left" vertical="center"/>
    </xf>
    <xf numFmtId="3" fontId="27" fillId="0" borderId="58" xfId="4" applyNumberFormat="1" applyFont="1" applyFill="1" applyBorder="1" applyAlignment="1">
      <alignment horizontal="center"/>
    </xf>
    <xf numFmtId="3" fontId="27" fillId="0" borderId="74" xfId="4" applyNumberFormat="1" applyFont="1" applyFill="1" applyBorder="1" applyAlignment="1">
      <alignment horizontal="center"/>
    </xf>
    <xf numFmtId="0" fontId="47" fillId="0" borderId="0" xfId="4" applyFont="1" applyFill="1" applyBorder="1" applyAlignment="1">
      <alignment horizontal="center" vertical="center"/>
    </xf>
    <xf numFmtId="49" fontId="32" fillId="0" borderId="0" xfId="4" applyNumberFormat="1" applyFont="1" applyFill="1" applyBorder="1" applyAlignment="1">
      <alignment horizontal="left" vertical="center"/>
    </xf>
    <xf numFmtId="49" fontId="16" fillId="0" borderId="0" xfId="4" applyNumberFormat="1" applyFont="1" applyFill="1" applyBorder="1" applyAlignment="1">
      <alignment horizontal="center" vertical="center"/>
    </xf>
    <xf numFmtId="1" fontId="27" fillId="0" borderId="0" xfId="4" applyNumberFormat="1" applyFont="1" applyFill="1" applyBorder="1" applyAlignment="1">
      <alignment horizontal="center"/>
    </xf>
    <xf numFmtId="49" fontId="25" fillId="0" borderId="0" xfId="4" applyNumberFormat="1" applyFont="1" applyFill="1"/>
    <xf numFmtId="49" fontId="10" fillId="0" borderId="0" xfId="4" applyNumberFormat="1" applyFill="1"/>
    <xf numFmtId="49" fontId="36" fillId="0" borderId="0" xfId="4" applyNumberFormat="1" applyFont="1" applyFill="1"/>
    <xf numFmtId="49" fontId="36" fillId="0" borderId="0" xfId="4" quotePrefix="1" applyNumberFormat="1" applyFont="1" applyFill="1"/>
    <xf numFmtId="49" fontId="49" fillId="0" borderId="0" xfId="4" applyNumberFormat="1" applyFont="1" applyFill="1" applyAlignment="1">
      <alignment vertical="center"/>
    </xf>
    <xf numFmtId="0" fontId="17" fillId="0" borderId="0" xfId="4" applyFont="1" applyFill="1" applyAlignment="1">
      <alignment vertical="center"/>
    </xf>
    <xf numFmtId="49" fontId="50" fillId="0" borderId="0" xfId="4" applyNumberFormat="1" applyFont="1" applyFill="1" applyAlignment="1">
      <alignment vertical="center"/>
    </xf>
    <xf numFmtId="49" fontId="36" fillId="0" borderId="0" xfId="4" applyNumberFormat="1" applyFont="1" applyFill="1" applyAlignment="1">
      <alignment vertical="center"/>
    </xf>
    <xf numFmtId="49" fontId="36" fillId="0" borderId="0" xfId="4" quotePrefix="1" applyNumberFormat="1" applyFont="1" applyFill="1" applyAlignment="1">
      <alignment vertical="center"/>
    </xf>
    <xf numFmtId="49" fontId="25" fillId="0" borderId="0" xfId="4" applyNumberFormat="1" applyFont="1" applyFill="1" applyAlignment="1">
      <alignment vertical="center"/>
    </xf>
    <xf numFmtId="49" fontId="26" fillId="0" borderId="0" xfId="4" applyNumberFormat="1" applyFont="1" applyFill="1"/>
    <xf numFmtId="49" fontId="17" fillId="0" borderId="0" xfId="4" applyNumberFormat="1" applyFont="1" applyFill="1" applyAlignment="1">
      <alignment vertical="center"/>
    </xf>
    <xf numFmtId="49" fontId="26" fillId="0" borderId="0" xfId="4" applyNumberFormat="1" applyFont="1" applyFill="1" applyAlignment="1">
      <alignment vertical="center"/>
    </xf>
    <xf numFmtId="0" fontId="10" fillId="0" borderId="0" xfId="4" applyAlignment="1">
      <alignment horizontal="left"/>
    </xf>
    <xf numFmtId="49" fontId="15" fillId="0" borderId="0" xfId="4" applyNumberFormat="1" applyFont="1" applyAlignment="1">
      <alignment horizontal="centerContinuous" vertical="center"/>
    </xf>
    <xf numFmtId="49" fontId="17" fillId="0" borderId="0" xfId="4" applyNumberFormat="1" applyFont="1" applyAlignment="1">
      <alignment horizontal="left"/>
    </xf>
    <xf numFmtId="49" fontId="17" fillId="0" borderId="0" xfId="4" applyNumberFormat="1" applyFont="1" applyAlignment="1">
      <alignment horizontal="centerContinuous"/>
    </xf>
    <xf numFmtId="0" fontId="17" fillId="0" borderId="0" xfId="4" applyFont="1" applyAlignment="1">
      <alignment horizontal="left" vertical="top"/>
    </xf>
    <xf numFmtId="49" fontId="45" fillId="0" borderId="0" xfId="4" applyNumberFormat="1" applyFont="1" applyAlignment="1">
      <alignment horizontal="centerContinuous" vertical="center"/>
    </xf>
    <xf numFmtId="49" fontId="45" fillId="0" borderId="0" xfId="4" applyNumberFormat="1" applyFont="1" applyAlignment="1">
      <alignment horizontal="left" vertical="center"/>
    </xf>
    <xf numFmtId="0" fontId="17" fillId="0" borderId="0" xfId="4" applyFont="1" applyAlignment="1">
      <alignment horizontal="left" vertical="center"/>
    </xf>
    <xf numFmtId="49" fontId="19" fillId="0" borderId="0" xfId="4" applyNumberFormat="1" applyFont="1"/>
    <xf numFmtId="49" fontId="18" fillId="0" borderId="0" xfId="4" applyNumberFormat="1" applyFont="1"/>
    <xf numFmtId="0" fontId="10" fillId="0" borderId="26" xfId="4" applyBorder="1"/>
    <xf numFmtId="0" fontId="46" fillId="0" borderId="26" xfId="4" applyFont="1" applyBorder="1" applyAlignment="1">
      <alignment horizontal="centerContinuous" vertical="top"/>
    </xf>
    <xf numFmtId="49" fontId="32" fillId="0" borderId="27" xfId="4" applyNumberFormat="1" applyFont="1" applyBorder="1" applyAlignment="1">
      <alignment horizontal="centerContinuous" vertical="center" wrapText="1"/>
    </xf>
    <xf numFmtId="49" fontId="47" fillId="0" borderId="28" xfId="4" applyNumberFormat="1" applyFont="1" applyBorder="1" applyAlignment="1">
      <alignment horizontal="center" vertical="center" wrapText="1"/>
    </xf>
    <xf numFmtId="0" fontId="47" fillId="0" borderId="32" xfId="4" applyFont="1" applyBorder="1" applyAlignment="1">
      <alignment horizontal="center" vertical="center"/>
    </xf>
    <xf numFmtId="49" fontId="32" fillId="0" borderId="3" xfId="4" applyNumberFormat="1" applyFont="1" applyBorder="1" applyAlignment="1">
      <alignment horizontal="left" vertical="center" wrapText="1"/>
    </xf>
    <xf numFmtId="3" fontId="15" fillId="0" borderId="3" xfId="4" applyNumberFormat="1" applyFont="1" applyBorder="1" applyAlignment="1">
      <alignment horizontal="center" vertical="center" wrapText="1"/>
    </xf>
    <xf numFmtId="0" fontId="13" fillId="0" borderId="26" xfId="4" applyFont="1" applyBorder="1"/>
    <xf numFmtId="0" fontId="13" fillId="0" borderId="0" xfId="4" applyFont="1"/>
    <xf numFmtId="49" fontId="47" fillId="0" borderId="26" xfId="4" applyNumberFormat="1" applyFont="1" applyBorder="1" applyAlignment="1">
      <alignment horizontal="center"/>
    </xf>
    <xf numFmtId="164" fontId="47" fillId="0" borderId="26" xfId="4" applyNumberFormat="1" applyFont="1" applyBorder="1" applyAlignment="1">
      <alignment horizontal="center" vertical="top"/>
    </xf>
    <xf numFmtId="2" fontId="47" fillId="0" borderId="47" xfId="4" applyNumberFormat="1" applyFont="1" applyBorder="1" applyAlignment="1">
      <alignment horizontal="center" vertical="center"/>
    </xf>
    <xf numFmtId="3" fontId="17" fillId="0" borderId="49" xfId="4" applyNumberFormat="1" applyFont="1" applyBorder="1" applyAlignment="1">
      <alignment horizontal="center"/>
    </xf>
    <xf numFmtId="0" fontId="47" fillId="0" borderId="47" xfId="4" applyFont="1" applyBorder="1" applyAlignment="1">
      <alignment horizontal="center" vertical="center"/>
    </xf>
    <xf numFmtId="0" fontId="10" fillId="0" borderId="0" xfId="4" applyBorder="1"/>
    <xf numFmtId="0" fontId="47" fillId="0" borderId="40" xfId="4" applyFont="1" applyBorder="1" applyAlignment="1">
      <alignment horizontal="center" vertical="center"/>
    </xf>
    <xf numFmtId="49" fontId="50" fillId="0" borderId="0" xfId="4" applyNumberFormat="1" applyFont="1" applyAlignment="1">
      <alignment horizontal="left" vertical="center"/>
    </xf>
    <xf numFmtId="49" fontId="36" fillId="0" borderId="0" xfId="4" applyNumberFormat="1" applyFont="1"/>
    <xf numFmtId="49" fontId="36" fillId="0" borderId="0" xfId="4" applyNumberFormat="1" applyFont="1" applyAlignment="1">
      <alignment vertical="center"/>
    </xf>
    <xf numFmtId="49" fontId="32" fillId="0" borderId="0" xfId="4" applyNumberFormat="1" applyFont="1" applyAlignment="1">
      <alignment vertical="center"/>
    </xf>
    <xf numFmtId="49" fontId="26" fillId="0" borderId="0" xfId="4" applyNumberFormat="1" applyFont="1" applyAlignment="1">
      <alignment horizontal="left"/>
    </xf>
    <xf numFmtId="0" fontId="56" fillId="0" borderId="0" xfId="4" applyFont="1"/>
    <xf numFmtId="49" fontId="57" fillId="0" borderId="0" xfId="4" applyNumberFormat="1" applyFont="1" applyAlignment="1">
      <alignment vertical="center"/>
    </xf>
    <xf numFmtId="49" fontId="58" fillId="0" borderId="0" xfId="4" applyNumberFormat="1" applyFont="1" applyAlignment="1">
      <alignment vertical="center"/>
    </xf>
    <xf numFmtId="49" fontId="26" fillId="0" borderId="0" xfId="4" applyNumberFormat="1" applyFont="1" applyAlignment="1">
      <alignment horizontal="left" vertical="center"/>
    </xf>
    <xf numFmtId="49" fontId="57" fillId="0" borderId="0" xfId="4" applyNumberFormat="1" applyFont="1" applyAlignment="1"/>
    <xf numFmtId="49" fontId="58" fillId="0" borderId="0" xfId="4" applyNumberFormat="1" applyFont="1" applyAlignment="1"/>
    <xf numFmtId="0" fontId="17" fillId="0" borderId="0" xfId="4" applyFont="1" applyAlignment="1"/>
    <xf numFmtId="49" fontId="34" fillId="0" borderId="60" xfId="4" applyNumberFormat="1" applyFont="1" applyBorder="1" applyAlignment="1">
      <alignment horizontal="center" wrapText="1"/>
    </xf>
    <xf numFmtId="0" fontId="34" fillId="0" borderId="24" xfId="4" applyFont="1" applyBorder="1" applyAlignment="1" applyProtection="1">
      <alignment horizontal="centerContinuous" vertical="center" wrapText="1"/>
      <protection locked="0"/>
    </xf>
    <xf numFmtId="49" fontId="18" fillId="0" borderId="84" xfId="4" applyNumberFormat="1" applyFont="1" applyFill="1" applyBorder="1" applyAlignment="1">
      <alignment horizontal="left"/>
    </xf>
    <xf numFmtId="49" fontId="18" fillId="0" borderId="3" xfId="4" applyNumberFormat="1" applyFont="1" applyBorder="1" applyAlignment="1" applyProtection="1">
      <alignment horizontal="center" vertical="center" wrapText="1"/>
      <protection locked="0"/>
    </xf>
    <xf numFmtId="49" fontId="18" fillId="0" borderId="17" xfId="4" applyNumberFormat="1" applyFont="1" applyBorder="1" applyAlignment="1">
      <alignment horizontal="centerContinuous" vertical="center" wrapText="1"/>
    </xf>
    <xf numFmtId="49" fontId="18" fillId="0" borderId="77" xfId="4" applyNumberFormat="1" applyFont="1" applyBorder="1" applyAlignment="1">
      <alignment horizontal="centerContinuous" vertical="center" wrapText="1"/>
    </xf>
    <xf numFmtId="49" fontId="18" fillId="0" borderId="64" xfId="4" applyNumberFormat="1" applyFont="1" applyFill="1" applyBorder="1" applyAlignment="1">
      <alignment horizontal="center"/>
    </xf>
    <xf numFmtId="49" fontId="32" fillId="0" borderId="3" xfId="4" applyNumberFormat="1" applyFont="1" applyBorder="1" applyAlignment="1" applyProtection="1">
      <alignment horizontal="center" vertical="center"/>
      <protection locked="0"/>
    </xf>
    <xf numFmtId="49" fontId="18" fillId="0" borderId="3" xfId="4" applyNumberFormat="1" applyFont="1" applyBorder="1" applyAlignment="1">
      <alignment horizontal="centerContinuous" vertical="center" wrapText="1"/>
    </xf>
    <xf numFmtId="49" fontId="18" fillId="0" borderId="56" xfId="4" applyNumberFormat="1" applyFont="1" applyBorder="1" applyAlignment="1">
      <alignment horizontal="centerContinuous" vertical="center" wrapText="1"/>
    </xf>
    <xf numFmtId="49" fontId="18" fillId="0" borderId="71" xfId="4" applyNumberFormat="1" applyFont="1" applyFill="1" applyBorder="1" applyAlignment="1">
      <alignment horizontal="left"/>
    </xf>
    <xf numFmtId="0" fontId="17" fillId="0" borderId="17" xfId="4" applyFont="1" applyBorder="1" applyAlignment="1">
      <alignment horizontal="left" vertical="center" wrapText="1"/>
    </xf>
    <xf numFmtId="0" fontId="17" fillId="0" borderId="77" xfId="4" applyFont="1" applyBorder="1" applyAlignment="1">
      <alignment horizontal="left" vertical="center" wrapText="1"/>
    </xf>
    <xf numFmtId="49" fontId="18" fillId="0" borderId="65" xfId="4" applyNumberFormat="1" applyFont="1" applyFill="1" applyBorder="1" applyAlignment="1">
      <alignment horizontal="left"/>
    </xf>
    <xf numFmtId="0" fontId="27" fillId="0" borderId="49" xfId="4" applyFont="1" applyFill="1" applyBorder="1" applyAlignment="1" applyProtection="1">
      <alignment horizontal="center"/>
      <protection locked="0"/>
    </xf>
    <xf numFmtId="0" fontId="17" fillId="0" borderId="49" xfId="4" applyFont="1" applyBorder="1" applyAlignment="1">
      <alignment horizontal="left"/>
    </xf>
    <xf numFmtId="0" fontId="17" fillId="0" borderId="67" xfId="4" applyFont="1" applyBorder="1" applyAlignment="1">
      <alignment horizontal="left"/>
    </xf>
    <xf numFmtId="0" fontId="17" fillId="0" borderId="37" xfId="4" applyFont="1" applyBorder="1" applyAlignment="1">
      <alignment horizontal="left"/>
    </xf>
    <xf numFmtId="0" fontId="17" fillId="0" borderId="93" xfId="4" applyFont="1" applyBorder="1" applyAlignment="1">
      <alignment horizontal="left"/>
    </xf>
    <xf numFmtId="49" fontId="18" fillId="0" borderId="68" xfId="4" applyNumberFormat="1" applyFont="1" applyFill="1" applyBorder="1" applyAlignment="1">
      <alignment horizontal="left"/>
    </xf>
    <xf numFmtId="0" fontId="27" fillId="0" borderId="58" xfId="4" applyFont="1" applyFill="1" applyBorder="1" applyAlignment="1" applyProtection="1">
      <alignment horizontal="center"/>
      <protection locked="0"/>
    </xf>
    <xf numFmtId="0" fontId="17" fillId="0" borderId="58" xfId="4" applyFont="1" applyBorder="1" applyAlignment="1">
      <alignment horizontal="left"/>
    </xf>
    <xf numFmtId="0" fontId="17" fillId="0" borderId="74" xfId="4" applyFont="1" applyBorder="1" applyAlignment="1">
      <alignment horizontal="left"/>
    </xf>
    <xf numFmtId="0" fontId="17" fillId="0" borderId="0" xfId="4" applyFont="1" applyProtection="1">
      <protection locked="0"/>
    </xf>
    <xf numFmtId="0" fontId="10" fillId="0" borderId="0" xfId="4" applyProtection="1">
      <protection locked="0"/>
    </xf>
    <xf numFmtId="0" fontId="27" fillId="0" borderId="17" xfId="4" applyFont="1" applyBorder="1" applyAlignment="1" applyProtection="1">
      <alignment horizontal="center" wrapText="1"/>
      <protection locked="0"/>
    </xf>
    <xf numFmtId="0" fontId="62" fillId="0" borderId="0" xfId="8"/>
    <xf numFmtId="0" fontId="62" fillId="0" borderId="0" xfId="8" applyAlignment="1">
      <alignment vertical="center"/>
    </xf>
    <xf numFmtId="0" fontId="17" fillId="0" borderId="0" xfId="8" applyFont="1"/>
    <xf numFmtId="49" fontId="17" fillId="0" borderId="0" xfId="8" applyNumberFormat="1" applyFont="1"/>
    <xf numFmtId="0" fontId="20" fillId="0" borderId="22" xfId="8" applyFont="1" applyBorder="1"/>
    <xf numFmtId="49" fontId="18" fillId="0" borderId="3" xfId="8" applyNumberFormat="1" applyFont="1" applyBorder="1" applyAlignment="1">
      <alignment horizontal="center" vertical="center" wrapText="1"/>
    </xf>
    <xf numFmtId="49" fontId="18" fillId="0" borderId="56" xfId="8" applyNumberFormat="1" applyFont="1" applyBorder="1" applyAlignment="1">
      <alignment horizontal="center" vertical="center" wrapText="1"/>
    </xf>
    <xf numFmtId="0" fontId="18" fillId="0" borderId="76" xfId="8" applyFont="1" applyBorder="1" applyAlignment="1">
      <alignment horizontal="center"/>
    </xf>
    <xf numFmtId="49" fontId="18" fillId="0" borderId="15" xfId="8" applyNumberFormat="1" applyFont="1" applyBorder="1" applyAlignment="1">
      <alignment horizontal="left" wrapText="1"/>
    </xf>
    <xf numFmtId="49" fontId="18" fillId="0" borderId="3" xfId="8" applyNumberFormat="1" applyFont="1" applyBorder="1" applyAlignment="1">
      <alignment horizontal="center" wrapText="1"/>
    </xf>
    <xf numFmtId="3" fontId="17" fillId="0" borderId="2" xfId="8" applyNumberFormat="1" applyFont="1" applyBorder="1" applyAlignment="1">
      <alignment horizontal="center" wrapText="1"/>
    </xf>
    <xf numFmtId="3" fontId="34" fillId="0" borderId="2" xfId="8" applyNumberFormat="1" applyFont="1" applyBorder="1" applyAlignment="1">
      <alignment horizontal="center" wrapText="1"/>
    </xf>
    <xf numFmtId="3" fontId="17" fillId="0" borderId="83" xfId="8" applyNumberFormat="1" applyFont="1" applyBorder="1" applyAlignment="1">
      <alignment horizontal="center" wrapText="1"/>
    </xf>
    <xf numFmtId="0" fontId="18" fillId="0" borderId="63" xfId="8" applyFont="1" applyBorder="1" applyAlignment="1">
      <alignment horizontal="center"/>
    </xf>
    <xf numFmtId="49" fontId="18" fillId="0" borderId="48" xfId="8" applyNumberFormat="1" applyFont="1" applyBorder="1" applyAlignment="1">
      <alignment horizontal="left" vertical="top" wrapText="1"/>
    </xf>
    <xf numFmtId="49" fontId="18" fillId="0" borderId="48" xfId="8" applyNumberFormat="1" applyFont="1" applyBorder="1" applyAlignment="1">
      <alignment horizontal="center" wrapText="1"/>
    </xf>
    <xf numFmtId="0" fontId="18" fillId="2" borderId="47" xfId="8" applyFont="1" applyFill="1" applyBorder="1" applyAlignment="1">
      <alignment horizontal="left"/>
    </xf>
    <xf numFmtId="49" fontId="18" fillId="2" borderId="13" xfId="8" applyNumberFormat="1" applyFont="1" applyFill="1" applyBorder="1" applyAlignment="1">
      <alignment horizontal="left" vertical="top" wrapText="1"/>
    </xf>
    <xf numFmtId="49" fontId="18" fillId="2" borderId="13" xfId="8" applyNumberFormat="1" applyFont="1" applyFill="1" applyBorder="1" applyAlignment="1">
      <alignment horizontal="center" wrapText="1"/>
    </xf>
    <xf numFmtId="3" fontId="17" fillId="2" borderId="13" xfId="8" applyNumberFormat="1" applyFont="1" applyFill="1" applyBorder="1" applyAlignment="1">
      <alignment horizontal="center" wrapText="1"/>
    </xf>
    <xf numFmtId="3" fontId="34" fillId="2" borderId="13" xfId="8" applyNumberFormat="1" applyFont="1" applyFill="1" applyBorder="1" applyAlignment="1">
      <alignment horizontal="center" wrapText="1"/>
    </xf>
    <xf numFmtId="3" fontId="17" fillId="2" borderId="38" xfId="8" applyNumberFormat="1" applyFont="1" applyFill="1" applyBorder="1" applyAlignment="1">
      <alignment horizontal="center" wrapText="1"/>
    </xf>
    <xf numFmtId="49" fontId="18" fillId="0" borderId="84" xfId="8" applyNumberFormat="1" applyFont="1" applyBorder="1" applyAlignment="1">
      <alignment horizontal="center"/>
    </xf>
    <xf numFmtId="49" fontId="18" fillId="0" borderId="94" xfId="8" applyNumberFormat="1" applyFont="1" applyFill="1" applyBorder="1" applyAlignment="1">
      <alignment horizontal="left"/>
    </xf>
    <xf numFmtId="3" fontId="17" fillId="0" borderId="18" xfId="8" applyNumberFormat="1" applyFont="1" applyBorder="1" applyAlignment="1">
      <alignment horizontal="center"/>
    </xf>
    <xf numFmtId="3" fontId="17" fillId="0" borderId="2" xfId="8" applyNumberFormat="1" applyFont="1" applyFill="1" applyBorder="1" applyAlignment="1">
      <alignment horizontal="center"/>
    </xf>
    <xf numFmtId="3" fontId="17" fillId="0" borderId="18" xfId="8" applyNumberFormat="1" applyFont="1" applyFill="1" applyBorder="1" applyAlignment="1">
      <alignment horizontal="center"/>
    </xf>
    <xf numFmtId="3" fontId="17" fillId="0" borderId="2" xfId="8" applyNumberFormat="1" applyFont="1" applyBorder="1" applyAlignment="1">
      <alignment horizontal="center"/>
    </xf>
    <xf numFmtId="3" fontId="17" fillId="0" borderId="90" xfId="8" applyNumberFormat="1" applyFont="1" applyBorder="1" applyAlignment="1">
      <alignment horizontal="center"/>
    </xf>
    <xf numFmtId="49" fontId="18" fillId="0" borderId="63" xfId="8" applyNumberFormat="1" applyFont="1" applyBorder="1" applyAlignment="1">
      <alignment horizontal="center"/>
    </xf>
    <xf numFmtId="49" fontId="18" fillId="0" borderId="48" xfId="8" applyNumberFormat="1" applyFont="1" applyFill="1" applyBorder="1" applyAlignment="1">
      <alignment horizontal="left" vertical="top"/>
    </xf>
    <xf numFmtId="3" fontId="62" fillId="0" borderId="0" xfId="8" applyNumberFormat="1"/>
    <xf numFmtId="49" fontId="18" fillId="0" borderId="87" xfId="8" applyNumberFormat="1" applyFont="1" applyFill="1" applyBorder="1" applyAlignment="1">
      <alignment horizontal="center"/>
    </xf>
    <xf numFmtId="3" fontId="17" fillId="0" borderId="83" xfId="8" applyNumberFormat="1" applyFont="1" applyBorder="1" applyAlignment="1">
      <alignment horizontal="center"/>
    </xf>
    <xf numFmtId="3" fontId="17" fillId="0" borderId="85" xfId="8" applyNumberFormat="1" applyFont="1" applyBorder="1" applyAlignment="1">
      <alignment horizontal="center"/>
    </xf>
    <xf numFmtId="3" fontId="17" fillId="0" borderId="85" xfId="8" applyNumberFormat="1" applyFont="1" applyFill="1" applyBorder="1" applyAlignment="1">
      <alignment horizontal="center"/>
    </xf>
    <xf numFmtId="3" fontId="17" fillId="0" borderId="89" xfId="8" applyNumberFormat="1" applyFont="1" applyBorder="1" applyAlignment="1">
      <alignment horizontal="center"/>
    </xf>
    <xf numFmtId="3" fontId="17" fillId="0" borderId="3" xfId="8" applyNumberFormat="1" applyFont="1" applyBorder="1" applyAlignment="1">
      <alignment horizontal="center"/>
    </xf>
    <xf numFmtId="3" fontId="17" fillId="0" borderId="3" xfId="8" applyNumberFormat="1" applyFont="1" applyFill="1" applyBorder="1" applyAlignment="1">
      <alignment horizontal="center"/>
    </xf>
    <xf numFmtId="3" fontId="17" fillId="0" borderId="56" xfId="8" applyNumberFormat="1" applyFont="1" applyBorder="1" applyAlignment="1">
      <alignment horizontal="center"/>
    </xf>
    <xf numFmtId="49" fontId="18" fillId="0" borderId="27" xfId="8" applyNumberFormat="1" applyFont="1" applyFill="1" applyBorder="1" applyAlignment="1">
      <alignment horizontal="left" wrapText="1"/>
    </xf>
    <xf numFmtId="49" fontId="18" fillId="0" borderId="48" xfId="8" applyNumberFormat="1" applyFont="1" applyFill="1" applyBorder="1" applyAlignment="1">
      <alignment horizontal="center"/>
    </xf>
    <xf numFmtId="49" fontId="18" fillId="0" borderId="48" xfId="8" applyNumberFormat="1" applyFont="1" applyFill="1" applyBorder="1" applyAlignment="1">
      <alignment horizontal="left" vertical="top" wrapText="1"/>
    </xf>
    <xf numFmtId="49" fontId="18" fillId="0" borderId="3" xfId="8" applyNumberFormat="1" applyFont="1" applyFill="1" applyBorder="1" applyAlignment="1">
      <alignment horizontal="center"/>
    </xf>
    <xf numFmtId="49" fontId="18" fillId="0" borderId="95" xfId="8" applyNumberFormat="1" applyFont="1" applyBorder="1" applyAlignment="1">
      <alignment horizontal="center"/>
    </xf>
    <xf numFmtId="49" fontId="18" fillId="0" borderId="41" xfId="8" applyNumberFormat="1" applyFont="1" applyFill="1" applyBorder="1" applyAlignment="1">
      <alignment horizontal="left" vertical="top"/>
    </xf>
    <xf numFmtId="49" fontId="18" fillId="0" borderId="41" xfId="8" applyNumberFormat="1" applyFont="1" applyFill="1" applyBorder="1" applyAlignment="1">
      <alignment horizontal="center"/>
    </xf>
    <xf numFmtId="3" fontId="17" fillId="0" borderId="42" xfId="8" applyNumberFormat="1" applyFont="1" applyBorder="1" applyAlignment="1">
      <alignment horizontal="center"/>
    </xf>
    <xf numFmtId="3" fontId="17" fillId="0" borderId="96" xfId="8" applyNumberFormat="1" applyFont="1" applyBorder="1" applyAlignment="1">
      <alignment horizontal="center"/>
    </xf>
    <xf numFmtId="0" fontId="62" fillId="0" borderId="0" xfId="8" applyFont="1"/>
    <xf numFmtId="0" fontId="20" fillId="0" borderId="0" xfId="8" applyFont="1"/>
    <xf numFmtId="49" fontId="20" fillId="0" borderId="0" xfId="8" applyNumberFormat="1" applyFont="1"/>
    <xf numFmtId="0" fontId="64" fillId="0" borderId="0" xfId="8" applyFont="1"/>
    <xf numFmtId="49" fontId="62" fillId="0" borderId="0" xfId="8" applyNumberFormat="1"/>
    <xf numFmtId="3" fontId="17" fillId="0" borderId="83" xfId="8" applyNumberFormat="1" applyFont="1" applyFill="1" applyBorder="1" applyAlignment="1">
      <alignment horizontal="center"/>
    </xf>
    <xf numFmtId="1" fontId="17" fillId="0" borderId="57" xfId="4" applyNumberFormat="1" applyFont="1" applyBorder="1" applyAlignment="1">
      <alignment horizontal="right"/>
    </xf>
    <xf numFmtId="0" fontId="17" fillId="0" borderId="57" xfId="4" applyFont="1" applyBorder="1" applyAlignment="1">
      <alignment horizontal="right"/>
    </xf>
    <xf numFmtId="0" fontId="17" fillId="0" borderId="50" xfId="4" applyFont="1" applyBorder="1" applyAlignment="1">
      <alignment horizontal="right"/>
    </xf>
    <xf numFmtId="0" fontId="34" fillId="0" borderId="33" xfId="4" applyFont="1" applyBorder="1"/>
    <xf numFmtId="0" fontId="34" fillId="0" borderId="38" xfId="4" applyFont="1" applyBorder="1"/>
    <xf numFmtId="1" fontId="17" fillId="0" borderId="35" xfId="4" applyNumberFormat="1" applyFont="1" applyBorder="1"/>
    <xf numFmtId="49" fontId="47" fillId="0" borderId="29" xfId="4" applyNumberFormat="1" applyFont="1" applyBorder="1" applyAlignment="1">
      <alignment horizontal="center" vertical="center" wrapText="1"/>
    </xf>
    <xf numFmtId="49" fontId="16" fillId="0" borderId="6" xfId="4" applyNumberFormat="1" applyFont="1" applyFill="1" applyBorder="1" applyAlignment="1">
      <alignment horizontal="center" vertical="center" wrapText="1"/>
    </xf>
    <xf numFmtId="49" fontId="16" fillId="0" borderId="97" xfId="4" applyNumberFormat="1" applyFont="1" applyFill="1" applyBorder="1" applyAlignment="1">
      <alignment horizontal="center"/>
    </xf>
    <xf numFmtId="49" fontId="16" fillId="0" borderId="98" xfId="4" applyNumberFormat="1" applyFont="1" applyFill="1" applyBorder="1" applyAlignment="1">
      <alignment horizontal="center"/>
    </xf>
    <xf numFmtId="49" fontId="16" fillId="0" borderId="98" xfId="4" applyNumberFormat="1" applyFont="1" applyFill="1" applyBorder="1" applyAlignment="1">
      <alignment horizontal="center" vertical="center"/>
    </xf>
    <xf numFmtId="49" fontId="32" fillId="0" borderId="98" xfId="4" applyNumberFormat="1" applyFont="1" applyFill="1" applyBorder="1" applyAlignment="1">
      <alignment horizontal="center" vertical="center"/>
    </xf>
    <xf numFmtId="49" fontId="16" fillId="0" borderId="99" xfId="4" applyNumberFormat="1" applyFont="1" applyFill="1" applyBorder="1" applyAlignment="1">
      <alignment horizontal="center" vertical="center"/>
    </xf>
    <xf numFmtId="3" fontId="27" fillId="0" borderId="68" xfId="4" applyNumberFormat="1" applyFont="1" applyFill="1" applyBorder="1" applyAlignment="1">
      <alignment horizontal="center"/>
    </xf>
    <xf numFmtId="49" fontId="32" fillId="0" borderId="63" xfId="4" applyNumberFormat="1" applyFont="1" applyFill="1" applyBorder="1" applyAlignment="1">
      <alignment horizontal="center" vertical="center" wrapText="1"/>
    </xf>
    <xf numFmtId="49" fontId="32" fillId="0" borderId="2" xfId="4" applyNumberFormat="1" applyFont="1" applyFill="1" applyBorder="1" applyAlignment="1">
      <alignment horizontal="center" vertical="center" wrapText="1"/>
    </xf>
    <xf numFmtId="1" fontId="15" fillId="0" borderId="31" xfId="4" applyNumberFormat="1" applyFont="1" applyBorder="1" applyAlignment="1">
      <alignment vertical="center"/>
    </xf>
    <xf numFmtId="1" fontId="17" fillId="0" borderId="57" xfId="4" applyNumberFormat="1" applyFont="1" applyBorder="1"/>
    <xf numFmtId="1" fontId="17" fillId="0" borderId="35" xfId="4" applyNumberFormat="1" applyFont="1" applyBorder="1" applyAlignment="1">
      <alignment horizontal="right"/>
    </xf>
    <xf numFmtId="0" fontId="17" fillId="0" borderId="17" xfId="4" applyFont="1" applyBorder="1" applyAlignment="1">
      <alignment horizontal="center"/>
    </xf>
    <xf numFmtId="0" fontId="17" fillId="0" borderId="34" xfId="4" applyFont="1" applyFill="1" applyBorder="1" applyAlignment="1">
      <alignment horizontal="center"/>
    </xf>
    <xf numFmtId="0" fontId="17" fillId="0" borderId="18" xfId="4" applyFont="1" applyFill="1" applyBorder="1" applyAlignment="1">
      <alignment horizontal="center"/>
    </xf>
    <xf numFmtId="1" fontId="17" fillId="0" borderId="33" xfId="4" applyNumberFormat="1" applyFont="1" applyBorder="1"/>
    <xf numFmtId="1" fontId="17" fillId="0" borderId="67" xfId="4" applyNumberFormat="1" applyFont="1" applyBorder="1"/>
    <xf numFmtId="0" fontId="17" fillId="0" borderId="90" xfId="4" applyFont="1" applyBorder="1"/>
    <xf numFmtId="0" fontId="26" fillId="0" borderId="34" xfId="6" applyFont="1" applyBorder="1" applyAlignment="1">
      <alignment horizontal="center" wrapText="1"/>
    </xf>
    <xf numFmtId="0" fontId="36" fillId="0" borderId="34" xfId="6" applyFont="1" applyFill="1" applyBorder="1" applyAlignment="1">
      <alignment horizontal="center"/>
    </xf>
    <xf numFmtId="0" fontId="36" fillId="0" borderId="49" xfId="6" applyFont="1" applyFill="1" applyBorder="1" applyAlignment="1">
      <alignment horizontal="center"/>
    </xf>
    <xf numFmtId="0" fontId="26" fillId="0" borderId="49" xfId="6" applyFont="1" applyBorder="1" applyAlignment="1">
      <alignment horizontal="center" wrapText="1"/>
    </xf>
    <xf numFmtId="0" fontId="36" fillId="0" borderId="3" xfId="6" applyFont="1" applyBorder="1" applyAlignment="1">
      <alignment horizontal="center" vertical="center" wrapText="1"/>
    </xf>
    <xf numFmtId="1" fontId="10" fillId="0" borderId="0" xfId="4" applyNumberFormat="1"/>
    <xf numFmtId="9" fontId="62" fillId="0" borderId="0" xfId="7" applyFont="1"/>
    <xf numFmtId="3" fontId="17" fillId="0" borderId="18" xfId="4" applyNumberFormat="1" applyFont="1" applyBorder="1" applyAlignment="1">
      <alignment horizontal="center"/>
    </xf>
    <xf numFmtId="3" fontId="17" fillId="0" borderId="58" xfId="4" applyNumberFormat="1" applyFont="1" applyBorder="1" applyAlignment="1">
      <alignment horizontal="center"/>
    </xf>
    <xf numFmtId="3" fontId="34" fillId="0" borderId="3" xfId="4" applyNumberFormat="1" applyFont="1" applyBorder="1" applyAlignment="1">
      <alignment horizontal="center" vertical="center" wrapText="1"/>
    </xf>
    <xf numFmtId="3" fontId="34" fillId="0" borderId="3" xfId="4" applyNumberFormat="1" applyFont="1" applyFill="1" applyBorder="1" applyAlignment="1">
      <alignment horizontal="center" vertical="center" wrapText="1"/>
    </xf>
    <xf numFmtId="3" fontId="17" fillId="0" borderId="18" xfId="4" applyNumberFormat="1" applyFont="1" applyFill="1" applyBorder="1" applyAlignment="1">
      <alignment horizontal="center"/>
    </xf>
    <xf numFmtId="3" fontId="17" fillId="0" borderId="58" xfId="4" applyNumberFormat="1" applyFont="1" applyFill="1" applyBorder="1" applyAlignment="1">
      <alignment horizontal="center"/>
    </xf>
    <xf numFmtId="49" fontId="47" fillId="0" borderId="28" xfId="4" applyNumberFormat="1" applyFont="1" applyFill="1" applyBorder="1" applyAlignment="1">
      <alignment horizontal="center" vertical="center" wrapText="1"/>
    </xf>
    <xf numFmtId="3" fontId="34" fillId="0" borderId="56" xfId="4" applyNumberFormat="1" applyFont="1" applyFill="1" applyBorder="1" applyAlignment="1">
      <alignment horizontal="center" vertical="center" wrapText="1"/>
    </xf>
    <xf numFmtId="3" fontId="17" fillId="0" borderId="90" xfId="4" applyNumberFormat="1" applyFont="1" applyFill="1" applyBorder="1" applyAlignment="1">
      <alignment horizontal="center"/>
    </xf>
    <xf numFmtId="3" fontId="17" fillId="0" borderId="74" xfId="4" applyNumberFormat="1" applyFont="1" applyFill="1" applyBorder="1" applyAlignment="1">
      <alignment horizontal="center"/>
    </xf>
    <xf numFmtId="3" fontId="15" fillId="0" borderId="3" xfId="4" applyNumberFormat="1" applyFont="1" applyFill="1" applyBorder="1" applyAlignment="1">
      <alignment horizontal="center" vertical="center" wrapText="1"/>
    </xf>
    <xf numFmtId="2" fontId="17" fillId="0" borderId="0" xfId="4" applyNumberFormat="1" applyFont="1"/>
    <xf numFmtId="49" fontId="66" fillId="0" borderId="0" xfId="4" applyNumberFormat="1" applyFont="1"/>
    <xf numFmtId="49" fontId="32" fillId="0" borderId="3" xfId="4" applyNumberFormat="1" applyFont="1" applyFill="1" applyBorder="1" applyAlignment="1">
      <alignment horizontal="center" vertical="center" wrapText="1"/>
    </xf>
    <xf numFmtId="0" fontId="17" fillId="0" borderId="49" xfId="4" applyFont="1" applyFill="1" applyBorder="1" applyAlignment="1">
      <alignment horizontal="right"/>
    </xf>
    <xf numFmtId="0" fontId="10" fillId="0" borderId="84" xfId="4" applyFill="1" applyBorder="1"/>
    <xf numFmtId="0" fontId="10" fillId="0" borderId="0" xfId="4" applyFill="1" applyBorder="1"/>
    <xf numFmtId="3" fontId="27" fillId="0" borderId="56" xfId="4" applyNumberFormat="1" applyFont="1" applyFill="1" applyBorder="1" applyAlignment="1">
      <alignment horizontal="center"/>
    </xf>
    <xf numFmtId="49" fontId="47" fillId="0" borderId="27" xfId="4" applyNumberFormat="1" applyFont="1" applyBorder="1" applyAlignment="1">
      <alignment horizontal="center" vertical="center" wrapText="1"/>
    </xf>
    <xf numFmtId="3" fontId="15" fillId="0" borderId="4" xfId="4" applyNumberFormat="1" applyFont="1" applyBorder="1" applyAlignment="1">
      <alignment horizontal="center" vertical="center" wrapText="1"/>
    </xf>
    <xf numFmtId="3" fontId="17" fillId="0" borderId="86" xfId="4" applyNumberFormat="1" applyFont="1" applyBorder="1" applyAlignment="1">
      <alignment horizontal="center"/>
    </xf>
    <xf numFmtId="3" fontId="17" fillId="0" borderId="87" xfId="4" applyNumberFormat="1" applyFont="1" applyBorder="1" applyAlignment="1">
      <alignment horizontal="center"/>
    </xf>
    <xf numFmtId="3" fontId="17" fillId="0" borderId="91" xfId="4" applyNumberFormat="1" applyFont="1" applyBorder="1" applyAlignment="1">
      <alignment horizontal="center"/>
    </xf>
    <xf numFmtId="49" fontId="32" fillId="0" borderId="28" xfId="4" applyNumberFormat="1" applyFont="1" applyBorder="1" applyAlignment="1">
      <alignment horizontal="center" vertical="top" wrapText="1"/>
    </xf>
    <xf numFmtId="49" fontId="16" fillId="0" borderId="3" xfId="4" applyNumberFormat="1" applyFont="1" applyBorder="1" applyAlignment="1">
      <alignment horizontal="center" vertical="center" wrapText="1"/>
    </xf>
    <xf numFmtId="49" fontId="16" fillId="0" borderId="49" xfId="4" applyNumberFormat="1" applyFont="1" applyFill="1" applyBorder="1" applyAlignment="1">
      <alignment horizontal="center"/>
    </xf>
    <xf numFmtId="49" fontId="16" fillId="0" borderId="18" xfId="4" applyNumberFormat="1" applyFont="1" applyFill="1" applyBorder="1" applyAlignment="1">
      <alignment horizontal="center"/>
    </xf>
    <xf numFmtId="49" fontId="16" fillId="0" borderId="18" xfId="4" applyNumberFormat="1" applyFont="1" applyFill="1" applyBorder="1" applyAlignment="1">
      <alignment horizontal="center" vertical="center"/>
    </xf>
    <xf numFmtId="49" fontId="16" fillId="0" borderId="58" xfId="4" applyNumberFormat="1" applyFont="1" applyFill="1" applyBorder="1" applyAlignment="1">
      <alignment horizontal="center" vertical="center"/>
    </xf>
    <xf numFmtId="3" fontId="17" fillId="0" borderId="93" xfId="4" applyNumberFormat="1" applyFont="1" applyFill="1" applyBorder="1" applyAlignment="1">
      <alignment horizontal="center"/>
    </xf>
    <xf numFmtId="49" fontId="45" fillId="0" borderId="0" xfId="4" applyNumberFormat="1" applyFont="1" applyAlignment="1">
      <alignment horizontal="center" vertical="center"/>
    </xf>
    <xf numFmtId="49" fontId="20" fillId="0" borderId="32" xfId="4" applyNumberFormat="1" applyFont="1" applyBorder="1" applyAlignment="1">
      <alignment horizontal="left" vertical="center"/>
    </xf>
    <xf numFmtId="49" fontId="20" fillId="0" borderId="6" xfId="4" applyNumberFormat="1" applyFont="1" applyBorder="1" applyAlignment="1">
      <alignment horizontal="left" vertical="center"/>
    </xf>
    <xf numFmtId="49" fontId="20" fillId="0" borderId="4" xfId="4" applyNumberFormat="1" applyFont="1" applyBorder="1" applyAlignment="1">
      <alignment horizontal="left" vertical="center"/>
    </xf>
    <xf numFmtId="49" fontId="11" fillId="0" borderId="0" xfId="4" applyNumberFormat="1" applyFont="1" applyAlignment="1">
      <alignment horizontal="center" vertical="center"/>
    </xf>
    <xf numFmtId="49" fontId="12" fillId="0" borderId="0" xfId="4" applyNumberFormat="1" applyFont="1" applyAlignment="1">
      <alignment horizontal="center"/>
    </xf>
    <xf numFmtId="49" fontId="14" fillId="0" borderId="0" xfId="4" applyNumberFormat="1" applyFont="1" applyAlignment="1">
      <alignment horizontal="left" vertical="center"/>
    </xf>
    <xf numFmtId="49" fontId="15" fillId="0" borderId="0" xfId="4" applyNumberFormat="1" applyFont="1" applyAlignment="1">
      <alignment horizontal="left" vertical="center" wrapText="1"/>
    </xf>
    <xf numFmtId="49" fontId="16" fillId="0" borderId="0" xfId="4" applyNumberFormat="1" applyFont="1" applyAlignment="1">
      <alignment horizontal="center" vertical="center"/>
    </xf>
    <xf numFmtId="49" fontId="18" fillId="0" borderId="21" xfId="4" applyNumberFormat="1" applyFont="1" applyBorder="1" applyAlignment="1">
      <alignment horizontal="center" vertical="center"/>
    </xf>
    <xf numFmtId="49" fontId="18" fillId="0" borderId="22" xfId="4" applyNumberFormat="1" applyFont="1" applyBorder="1" applyAlignment="1">
      <alignment horizontal="center" vertical="center"/>
    </xf>
    <xf numFmtId="49" fontId="18" fillId="0" borderId="23" xfId="4" applyNumberFormat="1" applyFont="1" applyBorder="1" applyAlignment="1">
      <alignment horizontal="center" vertical="center"/>
    </xf>
    <xf numFmtId="49" fontId="18" fillId="0" borderId="26" xfId="4" applyNumberFormat="1" applyFont="1" applyBorder="1" applyAlignment="1">
      <alignment horizontal="center" vertical="center"/>
    </xf>
    <xf numFmtId="49" fontId="18" fillId="0" borderId="0" xfId="4" applyNumberFormat="1" applyFont="1" applyBorder="1" applyAlignment="1">
      <alignment horizontal="center" vertical="center"/>
    </xf>
    <xf numFmtId="49" fontId="18" fillId="0" borderId="27" xfId="4" applyNumberFormat="1" applyFont="1" applyBorder="1" applyAlignment="1">
      <alignment horizontal="center" vertical="center"/>
    </xf>
    <xf numFmtId="49" fontId="18" fillId="0" borderId="24" xfId="4" applyNumberFormat="1" applyFont="1" applyBorder="1" applyAlignment="1">
      <alignment horizontal="center" vertical="center"/>
    </xf>
    <xf numFmtId="49" fontId="18" fillId="0" borderId="28" xfId="4" applyNumberFormat="1" applyFont="1" applyBorder="1" applyAlignment="1">
      <alignment horizontal="center" vertical="center"/>
    </xf>
    <xf numFmtId="49" fontId="18" fillId="0" borderId="25" xfId="4" applyNumberFormat="1" applyFont="1" applyBorder="1" applyAlignment="1">
      <alignment horizontal="center" vertical="center"/>
    </xf>
    <xf numFmtId="49" fontId="18" fillId="0" borderId="29" xfId="4" applyNumberFormat="1" applyFont="1" applyBorder="1" applyAlignment="1">
      <alignment horizontal="center" vertical="center"/>
    </xf>
    <xf numFmtId="49" fontId="22" fillId="0" borderId="17" xfId="4" applyNumberFormat="1" applyFont="1" applyBorder="1" applyAlignment="1">
      <alignment vertical="center"/>
    </xf>
    <xf numFmtId="49" fontId="22" fillId="0" borderId="2" xfId="4" applyNumberFormat="1" applyFont="1" applyBorder="1" applyAlignment="1">
      <alignment vertical="center"/>
    </xf>
    <xf numFmtId="49" fontId="30" fillId="0" borderId="0" xfId="4" applyNumberFormat="1" applyFont="1" applyAlignment="1">
      <alignment horizontal="left" vertical="center" wrapText="1"/>
    </xf>
    <xf numFmtId="49" fontId="18" fillId="0" borderId="2" xfId="4" applyNumberFormat="1" applyFont="1" applyBorder="1" applyAlignment="1">
      <alignment horizontal="center" vertical="center"/>
    </xf>
    <xf numFmtId="49" fontId="18" fillId="0" borderId="44" xfId="4" applyNumberFormat="1" applyFont="1" applyBorder="1" applyAlignment="1">
      <alignment horizontal="center" vertical="center"/>
    </xf>
    <xf numFmtId="49" fontId="18" fillId="0" borderId="45" xfId="4" applyNumberFormat="1" applyFont="1" applyBorder="1" applyAlignment="1">
      <alignment horizontal="center" vertical="center"/>
    </xf>
    <xf numFmtId="49" fontId="22" fillId="0" borderId="17" xfId="4" applyNumberFormat="1" applyFont="1" applyBorder="1" applyAlignment="1">
      <alignment horizontal="left" vertical="center"/>
    </xf>
    <xf numFmtId="49" fontId="22" fillId="0" borderId="2" xfId="4" applyNumberFormat="1" applyFont="1" applyBorder="1" applyAlignment="1">
      <alignment horizontal="left" vertical="center"/>
    </xf>
    <xf numFmtId="49" fontId="22" fillId="0" borderId="42" xfId="4" applyNumberFormat="1" applyFont="1" applyBorder="1" applyAlignment="1">
      <alignment horizontal="left" vertical="center"/>
    </xf>
    <xf numFmtId="49" fontId="22" fillId="0" borderId="28" xfId="4" applyNumberFormat="1" applyFont="1" applyBorder="1" applyAlignment="1">
      <alignment horizontal="left" vertical="center"/>
    </xf>
    <xf numFmtId="49" fontId="18" fillId="0" borderId="24" xfId="4" applyNumberFormat="1" applyFont="1" applyBorder="1" applyAlignment="1">
      <alignment horizontal="center" vertical="center" wrapText="1"/>
    </xf>
    <xf numFmtId="49" fontId="18" fillId="0" borderId="2" xfId="4" applyNumberFormat="1" applyFont="1" applyBorder="1" applyAlignment="1">
      <alignment horizontal="center" vertical="center" wrapText="1"/>
    </xf>
    <xf numFmtId="49" fontId="22" fillId="0" borderId="3" xfId="4" applyNumberFormat="1" applyFont="1" applyBorder="1" applyAlignment="1">
      <alignment horizontal="left" vertical="center"/>
    </xf>
    <xf numFmtId="49" fontId="22" fillId="0" borderId="51" xfId="4" applyNumberFormat="1" applyFont="1" applyBorder="1" applyAlignment="1">
      <alignment horizontal="left" vertical="center"/>
    </xf>
    <xf numFmtId="49" fontId="32" fillId="0" borderId="21" xfId="6" applyNumberFormat="1" applyFont="1" applyBorder="1" applyAlignment="1">
      <alignment horizontal="center"/>
    </xf>
    <xf numFmtId="49" fontId="32" fillId="0" borderId="23" xfId="6" applyNumberFormat="1" applyFont="1" applyBorder="1" applyAlignment="1">
      <alignment horizontal="center"/>
    </xf>
    <xf numFmtId="49" fontId="32" fillId="0" borderId="26" xfId="6" applyNumberFormat="1" applyFont="1" applyBorder="1" applyAlignment="1">
      <alignment horizontal="center"/>
    </xf>
    <xf numFmtId="49" fontId="32" fillId="0" borderId="27" xfId="6" applyNumberFormat="1" applyFont="1" applyBorder="1" applyAlignment="1">
      <alignment horizontal="center"/>
    </xf>
    <xf numFmtId="49" fontId="32" fillId="0" borderId="69" xfId="6" applyNumberFormat="1" applyFont="1" applyBorder="1" applyAlignment="1">
      <alignment horizontal="center"/>
    </xf>
    <xf numFmtId="49" fontId="32" fillId="0" borderId="44" xfId="6" applyNumberFormat="1" applyFont="1" applyBorder="1" applyAlignment="1">
      <alignment horizontal="center"/>
    </xf>
    <xf numFmtId="49" fontId="32" fillId="0" borderId="70" xfId="6" applyNumberFormat="1" applyFont="1" applyBorder="1" applyAlignment="1">
      <alignment horizontal="center"/>
    </xf>
    <xf numFmtId="49" fontId="32" fillId="0" borderId="45" xfId="6" applyNumberFormat="1" applyFont="1" applyBorder="1" applyAlignment="1">
      <alignment horizontal="center"/>
    </xf>
    <xf numFmtId="49" fontId="32" fillId="0" borderId="26" xfId="6" applyNumberFormat="1" applyFont="1" applyBorder="1" applyAlignment="1">
      <alignment horizontal="center" vertical="center"/>
    </xf>
    <xf numFmtId="49" fontId="32" fillId="0" borderId="27" xfId="6" applyNumberFormat="1" applyFont="1" applyBorder="1" applyAlignment="1">
      <alignment horizontal="center" vertical="center"/>
    </xf>
    <xf numFmtId="49" fontId="32" fillId="0" borderId="47" xfId="6" applyNumberFormat="1" applyFont="1" applyBorder="1" applyAlignment="1">
      <alignment horizontal="center" vertical="center"/>
    </xf>
    <xf numFmtId="49" fontId="32" fillId="0" borderId="48" xfId="6" applyNumberFormat="1" applyFont="1" applyBorder="1" applyAlignment="1">
      <alignment horizontal="center" vertical="center"/>
    </xf>
    <xf numFmtId="49" fontId="18" fillId="0" borderId="11" xfId="6" applyNumberFormat="1" applyFont="1" applyBorder="1" applyAlignment="1">
      <alignment horizontal="center" vertical="top"/>
    </xf>
    <xf numFmtId="49" fontId="18" fillId="0" borderId="38" xfId="6" applyNumberFormat="1" applyFont="1" applyBorder="1" applyAlignment="1">
      <alignment horizontal="center" vertical="top"/>
    </xf>
    <xf numFmtId="49" fontId="29" fillId="0" borderId="0" xfId="4" applyNumberFormat="1" applyFont="1" applyAlignment="1">
      <alignment horizontal="left" vertical="center"/>
    </xf>
    <xf numFmtId="49" fontId="19" fillId="0" borderId="0" xfId="6" applyNumberFormat="1" applyFont="1" applyAlignment="1">
      <alignment horizontal="left" vertical="center"/>
    </xf>
    <xf numFmtId="49" fontId="32" fillId="0" borderId="60" xfId="6" applyNumberFormat="1" applyFont="1" applyBorder="1" applyAlignment="1">
      <alignment horizontal="center" vertical="center" wrapText="1"/>
    </xf>
    <xf numFmtId="49" fontId="32" fillId="0" borderId="63" xfId="6" applyNumberFormat="1" applyFont="1" applyBorder="1" applyAlignment="1">
      <alignment horizontal="center" vertical="center" wrapText="1"/>
    </xf>
    <xf numFmtId="49" fontId="32" fillId="0" borderId="24" xfId="6" applyNumberFormat="1" applyFont="1" applyBorder="1" applyAlignment="1">
      <alignment horizontal="center" vertical="center" wrapText="1"/>
    </xf>
    <xf numFmtId="49" fontId="32" fillId="0" borderId="2" xfId="6" applyNumberFormat="1" applyFont="1" applyBorder="1" applyAlignment="1">
      <alignment horizontal="center" vertical="center" wrapText="1"/>
    </xf>
    <xf numFmtId="0" fontId="34" fillId="0" borderId="92" xfId="4" applyFont="1" applyFill="1" applyBorder="1" applyAlignment="1">
      <alignment horizontal="center" vertical="center"/>
    </xf>
    <xf numFmtId="0" fontId="34" fillId="0" borderId="61" xfId="4" applyFont="1" applyFill="1" applyBorder="1" applyAlignment="1">
      <alignment horizontal="center" vertical="center"/>
    </xf>
    <xf numFmtId="0" fontId="34" fillId="0" borderId="100" xfId="4" applyFont="1" applyFill="1" applyBorder="1" applyAlignment="1">
      <alignment horizontal="center" vertical="center"/>
    </xf>
    <xf numFmtId="0" fontId="34" fillId="0" borderId="62" xfId="4" applyFont="1" applyFill="1" applyBorder="1" applyAlignment="1">
      <alignment horizontal="center" vertical="center"/>
    </xf>
    <xf numFmtId="49" fontId="26" fillId="0" borderId="2" xfId="4" applyNumberFormat="1" applyFont="1" applyFill="1" applyBorder="1" applyAlignment="1">
      <alignment horizontal="center" wrapText="1"/>
    </xf>
    <xf numFmtId="49" fontId="26" fillId="0" borderId="83" xfId="4" applyNumberFormat="1" applyFont="1" applyFill="1" applyBorder="1" applyAlignment="1">
      <alignment horizontal="center" wrapText="1"/>
    </xf>
    <xf numFmtId="49" fontId="32" fillId="0" borderId="17" xfId="4" applyNumberFormat="1" applyFont="1" applyFill="1" applyBorder="1" applyAlignment="1">
      <alignment horizontal="center" vertical="center" wrapText="1"/>
    </xf>
    <xf numFmtId="49" fontId="32" fillId="0" borderId="77" xfId="4" applyNumberFormat="1" applyFont="1" applyFill="1" applyBorder="1" applyAlignment="1">
      <alignment horizontal="center" vertical="center" wrapText="1"/>
    </xf>
    <xf numFmtId="49" fontId="32" fillId="0" borderId="3" xfId="4" applyNumberFormat="1" applyFont="1" applyFill="1" applyBorder="1" applyAlignment="1">
      <alignment horizontal="center" vertical="center" wrapText="1"/>
    </xf>
    <xf numFmtId="0" fontId="46" fillId="0" borderId="21" xfId="4" applyFont="1" applyFill="1" applyBorder="1" applyAlignment="1">
      <alignment horizontal="center" vertical="center"/>
    </xf>
    <xf numFmtId="0" fontId="46" fillId="0" borderId="23" xfId="4" applyFont="1" applyFill="1" applyBorder="1" applyAlignment="1">
      <alignment horizontal="center" vertical="center"/>
    </xf>
    <xf numFmtId="0" fontId="46" fillId="0" borderId="26" xfId="4" applyFont="1" applyFill="1" applyBorder="1" applyAlignment="1">
      <alignment horizontal="center" vertical="center"/>
    </xf>
    <xf numFmtId="0" fontId="46" fillId="0" borderId="27" xfId="4" applyFont="1" applyFill="1" applyBorder="1" applyAlignment="1">
      <alignment horizontal="center" vertical="center"/>
    </xf>
    <xf numFmtId="0" fontId="46" fillId="0" borderId="47" xfId="4" applyFont="1" applyFill="1" applyBorder="1" applyAlignment="1">
      <alignment horizontal="center" vertical="center"/>
    </xf>
    <xf numFmtId="0" fontId="46" fillId="0" borderId="48" xfId="4" applyFont="1" applyFill="1" applyBorder="1" applyAlignment="1">
      <alignment horizontal="center" vertical="center"/>
    </xf>
    <xf numFmtId="49" fontId="32" fillId="0" borderId="69" xfId="4" applyNumberFormat="1" applyFont="1" applyFill="1" applyBorder="1" applyAlignment="1">
      <alignment horizontal="center" vertical="center" wrapText="1"/>
    </xf>
    <xf numFmtId="49" fontId="32" fillId="0" borderId="70" xfId="4" applyNumberFormat="1" applyFont="1" applyFill="1" applyBorder="1" applyAlignment="1">
      <alignment horizontal="center" vertical="center" wrapText="1"/>
    </xf>
    <xf numFmtId="49" fontId="32" fillId="0" borderId="11" xfId="4" applyNumberFormat="1" applyFont="1" applyFill="1" applyBorder="1" applyAlignment="1">
      <alignment horizontal="center" vertical="center" wrapText="1"/>
    </xf>
    <xf numFmtId="49" fontId="32" fillId="0" borderId="64" xfId="4" applyNumberFormat="1" applyFont="1" applyFill="1" applyBorder="1" applyAlignment="1">
      <alignment horizontal="center" vertical="center" wrapText="1"/>
    </xf>
    <xf numFmtId="0" fontId="34" fillId="0" borderId="82" xfId="4" applyFont="1" applyFill="1" applyBorder="1" applyAlignment="1">
      <alignment horizontal="center" vertical="center"/>
    </xf>
    <xf numFmtId="49" fontId="26" fillId="0" borderId="63" xfId="4" applyNumberFormat="1" applyFont="1" applyFill="1" applyBorder="1" applyAlignment="1">
      <alignment horizontal="center" wrapText="1"/>
    </xf>
    <xf numFmtId="49" fontId="32" fillId="0" borderId="5" xfId="4" applyNumberFormat="1" applyFont="1" applyFill="1" applyBorder="1" applyAlignment="1">
      <alignment horizontal="center" vertical="center" wrapText="1"/>
    </xf>
    <xf numFmtId="49" fontId="32" fillId="0" borderId="33" xfId="4" applyNumberFormat="1" applyFont="1" applyFill="1" applyBorder="1" applyAlignment="1">
      <alignment horizontal="center" vertical="center" wrapText="1"/>
    </xf>
    <xf numFmtId="49" fontId="32" fillId="0" borderId="76" xfId="4" applyNumberFormat="1" applyFont="1" applyFill="1" applyBorder="1" applyAlignment="1">
      <alignment horizontal="center" vertical="center" wrapText="1"/>
    </xf>
    <xf numFmtId="49" fontId="15" fillId="0" borderId="92" xfId="4" applyNumberFormat="1" applyFont="1" applyBorder="1" applyAlignment="1">
      <alignment horizontal="center" vertical="center"/>
    </xf>
    <xf numFmtId="49" fontId="15" fillId="0" borderId="61" xfId="4" applyNumberFormat="1" applyFont="1" applyBorder="1" applyAlignment="1">
      <alignment horizontal="center" vertical="center"/>
    </xf>
    <xf numFmtId="49" fontId="15" fillId="0" borderId="100" xfId="4" applyNumberFormat="1" applyFont="1" applyBorder="1" applyAlignment="1">
      <alignment horizontal="center" vertical="center"/>
    </xf>
    <xf numFmtId="49" fontId="15" fillId="0" borderId="62" xfId="4" applyNumberFormat="1" applyFont="1" applyBorder="1" applyAlignment="1">
      <alignment horizontal="center" vertical="center"/>
    </xf>
    <xf numFmtId="49" fontId="47" fillId="0" borderId="11" xfId="4" applyNumberFormat="1" applyFont="1" applyBorder="1" applyAlignment="1">
      <alignment horizontal="center" vertical="center" wrapText="1"/>
    </xf>
    <xf numFmtId="49" fontId="47" fillId="0" borderId="38" xfId="4" applyNumberFormat="1" applyFont="1" applyBorder="1" applyAlignment="1">
      <alignment horizontal="center" vertical="center" wrapText="1"/>
    </xf>
    <xf numFmtId="49" fontId="47" fillId="0" borderId="48" xfId="4" applyNumberFormat="1" applyFont="1" applyBorder="1" applyAlignment="1">
      <alignment horizontal="center" vertical="center" wrapText="1"/>
    </xf>
    <xf numFmtId="49" fontId="47" fillId="0" borderId="11" xfId="4" applyNumberFormat="1" applyFont="1" applyFill="1" applyBorder="1" applyAlignment="1">
      <alignment horizontal="center" vertical="center" wrapText="1"/>
    </xf>
    <xf numFmtId="49" fontId="47" fillId="0" borderId="48" xfId="4" applyNumberFormat="1" applyFont="1" applyFill="1" applyBorder="1" applyAlignment="1">
      <alignment horizontal="center" vertical="center" wrapText="1"/>
    </xf>
    <xf numFmtId="49" fontId="47" fillId="0" borderId="13" xfId="4" applyNumberFormat="1" applyFont="1" applyBorder="1" applyAlignment="1">
      <alignment horizontal="center" vertical="center" wrapText="1"/>
    </xf>
    <xf numFmtId="49" fontId="47" fillId="0" borderId="16" xfId="4" applyNumberFormat="1" applyFont="1" applyBorder="1" applyAlignment="1">
      <alignment horizontal="center" vertical="center" wrapText="1"/>
    </xf>
    <xf numFmtId="49" fontId="47" fillId="0" borderId="15" xfId="4" applyNumberFormat="1" applyFont="1" applyBorder="1" applyAlignment="1">
      <alignment horizontal="center" vertical="center" wrapText="1"/>
    </xf>
    <xf numFmtId="49" fontId="47" fillId="0" borderId="5" xfId="4" applyNumberFormat="1" applyFont="1" applyBorder="1" applyAlignment="1">
      <alignment horizontal="center" vertical="center" wrapText="1"/>
    </xf>
    <xf numFmtId="49" fontId="47" fillId="0" borderId="4" xfId="4" applyNumberFormat="1" applyFont="1" applyBorder="1" applyAlignment="1">
      <alignment horizontal="center" vertical="center" wrapText="1"/>
    </xf>
    <xf numFmtId="49" fontId="47" fillId="0" borderId="16" xfId="4" applyNumberFormat="1" applyFont="1" applyFill="1" applyBorder="1" applyAlignment="1">
      <alignment horizontal="center" vertical="center" wrapText="1"/>
    </xf>
    <xf numFmtId="49" fontId="47" fillId="0" borderId="15" xfId="4" applyNumberFormat="1" applyFont="1" applyFill="1" applyBorder="1" applyAlignment="1">
      <alignment horizontal="center" vertical="center" wrapText="1"/>
    </xf>
    <xf numFmtId="49" fontId="47" fillId="0" borderId="31" xfId="4" applyNumberFormat="1" applyFont="1" applyBorder="1" applyAlignment="1">
      <alignment horizontal="center" vertical="center" wrapText="1"/>
    </xf>
    <xf numFmtId="1" fontId="26" fillId="0" borderId="5" xfId="4" applyNumberFormat="1" applyFont="1" applyBorder="1" applyAlignment="1">
      <alignment horizontal="center" vertical="center" wrapText="1"/>
    </xf>
    <xf numFmtId="1" fontId="26" fillId="0" borderId="4" xfId="4" applyNumberFormat="1" applyFont="1" applyBorder="1" applyAlignment="1">
      <alignment horizontal="center" vertical="center" wrapText="1"/>
    </xf>
    <xf numFmtId="0" fontId="26" fillId="0" borderId="5" xfId="4" applyNumberFormat="1" applyFont="1" applyBorder="1" applyAlignment="1">
      <alignment horizontal="center" vertical="center" wrapText="1"/>
    </xf>
    <xf numFmtId="0" fontId="26" fillId="0" borderId="4" xfId="4" applyNumberFormat="1" applyFont="1" applyBorder="1" applyAlignment="1">
      <alignment horizontal="center" vertical="center" wrapText="1"/>
    </xf>
    <xf numFmtId="1" fontId="26" fillId="0" borderId="33" xfId="4" applyNumberFormat="1" applyFont="1" applyBorder="1" applyAlignment="1">
      <alignment horizontal="center" vertical="center" wrapText="1"/>
    </xf>
    <xf numFmtId="0" fontId="26" fillId="0" borderId="5" xfId="4" applyNumberFormat="1" applyFont="1" applyFill="1" applyBorder="1" applyAlignment="1">
      <alignment horizontal="center" vertical="center" wrapText="1"/>
    </xf>
    <xf numFmtId="0" fontId="26" fillId="0" borderId="4" xfId="4" applyNumberFormat="1" applyFont="1" applyFill="1" applyBorder="1" applyAlignment="1">
      <alignment horizontal="center" vertical="center" wrapText="1"/>
    </xf>
    <xf numFmtId="1" fontId="26" fillId="0" borderId="5" xfId="4" applyNumberFormat="1" applyFont="1" applyFill="1" applyBorder="1" applyAlignment="1">
      <alignment horizontal="center" vertical="center" wrapText="1"/>
    </xf>
    <xf numFmtId="1" fontId="26" fillId="0" borderId="4" xfId="4" applyNumberFormat="1" applyFont="1" applyFill="1" applyBorder="1" applyAlignment="1">
      <alignment horizontal="center" vertical="center" wrapText="1"/>
    </xf>
    <xf numFmtId="49" fontId="47" fillId="0" borderId="14" xfId="4" applyNumberFormat="1" applyFont="1" applyBorder="1" applyAlignment="1">
      <alignment horizontal="center" vertical="center" wrapText="1"/>
    </xf>
    <xf numFmtId="1" fontId="26" fillId="0" borderId="6" xfId="4" applyNumberFormat="1" applyFont="1" applyBorder="1" applyAlignment="1">
      <alignment horizontal="center" vertical="center" wrapText="1"/>
    </xf>
    <xf numFmtId="49" fontId="47" fillId="0" borderId="33" xfId="4" applyNumberFormat="1" applyFont="1" applyBorder="1" applyAlignment="1">
      <alignment horizontal="center" vertical="center" wrapText="1"/>
    </xf>
    <xf numFmtId="0" fontId="26" fillId="0" borderId="6" xfId="4" applyNumberFormat="1" applyFont="1" applyFill="1" applyBorder="1" applyAlignment="1">
      <alignment horizontal="center" vertical="center" wrapText="1"/>
    </xf>
    <xf numFmtId="1" fontId="26" fillId="0" borderId="6" xfId="4" applyNumberFormat="1" applyFont="1" applyFill="1" applyBorder="1" applyAlignment="1">
      <alignment horizontal="center" vertical="center" wrapText="1"/>
    </xf>
    <xf numFmtId="49" fontId="32" fillId="0" borderId="5" xfId="4" applyNumberFormat="1" applyFont="1" applyBorder="1" applyAlignment="1">
      <alignment horizontal="center" vertical="center" wrapText="1"/>
    </xf>
    <xf numFmtId="49" fontId="32" fillId="0" borderId="6" xfId="4" applyNumberFormat="1" applyFont="1" applyBorder="1" applyAlignment="1">
      <alignment horizontal="center" vertical="center" wrapText="1"/>
    </xf>
    <xf numFmtId="49" fontId="32" fillId="0" borderId="4" xfId="4" applyNumberFormat="1" applyFont="1" applyBorder="1" applyAlignment="1">
      <alignment horizontal="center" vertical="center" wrapText="1"/>
    </xf>
    <xf numFmtId="49" fontId="32" fillId="0" borderId="33" xfId="4" applyNumberFormat="1" applyFont="1" applyBorder="1" applyAlignment="1">
      <alignment horizontal="center" vertical="center" wrapText="1"/>
    </xf>
    <xf numFmtId="49" fontId="47" fillId="0" borderId="6" xfId="4" applyNumberFormat="1" applyFont="1" applyBorder="1" applyAlignment="1">
      <alignment horizontal="center" vertical="center" wrapText="1"/>
    </xf>
    <xf numFmtId="49" fontId="19" fillId="0" borderId="0" xfId="4" applyNumberFormat="1" applyFont="1" applyAlignment="1">
      <alignment horizontal="left" vertical="center"/>
    </xf>
    <xf numFmtId="0" fontId="46" fillId="0" borderId="21" xfId="4" applyFont="1" applyBorder="1" applyAlignment="1">
      <alignment horizontal="center" vertical="center"/>
    </xf>
    <xf numFmtId="0" fontId="46" fillId="0" borderId="23" xfId="4" applyFont="1" applyBorder="1" applyAlignment="1">
      <alignment horizontal="center" vertical="center"/>
    </xf>
    <xf numFmtId="0" fontId="46" fillId="0" borderId="26" xfId="4" applyFont="1" applyBorder="1" applyAlignment="1">
      <alignment horizontal="center" vertical="center"/>
    </xf>
    <xf numFmtId="0" fontId="46" fillId="0" borderId="27" xfId="4" applyFont="1" applyBorder="1" applyAlignment="1">
      <alignment horizontal="center" vertical="center"/>
    </xf>
    <xf numFmtId="49" fontId="32" fillId="0" borderId="24" xfId="4" applyNumberFormat="1" applyFont="1" applyBorder="1" applyAlignment="1">
      <alignment horizontal="center" vertical="center" wrapText="1"/>
    </xf>
    <xf numFmtId="49" fontId="32" fillId="0" borderId="28" xfId="4" applyNumberFormat="1" applyFont="1" applyBorder="1" applyAlignment="1">
      <alignment horizontal="center" vertical="center" wrapText="1"/>
    </xf>
    <xf numFmtId="49" fontId="25" fillId="0" borderId="22" xfId="8" applyNumberFormat="1" applyFont="1" applyBorder="1" applyAlignment="1">
      <alignment horizontal="left"/>
    </xf>
    <xf numFmtId="49" fontId="25" fillId="0" borderId="0" xfId="8" applyNumberFormat="1" applyFont="1" applyAlignment="1">
      <alignment horizontal="left"/>
    </xf>
    <xf numFmtId="0" fontId="20" fillId="0" borderId="0" xfId="8" applyFont="1" applyAlignment="1">
      <alignment horizontal="left"/>
    </xf>
    <xf numFmtId="49" fontId="29" fillId="0" borderId="0" xfId="8" applyNumberFormat="1" applyFont="1" applyAlignment="1">
      <alignment horizontal="left" vertical="center"/>
    </xf>
    <xf numFmtId="49" fontId="19" fillId="0" borderId="0" xfId="8" applyNumberFormat="1" applyFont="1" applyAlignment="1">
      <alignment horizontal="left" vertical="center"/>
    </xf>
    <xf numFmtId="49" fontId="19" fillId="0" borderId="75" xfId="8" applyNumberFormat="1" applyFont="1" applyBorder="1" applyAlignment="1">
      <alignment horizontal="left"/>
    </xf>
    <xf numFmtId="0" fontId="20" fillId="0" borderId="21" xfId="8" applyFont="1" applyBorder="1" applyAlignment="1">
      <alignment horizontal="center"/>
    </xf>
    <xf numFmtId="0" fontId="20" fillId="0" borderId="22" xfId="8" applyFont="1" applyBorder="1" applyAlignment="1">
      <alignment horizontal="center"/>
    </xf>
    <xf numFmtId="0" fontId="20" fillId="0" borderId="23" xfId="8" applyFont="1" applyBorder="1" applyAlignment="1">
      <alignment horizontal="center"/>
    </xf>
    <xf numFmtId="0" fontId="20" fillId="0" borderId="26" xfId="8" applyFont="1" applyBorder="1" applyAlignment="1">
      <alignment horizontal="center"/>
    </xf>
    <xf numFmtId="0" fontId="20" fillId="0" borderId="0" xfId="8" applyFont="1" applyBorder="1" applyAlignment="1">
      <alignment horizontal="center"/>
    </xf>
    <xf numFmtId="0" fontId="20" fillId="0" borderId="27" xfId="8" applyFont="1" applyBorder="1" applyAlignment="1">
      <alignment horizontal="center"/>
    </xf>
    <xf numFmtId="0" fontId="20" fillId="0" borderId="47" xfId="8" applyFont="1" applyBorder="1" applyAlignment="1">
      <alignment horizontal="center"/>
    </xf>
    <xf numFmtId="0" fontId="20" fillId="0" borderId="13" xfId="8" applyFont="1" applyBorder="1" applyAlignment="1">
      <alignment horizontal="center"/>
    </xf>
    <xf numFmtId="0" fontId="20" fillId="0" borderId="48" xfId="8" applyFont="1" applyBorder="1" applyAlignment="1">
      <alignment horizontal="center"/>
    </xf>
    <xf numFmtId="49" fontId="18" fillId="0" borderId="92" xfId="8" applyNumberFormat="1" applyFont="1" applyBorder="1" applyAlignment="1">
      <alignment horizontal="center" vertical="center" wrapText="1"/>
    </xf>
    <xf numFmtId="49" fontId="18" fillId="0" borderId="61" xfId="8" applyNumberFormat="1" applyFont="1" applyBorder="1" applyAlignment="1">
      <alignment horizontal="center" vertical="center" wrapText="1"/>
    </xf>
    <xf numFmtId="49" fontId="18" fillId="0" borderId="62" xfId="8" applyNumberFormat="1" applyFont="1" applyBorder="1" applyAlignment="1">
      <alignment horizontal="center" vertical="center" wrapText="1"/>
    </xf>
    <xf numFmtId="49" fontId="18" fillId="0" borderId="17" xfId="8" applyNumberFormat="1" applyFont="1" applyBorder="1" applyAlignment="1">
      <alignment horizontal="center" vertical="center" wrapText="1"/>
    </xf>
    <xf numFmtId="49" fontId="18" fillId="0" borderId="2" xfId="8" applyNumberFormat="1" applyFont="1" applyBorder="1" applyAlignment="1">
      <alignment horizontal="center" vertical="center" wrapText="1"/>
    </xf>
    <xf numFmtId="0" fontId="20" fillId="0" borderId="5" xfId="8" applyFont="1" applyBorder="1" applyAlignment="1">
      <alignment horizontal="center" vertical="center"/>
    </xf>
    <xf numFmtId="0" fontId="20" fillId="0" borderId="6" xfId="8" applyFont="1" applyBorder="1" applyAlignment="1">
      <alignment horizontal="center" vertical="center"/>
    </xf>
    <xf numFmtId="0" fontId="20" fillId="0" borderId="33" xfId="8" applyFont="1" applyBorder="1" applyAlignment="1">
      <alignment horizontal="center" vertical="center"/>
    </xf>
    <xf numFmtId="49" fontId="19" fillId="0" borderId="0" xfId="4" applyNumberFormat="1" applyFont="1" applyAlignment="1">
      <alignment horizontal="left" vertical="center" wrapText="1"/>
    </xf>
    <xf numFmtId="49" fontId="17" fillId="0" borderId="0" xfId="4" applyNumberFormat="1" applyFont="1" applyAlignment="1">
      <alignment horizontal="center"/>
    </xf>
    <xf numFmtId="49" fontId="15" fillId="0" borderId="0" xfId="4" applyNumberFormat="1" applyFont="1" applyAlignment="1">
      <alignment horizontal="center" vertical="center"/>
    </xf>
    <xf numFmtId="0" fontId="40" fillId="0" borderId="0" xfId="1" applyFont="1" applyFill="1" applyAlignment="1">
      <alignment horizontal="left" vertical="center" wrapText="1"/>
    </xf>
    <xf numFmtId="0" fontId="42" fillId="0" borderId="0" xfId="1" applyFont="1" applyFill="1" applyAlignment="1">
      <alignment horizontal="left" vertical="center" wrapText="1"/>
    </xf>
    <xf numFmtId="0" fontId="39" fillId="0" borderId="0" xfId="1" applyFont="1" applyFill="1" applyAlignment="1">
      <alignment horizontal="left" vertical="center" wrapText="1"/>
    </xf>
    <xf numFmtId="49" fontId="29" fillId="0" borderId="0" xfId="1" applyNumberFormat="1" applyFont="1" applyAlignment="1">
      <alignment horizontal="left" vertical="center"/>
    </xf>
    <xf numFmtId="49" fontId="19" fillId="0" borderId="0" xfId="1" applyNumberFormat="1" applyFont="1" applyAlignment="1">
      <alignment horizontal="left" vertical="center"/>
    </xf>
    <xf numFmtId="0" fontId="17" fillId="0" borderId="0" xfId="1" applyFont="1" applyAlignment="1">
      <alignment horizontal="center"/>
    </xf>
    <xf numFmtId="49" fontId="19" fillId="0" borderId="75" xfId="1" applyNumberFormat="1" applyFont="1" applyBorder="1" applyAlignment="1">
      <alignment horizontal="left"/>
    </xf>
    <xf numFmtId="0" fontId="39" fillId="0" borderId="10" xfId="1" applyFont="1" applyFill="1" applyBorder="1" applyAlignment="1">
      <alignment horizontal="left" vertical="center" wrapText="1"/>
    </xf>
    <xf numFmtId="49" fontId="30" fillId="0" borderId="0" xfId="4" applyNumberFormat="1" applyFont="1" applyAlignment="1">
      <alignment horizontal="left" vertical="center"/>
    </xf>
    <xf numFmtId="49" fontId="19" fillId="0" borderId="75" xfId="4" applyNumberFormat="1" applyFont="1" applyBorder="1" applyAlignment="1">
      <alignment horizontal="left"/>
    </xf>
    <xf numFmtId="0" fontId="34" fillId="0" borderId="92" xfId="4" applyFont="1" applyBorder="1" applyAlignment="1" applyProtection="1">
      <alignment horizontal="center" vertical="center" wrapText="1"/>
      <protection locked="0"/>
    </xf>
    <xf numFmtId="0" fontId="34" fillId="0" borderId="62" xfId="4" applyFont="1" applyBorder="1" applyAlignment="1" applyProtection="1">
      <alignment horizontal="center" vertical="center" wrapText="1"/>
      <protection locked="0"/>
    </xf>
  </cellXfs>
  <cellStyles count="9">
    <cellStyle name="Normal" xfId="0" builtinId="0"/>
    <cellStyle name="Normal 2" xfId="1"/>
    <cellStyle name="Normal 2 13" xfId="2"/>
    <cellStyle name="Normal 2 2" xfId="4"/>
    <cellStyle name="Normal 3" xfId="3"/>
    <cellStyle name="Normal 3 2" xfId="6"/>
    <cellStyle name="Normal 4" xfId="8"/>
    <cellStyle name="Normal 5" xfId="5"/>
    <cellStyle name="Percent" xfId="7" builtinId="5"/>
  </cellStyles>
  <dxfs count="0"/>
  <tableStyles count="0" defaultTableStyle="TableStyleMedium2" defaultPivotStyle="PivotStyleLight16"/>
  <colors>
    <mruColors>
      <color rgb="FFB2B2B2"/>
      <color rgb="FFFF66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19050</xdr:rowOff>
    </xdr:from>
    <xdr:to>
      <xdr:col>3</xdr:col>
      <xdr:colOff>38100</xdr:colOff>
      <xdr:row>24</xdr:row>
      <xdr:rowOff>466725</xdr:rowOff>
    </xdr:to>
    <xdr:sp macro="" textlink="">
      <xdr:nvSpPr>
        <xdr:cNvPr id="2" name="Text 2"/>
        <xdr:cNvSpPr txBox="1">
          <a:spLocks noChangeArrowheads="1"/>
        </xdr:cNvSpPr>
      </xdr:nvSpPr>
      <xdr:spPr bwMode="auto">
        <a:xfrm>
          <a:off x="0" y="5381625"/>
          <a:ext cx="3590925" cy="609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tr-TR" sz="1000" b="0" i="0" strike="noStrike">
              <a:solidFill>
                <a:srgbClr val="000000"/>
              </a:solidFill>
              <a:latin typeface="MS Serif"/>
            </a:rPr>
            <a:t> </a:t>
          </a:r>
          <a:r>
            <a:rPr lang="tr-TR" sz="900" b="0" i="0" strike="noStrike">
              <a:solidFill>
                <a:srgbClr val="000000"/>
              </a:solidFill>
              <a:latin typeface="Times New Roman"/>
              <a:cs typeface="Times New Roman"/>
            </a:rPr>
            <a:t>Roads classified as motorways and express roads should be shown in red, the over-all width of the strip indicating the traffic density; the percentage of heavy motor vehicles out of total motor vehicle traffic should be indicated, if possible. </a:t>
          </a:r>
        </a:p>
      </xdr:txBody>
    </xdr:sp>
    <xdr:clientData/>
  </xdr:twoCellAnchor>
  <xdr:twoCellAnchor>
    <xdr:from>
      <xdr:col>3</xdr:col>
      <xdr:colOff>542925</xdr:colOff>
      <xdr:row>19</xdr:row>
      <xdr:rowOff>9525</xdr:rowOff>
    </xdr:from>
    <xdr:to>
      <xdr:col>3</xdr:col>
      <xdr:colOff>1076325</xdr:colOff>
      <xdr:row>20</xdr:row>
      <xdr:rowOff>9525</xdr:rowOff>
    </xdr:to>
    <xdr:sp macro="" textlink="">
      <xdr:nvSpPr>
        <xdr:cNvPr id="3" name="Rectangle 3"/>
        <xdr:cNvSpPr>
          <a:spLocks noChangeArrowheads="1"/>
        </xdr:cNvSpPr>
      </xdr:nvSpPr>
      <xdr:spPr bwMode="auto">
        <a:xfrm>
          <a:off x="4095750" y="4857750"/>
          <a:ext cx="533400" cy="190500"/>
        </a:xfrm>
        <a:prstGeom prst="rect">
          <a:avLst/>
        </a:prstGeom>
        <a:solidFill>
          <a:srgbClr val="000000"/>
        </a:solidFill>
        <a:ln w="9525">
          <a:solidFill>
            <a:srgbClr val="000000"/>
          </a:solidFill>
          <a:miter lim="800000"/>
          <a:headEnd/>
          <a:tailEnd/>
        </a:ln>
      </xdr:spPr>
    </xdr:sp>
    <xdr:clientData/>
  </xdr:twoCellAnchor>
  <xdr:twoCellAnchor>
    <xdr:from>
      <xdr:col>3</xdr:col>
      <xdr:colOff>581025</xdr:colOff>
      <xdr:row>18</xdr:row>
      <xdr:rowOff>9525</xdr:rowOff>
    </xdr:from>
    <xdr:to>
      <xdr:col>3</xdr:col>
      <xdr:colOff>1038225</xdr:colOff>
      <xdr:row>19</xdr:row>
      <xdr:rowOff>9525</xdr:rowOff>
    </xdr:to>
    <xdr:sp macro="" textlink="">
      <xdr:nvSpPr>
        <xdr:cNvPr id="4" name="Rectangle 4"/>
        <xdr:cNvSpPr>
          <a:spLocks noChangeArrowheads="1"/>
        </xdr:cNvSpPr>
      </xdr:nvSpPr>
      <xdr:spPr bwMode="auto">
        <a:xfrm>
          <a:off x="4133850" y="4667250"/>
          <a:ext cx="457200" cy="190500"/>
        </a:xfrm>
        <a:prstGeom prst="rect">
          <a:avLst/>
        </a:prstGeom>
        <a:solidFill>
          <a:srgbClr val="000000"/>
        </a:solidFill>
        <a:ln w="9525">
          <a:solidFill>
            <a:srgbClr val="000000"/>
          </a:solidFill>
          <a:miter lim="800000"/>
          <a:headEnd/>
          <a:tailEnd/>
        </a:ln>
      </xdr:spPr>
    </xdr:sp>
    <xdr:clientData/>
  </xdr:twoCellAnchor>
  <xdr:twoCellAnchor>
    <xdr:from>
      <xdr:col>3</xdr:col>
      <xdr:colOff>600075</xdr:colOff>
      <xdr:row>17</xdr:row>
      <xdr:rowOff>9525</xdr:rowOff>
    </xdr:from>
    <xdr:to>
      <xdr:col>3</xdr:col>
      <xdr:colOff>1009650</xdr:colOff>
      <xdr:row>18</xdr:row>
      <xdr:rowOff>9525</xdr:rowOff>
    </xdr:to>
    <xdr:sp macro="" textlink="">
      <xdr:nvSpPr>
        <xdr:cNvPr id="5" name="Rectangle 5"/>
        <xdr:cNvSpPr>
          <a:spLocks noChangeArrowheads="1"/>
        </xdr:cNvSpPr>
      </xdr:nvSpPr>
      <xdr:spPr bwMode="auto">
        <a:xfrm>
          <a:off x="4152900" y="4476750"/>
          <a:ext cx="409575" cy="190500"/>
        </a:xfrm>
        <a:prstGeom prst="rect">
          <a:avLst/>
        </a:prstGeom>
        <a:solidFill>
          <a:srgbClr val="000000"/>
        </a:solidFill>
        <a:ln w="9525">
          <a:solidFill>
            <a:srgbClr val="000000"/>
          </a:solidFill>
          <a:miter lim="800000"/>
          <a:headEnd/>
          <a:tailEnd/>
        </a:ln>
      </xdr:spPr>
    </xdr:sp>
    <xdr:clientData/>
  </xdr:twoCellAnchor>
  <xdr:twoCellAnchor>
    <xdr:from>
      <xdr:col>3</xdr:col>
      <xdr:colOff>638175</xdr:colOff>
      <xdr:row>16</xdr:row>
      <xdr:rowOff>9525</xdr:rowOff>
    </xdr:from>
    <xdr:to>
      <xdr:col>3</xdr:col>
      <xdr:colOff>981075</xdr:colOff>
      <xdr:row>17</xdr:row>
      <xdr:rowOff>9525</xdr:rowOff>
    </xdr:to>
    <xdr:sp macro="" textlink="">
      <xdr:nvSpPr>
        <xdr:cNvPr id="6" name="Rectangle 6"/>
        <xdr:cNvSpPr>
          <a:spLocks noChangeArrowheads="1"/>
        </xdr:cNvSpPr>
      </xdr:nvSpPr>
      <xdr:spPr bwMode="auto">
        <a:xfrm>
          <a:off x="4191000" y="4286250"/>
          <a:ext cx="342900" cy="190500"/>
        </a:xfrm>
        <a:prstGeom prst="rect">
          <a:avLst/>
        </a:prstGeom>
        <a:solidFill>
          <a:srgbClr val="000000"/>
        </a:solidFill>
        <a:ln w="9525">
          <a:solidFill>
            <a:srgbClr val="000000"/>
          </a:solidFill>
          <a:miter lim="800000"/>
          <a:headEnd/>
          <a:tailEnd/>
        </a:ln>
      </xdr:spPr>
    </xdr:sp>
    <xdr:clientData/>
  </xdr:twoCellAnchor>
  <xdr:twoCellAnchor>
    <xdr:from>
      <xdr:col>3</xdr:col>
      <xdr:colOff>666750</xdr:colOff>
      <xdr:row>15</xdr:row>
      <xdr:rowOff>9525</xdr:rowOff>
    </xdr:from>
    <xdr:to>
      <xdr:col>3</xdr:col>
      <xdr:colOff>952500</xdr:colOff>
      <xdr:row>16</xdr:row>
      <xdr:rowOff>9525</xdr:rowOff>
    </xdr:to>
    <xdr:sp macro="" textlink="">
      <xdr:nvSpPr>
        <xdr:cNvPr id="7" name="Rectangle 7"/>
        <xdr:cNvSpPr>
          <a:spLocks noChangeArrowheads="1"/>
        </xdr:cNvSpPr>
      </xdr:nvSpPr>
      <xdr:spPr bwMode="auto">
        <a:xfrm>
          <a:off x="4219575" y="4095750"/>
          <a:ext cx="285750" cy="190500"/>
        </a:xfrm>
        <a:prstGeom prst="rect">
          <a:avLst/>
        </a:prstGeom>
        <a:solidFill>
          <a:srgbClr val="000000"/>
        </a:solidFill>
        <a:ln w="9525">
          <a:solidFill>
            <a:srgbClr val="000000"/>
          </a:solidFill>
          <a:miter lim="800000"/>
          <a:headEnd/>
          <a:tailEnd/>
        </a:ln>
      </xdr:spPr>
    </xdr:sp>
    <xdr:clientData/>
  </xdr:twoCellAnchor>
  <xdr:twoCellAnchor>
    <xdr:from>
      <xdr:col>3</xdr:col>
      <xdr:colOff>685800</xdr:colOff>
      <xdr:row>14</xdr:row>
      <xdr:rowOff>9525</xdr:rowOff>
    </xdr:from>
    <xdr:to>
      <xdr:col>3</xdr:col>
      <xdr:colOff>933450</xdr:colOff>
      <xdr:row>15</xdr:row>
      <xdr:rowOff>9525</xdr:rowOff>
    </xdr:to>
    <xdr:sp macro="" textlink="">
      <xdr:nvSpPr>
        <xdr:cNvPr id="8" name="Rectangle 8"/>
        <xdr:cNvSpPr>
          <a:spLocks noChangeArrowheads="1"/>
        </xdr:cNvSpPr>
      </xdr:nvSpPr>
      <xdr:spPr bwMode="auto">
        <a:xfrm>
          <a:off x="4238625" y="3905250"/>
          <a:ext cx="247650" cy="190500"/>
        </a:xfrm>
        <a:prstGeom prst="rect">
          <a:avLst/>
        </a:prstGeom>
        <a:solidFill>
          <a:srgbClr val="000000"/>
        </a:solidFill>
        <a:ln w="9525">
          <a:solidFill>
            <a:srgbClr val="000000"/>
          </a:solidFill>
          <a:miter lim="800000"/>
          <a:headEnd/>
          <a:tailEnd/>
        </a:ln>
      </xdr:spPr>
    </xdr:sp>
    <xdr:clientData/>
  </xdr:twoCellAnchor>
  <xdr:twoCellAnchor>
    <xdr:from>
      <xdr:col>3</xdr:col>
      <xdr:colOff>704850</xdr:colOff>
      <xdr:row>13</xdr:row>
      <xdr:rowOff>9525</xdr:rowOff>
    </xdr:from>
    <xdr:to>
      <xdr:col>3</xdr:col>
      <xdr:colOff>904875</xdr:colOff>
      <xdr:row>14</xdr:row>
      <xdr:rowOff>9525</xdr:rowOff>
    </xdr:to>
    <xdr:sp macro="" textlink="">
      <xdr:nvSpPr>
        <xdr:cNvPr id="9" name="Rectangle 9"/>
        <xdr:cNvSpPr>
          <a:spLocks noChangeArrowheads="1"/>
        </xdr:cNvSpPr>
      </xdr:nvSpPr>
      <xdr:spPr bwMode="auto">
        <a:xfrm>
          <a:off x="4257675" y="3714750"/>
          <a:ext cx="200025" cy="190500"/>
        </a:xfrm>
        <a:prstGeom prst="rect">
          <a:avLst/>
        </a:prstGeom>
        <a:solidFill>
          <a:srgbClr val="000000"/>
        </a:solidFill>
        <a:ln w="9525">
          <a:solidFill>
            <a:srgbClr val="000000"/>
          </a:solidFill>
          <a:miter lim="800000"/>
          <a:headEnd/>
          <a:tailEnd/>
        </a:ln>
      </xdr:spPr>
    </xdr:sp>
    <xdr:clientData/>
  </xdr:twoCellAnchor>
  <xdr:twoCellAnchor>
    <xdr:from>
      <xdr:col>3</xdr:col>
      <xdr:colOff>733425</xdr:colOff>
      <xdr:row>12</xdr:row>
      <xdr:rowOff>9525</xdr:rowOff>
    </xdr:from>
    <xdr:to>
      <xdr:col>3</xdr:col>
      <xdr:colOff>885825</xdr:colOff>
      <xdr:row>13</xdr:row>
      <xdr:rowOff>9525</xdr:rowOff>
    </xdr:to>
    <xdr:sp macro="" textlink="">
      <xdr:nvSpPr>
        <xdr:cNvPr id="10" name="Rectangle 10"/>
        <xdr:cNvSpPr>
          <a:spLocks noChangeArrowheads="1"/>
        </xdr:cNvSpPr>
      </xdr:nvSpPr>
      <xdr:spPr bwMode="auto">
        <a:xfrm>
          <a:off x="4286250" y="3524250"/>
          <a:ext cx="152400" cy="190500"/>
        </a:xfrm>
        <a:prstGeom prst="rect">
          <a:avLst/>
        </a:prstGeom>
        <a:solidFill>
          <a:srgbClr val="000000"/>
        </a:solidFill>
        <a:ln w="9525">
          <a:solidFill>
            <a:srgbClr val="000000"/>
          </a:solidFill>
          <a:miter lim="800000"/>
          <a:headEnd/>
          <a:tailEnd/>
        </a:ln>
      </xdr:spPr>
    </xdr:sp>
    <xdr:clientData/>
  </xdr:twoCellAnchor>
  <xdr:twoCellAnchor>
    <xdr:from>
      <xdr:col>3</xdr:col>
      <xdr:colOff>752475</xdr:colOff>
      <xdr:row>11</xdr:row>
      <xdr:rowOff>9525</xdr:rowOff>
    </xdr:from>
    <xdr:to>
      <xdr:col>3</xdr:col>
      <xdr:colOff>866775</xdr:colOff>
      <xdr:row>12</xdr:row>
      <xdr:rowOff>9525</xdr:rowOff>
    </xdr:to>
    <xdr:sp macro="" textlink="">
      <xdr:nvSpPr>
        <xdr:cNvPr id="11" name="Rectangle 11"/>
        <xdr:cNvSpPr>
          <a:spLocks noChangeArrowheads="1"/>
        </xdr:cNvSpPr>
      </xdr:nvSpPr>
      <xdr:spPr bwMode="auto">
        <a:xfrm>
          <a:off x="4305300" y="3333750"/>
          <a:ext cx="114300" cy="190500"/>
        </a:xfrm>
        <a:prstGeom prst="rect">
          <a:avLst/>
        </a:prstGeom>
        <a:solidFill>
          <a:srgbClr val="000000"/>
        </a:solidFill>
        <a:ln w="9525">
          <a:solidFill>
            <a:srgbClr val="000000"/>
          </a:solidFill>
          <a:miter lim="800000"/>
          <a:headEnd/>
          <a:tailEnd/>
        </a:ln>
      </xdr:spPr>
    </xdr:sp>
    <xdr:clientData/>
  </xdr:twoCellAnchor>
  <xdr:twoCellAnchor>
    <xdr:from>
      <xdr:col>3</xdr:col>
      <xdr:colOff>762000</xdr:colOff>
      <xdr:row>10</xdr:row>
      <xdr:rowOff>9525</xdr:rowOff>
    </xdr:from>
    <xdr:to>
      <xdr:col>3</xdr:col>
      <xdr:colOff>847725</xdr:colOff>
      <xdr:row>11</xdr:row>
      <xdr:rowOff>9525</xdr:rowOff>
    </xdr:to>
    <xdr:sp macro="" textlink="">
      <xdr:nvSpPr>
        <xdr:cNvPr id="12" name="Rectangle 12"/>
        <xdr:cNvSpPr>
          <a:spLocks noChangeArrowheads="1"/>
        </xdr:cNvSpPr>
      </xdr:nvSpPr>
      <xdr:spPr bwMode="auto">
        <a:xfrm>
          <a:off x="4314825" y="3143250"/>
          <a:ext cx="85725" cy="190500"/>
        </a:xfrm>
        <a:prstGeom prst="rect">
          <a:avLst/>
        </a:prstGeom>
        <a:solidFill>
          <a:srgbClr val="000000"/>
        </a:solidFill>
        <a:ln w="9525">
          <a:solidFill>
            <a:srgbClr val="000000"/>
          </a:solidFill>
          <a:miter lim="800000"/>
          <a:headEnd/>
          <a:tailEnd/>
        </a:ln>
      </xdr:spPr>
    </xdr:sp>
    <xdr:clientData/>
  </xdr:twoCellAnchor>
  <xdr:twoCellAnchor>
    <xdr:from>
      <xdr:col>3</xdr:col>
      <xdr:colOff>781050</xdr:colOff>
      <xdr:row>9</xdr:row>
      <xdr:rowOff>9525</xdr:rowOff>
    </xdr:from>
    <xdr:to>
      <xdr:col>3</xdr:col>
      <xdr:colOff>838200</xdr:colOff>
      <xdr:row>10</xdr:row>
      <xdr:rowOff>9525</xdr:rowOff>
    </xdr:to>
    <xdr:sp macro="" textlink="">
      <xdr:nvSpPr>
        <xdr:cNvPr id="13" name="Rectangle 13"/>
        <xdr:cNvSpPr>
          <a:spLocks noChangeArrowheads="1"/>
        </xdr:cNvSpPr>
      </xdr:nvSpPr>
      <xdr:spPr bwMode="auto">
        <a:xfrm>
          <a:off x="4333875" y="2952750"/>
          <a:ext cx="57150" cy="190500"/>
        </a:xfrm>
        <a:prstGeom prst="rect">
          <a:avLst/>
        </a:prstGeom>
        <a:solidFill>
          <a:srgbClr val="000000"/>
        </a:solidFill>
        <a:ln w="9525">
          <a:solidFill>
            <a:srgbClr val="000000"/>
          </a:solidFill>
          <a:miter lim="800000"/>
          <a:headEnd/>
          <a:tailEnd/>
        </a:ln>
      </xdr:spPr>
    </xdr:sp>
    <xdr:clientData/>
  </xdr:twoCellAnchor>
  <xdr:twoCellAnchor>
    <xdr:from>
      <xdr:col>3</xdr:col>
      <xdr:colOff>790575</xdr:colOff>
      <xdr:row>8</xdr:row>
      <xdr:rowOff>9525</xdr:rowOff>
    </xdr:from>
    <xdr:to>
      <xdr:col>3</xdr:col>
      <xdr:colOff>828675</xdr:colOff>
      <xdr:row>9</xdr:row>
      <xdr:rowOff>9525</xdr:rowOff>
    </xdr:to>
    <xdr:sp macro="" textlink="">
      <xdr:nvSpPr>
        <xdr:cNvPr id="14" name="Rectangle 14"/>
        <xdr:cNvSpPr>
          <a:spLocks noChangeArrowheads="1"/>
        </xdr:cNvSpPr>
      </xdr:nvSpPr>
      <xdr:spPr bwMode="auto">
        <a:xfrm>
          <a:off x="4343400" y="2762250"/>
          <a:ext cx="38100" cy="190500"/>
        </a:xfrm>
        <a:prstGeom prst="rect">
          <a:avLst/>
        </a:prstGeom>
        <a:solidFill>
          <a:srgbClr val="000000"/>
        </a:solidFill>
        <a:ln w="9525">
          <a:solidFill>
            <a:srgbClr val="000000"/>
          </a:solidFill>
          <a:miter lim="800000"/>
          <a:headEnd/>
          <a:tailEnd/>
        </a:ln>
      </xdr:spPr>
    </xdr:sp>
    <xdr:clientData/>
  </xdr:twoCellAnchor>
  <xdr:twoCellAnchor>
    <xdr:from>
      <xdr:col>3</xdr:col>
      <xdr:colOff>809625</xdr:colOff>
      <xdr:row>7</xdr:row>
      <xdr:rowOff>9525</xdr:rowOff>
    </xdr:from>
    <xdr:to>
      <xdr:col>3</xdr:col>
      <xdr:colOff>809625</xdr:colOff>
      <xdr:row>8</xdr:row>
      <xdr:rowOff>9525</xdr:rowOff>
    </xdr:to>
    <xdr:sp macro="" textlink="">
      <xdr:nvSpPr>
        <xdr:cNvPr id="15" name="Line 16"/>
        <xdr:cNvSpPr>
          <a:spLocks noChangeShapeType="1"/>
        </xdr:cNvSpPr>
      </xdr:nvSpPr>
      <xdr:spPr bwMode="auto">
        <a:xfrm>
          <a:off x="4362450" y="2571750"/>
          <a:ext cx="0" cy="190500"/>
        </a:xfrm>
        <a:prstGeom prst="line">
          <a:avLst/>
        </a:prstGeom>
        <a:noFill/>
        <a:ln w="1714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22</xdr:row>
      <xdr:rowOff>142875</xdr:rowOff>
    </xdr:from>
    <xdr:to>
      <xdr:col>3</xdr:col>
      <xdr:colOff>1247775</xdr:colOff>
      <xdr:row>24</xdr:row>
      <xdr:rowOff>323850</xdr:rowOff>
    </xdr:to>
    <xdr:grpSp>
      <xdr:nvGrpSpPr>
        <xdr:cNvPr id="16" name="Group 21"/>
        <xdr:cNvGrpSpPr>
          <a:grpSpLocks/>
        </xdr:cNvGrpSpPr>
      </xdr:nvGrpSpPr>
      <xdr:grpSpPr bwMode="auto">
        <a:xfrm>
          <a:off x="4235196" y="5323332"/>
          <a:ext cx="922020" cy="330708"/>
          <a:chOff x="-400000" y="-65902"/>
          <a:chExt cx="225000" cy="396"/>
        </a:xfrm>
      </xdr:grpSpPr>
      <xdr:sp macro="" textlink="">
        <xdr:nvSpPr>
          <xdr:cNvPr id="17" name="Rectangle 17"/>
          <xdr:cNvSpPr>
            <a:spLocks noChangeArrowheads="1"/>
          </xdr:cNvSpPr>
        </xdr:nvSpPr>
        <xdr:spPr bwMode="auto">
          <a:xfrm>
            <a:off x="-390000" y="-65902"/>
            <a:ext cx="70000" cy="396"/>
          </a:xfrm>
          <a:prstGeom prst="rect">
            <a:avLst/>
          </a:prstGeom>
          <a:solidFill>
            <a:srgbClr val="000000"/>
          </a:solidFill>
          <a:ln w="9525">
            <a:solidFill>
              <a:srgbClr val="000000"/>
            </a:solidFill>
            <a:miter lim="800000"/>
            <a:headEnd/>
            <a:tailEnd/>
          </a:ln>
        </xdr:spPr>
      </xdr:sp>
      <xdr:sp macro="" textlink="">
        <xdr:nvSpPr>
          <xdr:cNvPr id="18" name="Rectangle 18"/>
          <xdr:cNvSpPr>
            <a:spLocks noChangeArrowheads="1"/>
          </xdr:cNvSpPr>
        </xdr:nvSpPr>
        <xdr:spPr bwMode="auto">
          <a:xfrm>
            <a:off x="-320000" y="-65858"/>
            <a:ext cx="70000" cy="308"/>
          </a:xfrm>
          <a:prstGeom prst="rect">
            <a:avLst/>
          </a:prstGeom>
          <a:solidFill>
            <a:srgbClr val="000000"/>
          </a:solidFill>
          <a:ln w="9525">
            <a:solidFill>
              <a:srgbClr val="000000"/>
            </a:solidFill>
            <a:miter lim="800000"/>
            <a:headEnd/>
            <a:tailEnd/>
          </a:ln>
        </xdr:spPr>
      </xdr:sp>
      <xdr:sp macro="" textlink="">
        <xdr:nvSpPr>
          <xdr:cNvPr id="19" name="Rectangle 19"/>
          <xdr:cNvSpPr>
            <a:spLocks noChangeArrowheads="1"/>
          </xdr:cNvSpPr>
        </xdr:nvSpPr>
        <xdr:spPr bwMode="auto">
          <a:xfrm>
            <a:off x="-250000" y="-65814"/>
            <a:ext cx="70000" cy="231"/>
          </a:xfrm>
          <a:prstGeom prst="rect">
            <a:avLst/>
          </a:prstGeom>
          <a:solidFill>
            <a:srgbClr val="000000"/>
          </a:solidFill>
          <a:ln w="9525">
            <a:solidFill>
              <a:srgbClr val="000000"/>
            </a:solidFill>
            <a:miter lim="800000"/>
            <a:headEnd/>
            <a:tailEnd/>
          </a:ln>
        </xdr:spPr>
      </xdr:sp>
      <xdr:sp macro="" textlink="">
        <xdr:nvSpPr>
          <xdr:cNvPr id="20" name="Line 20"/>
          <xdr:cNvSpPr>
            <a:spLocks noChangeShapeType="1"/>
          </xdr:cNvSpPr>
        </xdr:nvSpPr>
        <xdr:spPr bwMode="auto">
          <a:xfrm>
            <a:off x="-400000" y="-65693"/>
            <a:ext cx="225000" cy="0"/>
          </a:xfrm>
          <a:prstGeom prst="line">
            <a:avLst/>
          </a:prstGeom>
          <a:noFill/>
          <a:ln w="24765">
            <a:solidFill>
              <a:srgbClr val="FFFFFF"/>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495300</xdr:colOff>
      <xdr:row>27</xdr:row>
      <xdr:rowOff>228600</xdr:rowOff>
    </xdr:from>
    <xdr:to>
      <xdr:col>3</xdr:col>
      <xdr:colOff>866775</xdr:colOff>
      <xdr:row>27</xdr:row>
      <xdr:rowOff>228600</xdr:rowOff>
    </xdr:to>
    <xdr:sp macro="" textlink="">
      <xdr:nvSpPr>
        <xdr:cNvPr id="21" name="Line 33"/>
        <xdr:cNvSpPr>
          <a:spLocks noChangeShapeType="1"/>
        </xdr:cNvSpPr>
      </xdr:nvSpPr>
      <xdr:spPr bwMode="auto">
        <a:xfrm>
          <a:off x="4048125" y="7219950"/>
          <a:ext cx="371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24</xdr:row>
      <xdr:rowOff>685800</xdr:rowOff>
    </xdr:from>
    <xdr:to>
      <xdr:col>3</xdr:col>
      <xdr:colOff>1857375</xdr:colOff>
      <xdr:row>25</xdr:row>
      <xdr:rowOff>304800</xdr:rowOff>
    </xdr:to>
    <xdr:sp macro="" textlink="">
      <xdr:nvSpPr>
        <xdr:cNvPr id="22" name="Text 41"/>
        <xdr:cNvSpPr txBox="1">
          <a:spLocks noChangeArrowheads="1"/>
        </xdr:cNvSpPr>
      </xdr:nvSpPr>
      <xdr:spPr bwMode="auto">
        <a:xfrm>
          <a:off x="3886200" y="6210300"/>
          <a:ext cx="1524000" cy="409575"/>
        </a:xfrm>
        <a:prstGeom prst="rect">
          <a:avLst/>
        </a:prstGeom>
        <a:solidFill>
          <a:srgbClr val="FFFFFF"/>
        </a:solidFill>
        <a:ln w="1">
          <a:noFill/>
          <a:miter lim="800000"/>
          <a:headEnd/>
          <a:tailEnd/>
        </a:ln>
      </xdr:spPr>
      <xdr:txBody>
        <a:bodyPr vertOverflow="clip" wrap="square" lIns="64008" tIns="59436" rIns="0" bIns="0" anchor="t" upright="1"/>
        <a:lstStyle/>
        <a:p>
          <a:pPr algn="l" rtl="0">
            <a:defRPr sz="1000"/>
          </a:pPr>
          <a:r>
            <a:rPr lang="tr-TR" sz="3600" b="1" i="0" strike="noStrike">
              <a:solidFill>
                <a:srgbClr val="000000"/>
              </a:solidFill>
              <a:latin typeface="Times New Roman"/>
              <a:cs typeface="Times New Roman"/>
            </a:rPr>
            <a:t>------</a:t>
          </a:r>
        </a:p>
      </xdr:txBody>
    </xdr:sp>
    <xdr:clientData/>
  </xdr:twoCellAnchor>
  <xdr:twoCellAnchor>
    <xdr:from>
      <xdr:col>3</xdr:col>
      <xdr:colOff>571500</xdr:colOff>
      <xdr:row>26</xdr:row>
      <xdr:rowOff>123825</xdr:rowOff>
    </xdr:from>
    <xdr:to>
      <xdr:col>3</xdr:col>
      <xdr:colOff>1076325</xdr:colOff>
      <xdr:row>27</xdr:row>
      <xdr:rowOff>9525</xdr:rowOff>
    </xdr:to>
    <xdr:sp macro="" textlink="">
      <xdr:nvSpPr>
        <xdr:cNvPr id="23" name="Text 42"/>
        <xdr:cNvSpPr txBox="1">
          <a:spLocks noChangeArrowheads="1"/>
        </xdr:cNvSpPr>
      </xdr:nvSpPr>
      <xdr:spPr bwMode="auto">
        <a:xfrm>
          <a:off x="4124325" y="6753225"/>
          <a:ext cx="504825" cy="247650"/>
        </a:xfrm>
        <a:prstGeom prst="rect">
          <a:avLst/>
        </a:prstGeom>
        <a:solidFill>
          <a:srgbClr val="FFFFFF"/>
        </a:solidFill>
        <a:ln w="9525">
          <a:solidFill>
            <a:srgbClr val="000000"/>
          </a:solidFill>
          <a:miter lim="800000"/>
          <a:headEnd/>
          <a:tailEnd/>
        </a:ln>
      </xdr:spPr>
      <xdr:txBody>
        <a:bodyPr vertOverflow="clip" wrap="square" lIns="36576" tIns="32004" rIns="36576" bIns="32004" anchor="ctr" upright="1"/>
        <a:lstStyle/>
        <a:p>
          <a:pPr algn="ctr" rtl="0">
            <a:defRPr sz="1000"/>
          </a:pPr>
          <a:r>
            <a:rPr lang="tr-TR" sz="1350" b="1" i="0" strike="noStrike">
              <a:solidFill>
                <a:srgbClr val="000000"/>
              </a:solidFill>
              <a:latin typeface="MS Serif"/>
            </a:rPr>
            <a:t>E 75 </a:t>
          </a:r>
          <a:r>
            <a:rPr lang="tr-TR" sz="1350" b="1" i="0" strike="noStrike">
              <a:solidFill>
                <a:srgbClr val="FFFFFF"/>
              </a:solidFill>
              <a:latin typeface="MS Serif"/>
            </a:rPr>
            <a:t>75e</a:t>
          </a:r>
        </a:p>
        <a:p>
          <a:pPr algn="ctr" rtl="0">
            <a:defRPr sz="1000"/>
          </a:pPr>
          <a:r>
            <a:rPr lang="tr-TR" sz="1350" b="1" i="0" strike="noStrike">
              <a:solidFill>
                <a:srgbClr val="000000"/>
              </a:solidFill>
              <a:latin typeface="MS Serif"/>
            </a:rPr>
            <a:t> E 75</a:t>
          </a:r>
          <a:r>
            <a:rPr lang="tr-TR" sz="1350" b="1" i="0" strike="noStrike">
              <a:solidFill>
                <a:srgbClr val="FFFFFF"/>
              </a:solidFill>
              <a:latin typeface="MS Serif"/>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4"/>
  <sheetViews>
    <sheetView tabSelected="1" topLeftCell="A4" zoomScale="130" zoomScaleNormal="130" workbookViewId="0">
      <selection activeCell="C45" sqref="C45"/>
    </sheetView>
  </sheetViews>
  <sheetFormatPr defaultRowHeight="12.75" x14ac:dyDescent="0.2"/>
  <cols>
    <col min="1" max="1" width="2.7109375" style="57" customWidth="1"/>
    <col min="2" max="2" width="3.28515625" style="57" customWidth="1"/>
    <col min="3" max="3" width="48.42578125" style="57" bestFit="1" customWidth="1"/>
    <col min="4" max="5" width="16.140625" style="2" customWidth="1"/>
    <col min="6" max="256" width="9.140625" style="2"/>
    <col min="257" max="257" width="2.7109375" style="2" customWidth="1"/>
    <col min="258" max="258" width="3.28515625" style="2" customWidth="1"/>
    <col min="259" max="259" width="48.42578125" style="2" bestFit="1" customWidth="1"/>
    <col min="260" max="261" width="16.140625" style="2" customWidth="1"/>
    <col min="262" max="512" width="9.140625" style="2"/>
    <col min="513" max="513" width="2.7109375" style="2" customWidth="1"/>
    <col min="514" max="514" width="3.28515625" style="2" customWidth="1"/>
    <col min="515" max="515" width="48.42578125" style="2" bestFit="1" customWidth="1"/>
    <col min="516" max="517" width="16.140625" style="2" customWidth="1"/>
    <col min="518" max="768" width="9.140625" style="2"/>
    <col min="769" max="769" width="2.7109375" style="2" customWidth="1"/>
    <col min="770" max="770" width="3.28515625" style="2" customWidth="1"/>
    <col min="771" max="771" width="48.42578125" style="2" bestFit="1" customWidth="1"/>
    <col min="772" max="773" width="16.140625" style="2" customWidth="1"/>
    <col min="774" max="1024" width="9.140625" style="2"/>
    <col min="1025" max="1025" width="2.7109375" style="2" customWidth="1"/>
    <col min="1026" max="1026" width="3.28515625" style="2" customWidth="1"/>
    <col min="1027" max="1027" width="48.42578125" style="2" bestFit="1" customWidth="1"/>
    <col min="1028" max="1029" width="16.140625" style="2" customWidth="1"/>
    <col min="1030" max="1280" width="9.140625" style="2"/>
    <col min="1281" max="1281" width="2.7109375" style="2" customWidth="1"/>
    <col min="1282" max="1282" width="3.28515625" style="2" customWidth="1"/>
    <col min="1283" max="1283" width="48.42578125" style="2" bestFit="1" customWidth="1"/>
    <col min="1284" max="1285" width="16.140625" style="2" customWidth="1"/>
    <col min="1286" max="1536" width="9.140625" style="2"/>
    <col min="1537" max="1537" width="2.7109375" style="2" customWidth="1"/>
    <col min="1538" max="1538" width="3.28515625" style="2" customWidth="1"/>
    <col min="1539" max="1539" width="48.42578125" style="2" bestFit="1" customWidth="1"/>
    <col min="1540" max="1541" width="16.140625" style="2" customWidth="1"/>
    <col min="1542" max="1792" width="9.140625" style="2"/>
    <col min="1793" max="1793" width="2.7109375" style="2" customWidth="1"/>
    <col min="1794" max="1794" width="3.28515625" style="2" customWidth="1"/>
    <col min="1795" max="1795" width="48.42578125" style="2" bestFit="1" customWidth="1"/>
    <col min="1796" max="1797" width="16.140625" style="2" customWidth="1"/>
    <col min="1798" max="2048" width="9.140625" style="2"/>
    <col min="2049" max="2049" width="2.7109375" style="2" customWidth="1"/>
    <col min="2050" max="2050" width="3.28515625" style="2" customWidth="1"/>
    <col min="2051" max="2051" width="48.42578125" style="2" bestFit="1" customWidth="1"/>
    <col min="2052" max="2053" width="16.140625" style="2" customWidth="1"/>
    <col min="2054" max="2304" width="9.140625" style="2"/>
    <col min="2305" max="2305" width="2.7109375" style="2" customWidth="1"/>
    <col min="2306" max="2306" width="3.28515625" style="2" customWidth="1"/>
    <col min="2307" max="2307" width="48.42578125" style="2" bestFit="1" customWidth="1"/>
    <col min="2308" max="2309" width="16.140625" style="2" customWidth="1"/>
    <col min="2310" max="2560" width="9.140625" style="2"/>
    <col min="2561" max="2561" width="2.7109375" style="2" customWidth="1"/>
    <col min="2562" max="2562" width="3.28515625" style="2" customWidth="1"/>
    <col min="2563" max="2563" width="48.42578125" style="2" bestFit="1" customWidth="1"/>
    <col min="2564" max="2565" width="16.140625" style="2" customWidth="1"/>
    <col min="2566" max="2816" width="9.140625" style="2"/>
    <col min="2817" max="2817" width="2.7109375" style="2" customWidth="1"/>
    <col min="2818" max="2818" width="3.28515625" style="2" customWidth="1"/>
    <col min="2819" max="2819" width="48.42578125" style="2" bestFit="1" customWidth="1"/>
    <col min="2820" max="2821" width="16.140625" style="2" customWidth="1"/>
    <col min="2822" max="3072" width="9.140625" style="2"/>
    <col min="3073" max="3073" width="2.7109375" style="2" customWidth="1"/>
    <col min="3074" max="3074" width="3.28515625" style="2" customWidth="1"/>
    <col min="3075" max="3075" width="48.42578125" style="2" bestFit="1" customWidth="1"/>
    <col min="3076" max="3077" width="16.140625" style="2" customWidth="1"/>
    <col min="3078" max="3328" width="9.140625" style="2"/>
    <col min="3329" max="3329" width="2.7109375" style="2" customWidth="1"/>
    <col min="3330" max="3330" width="3.28515625" style="2" customWidth="1"/>
    <col min="3331" max="3331" width="48.42578125" style="2" bestFit="1" customWidth="1"/>
    <col min="3332" max="3333" width="16.140625" style="2" customWidth="1"/>
    <col min="3334" max="3584" width="9.140625" style="2"/>
    <col min="3585" max="3585" width="2.7109375" style="2" customWidth="1"/>
    <col min="3586" max="3586" width="3.28515625" style="2" customWidth="1"/>
    <col min="3587" max="3587" width="48.42578125" style="2" bestFit="1" customWidth="1"/>
    <col min="3588" max="3589" width="16.140625" style="2" customWidth="1"/>
    <col min="3590" max="3840" width="9.140625" style="2"/>
    <col min="3841" max="3841" width="2.7109375" style="2" customWidth="1"/>
    <col min="3842" max="3842" width="3.28515625" style="2" customWidth="1"/>
    <col min="3843" max="3843" width="48.42578125" style="2" bestFit="1" customWidth="1"/>
    <col min="3844" max="3845" width="16.140625" style="2" customWidth="1"/>
    <col min="3846" max="4096" width="9.140625" style="2"/>
    <col min="4097" max="4097" width="2.7109375" style="2" customWidth="1"/>
    <col min="4098" max="4098" width="3.28515625" style="2" customWidth="1"/>
    <col min="4099" max="4099" width="48.42578125" style="2" bestFit="1" customWidth="1"/>
    <col min="4100" max="4101" width="16.140625" style="2" customWidth="1"/>
    <col min="4102" max="4352" width="9.140625" style="2"/>
    <col min="4353" max="4353" width="2.7109375" style="2" customWidth="1"/>
    <col min="4354" max="4354" width="3.28515625" style="2" customWidth="1"/>
    <col min="4355" max="4355" width="48.42578125" style="2" bestFit="1" customWidth="1"/>
    <col min="4356" max="4357" width="16.140625" style="2" customWidth="1"/>
    <col min="4358" max="4608" width="9.140625" style="2"/>
    <col min="4609" max="4609" width="2.7109375" style="2" customWidth="1"/>
    <col min="4610" max="4610" width="3.28515625" style="2" customWidth="1"/>
    <col min="4611" max="4611" width="48.42578125" style="2" bestFit="1" customWidth="1"/>
    <col min="4612" max="4613" width="16.140625" style="2" customWidth="1"/>
    <col min="4614" max="4864" width="9.140625" style="2"/>
    <col min="4865" max="4865" width="2.7109375" style="2" customWidth="1"/>
    <col min="4866" max="4866" width="3.28515625" style="2" customWidth="1"/>
    <col min="4867" max="4867" width="48.42578125" style="2" bestFit="1" customWidth="1"/>
    <col min="4868" max="4869" width="16.140625" style="2" customWidth="1"/>
    <col min="4870" max="5120" width="9.140625" style="2"/>
    <col min="5121" max="5121" width="2.7109375" style="2" customWidth="1"/>
    <col min="5122" max="5122" width="3.28515625" style="2" customWidth="1"/>
    <col min="5123" max="5123" width="48.42578125" style="2" bestFit="1" customWidth="1"/>
    <col min="5124" max="5125" width="16.140625" style="2" customWidth="1"/>
    <col min="5126" max="5376" width="9.140625" style="2"/>
    <col min="5377" max="5377" width="2.7109375" style="2" customWidth="1"/>
    <col min="5378" max="5378" width="3.28515625" style="2" customWidth="1"/>
    <col min="5379" max="5379" width="48.42578125" style="2" bestFit="1" customWidth="1"/>
    <col min="5380" max="5381" width="16.140625" style="2" customWidth="1"/>
    <col min="5382" max="5632" width="9.140625" style="2"/>
    <col min="5633" max="5633" width="2.7109375" style="2" customWidth="1"/>
    <col min="5634" max="5634" width="3.28515625" style="2" customWidth="1"/>
    <col min="5635" max="5635" width="48.42578125" style="2" bestFit="1" customWidth="1"/>
    <col min="5636" max="5637" width="16.140625" style="2" customWidth="1"/>
    <col min="5638" max="5888" width="9.140625" style="2"/>
    <col min="5889" max="5889" width="2.7109375" style="2" customWidth="1"/>
    <col min="5890" max="5890" width="3.28515625" style="2" customWidth="1"/>
    <col min="5891" max="5891" width="48.42578125" style="2" bestFit="1" customWidth="1"/>
    <col min="5892" max="5893" width="16.140625" style="2" customWidth="1"/>
    <col min="5894" max="6144" width="9.140625" style="2"/>
    <col min="6145" max="6145" width="2.7109375" style="2" customWidth="1"/>
    <col min="6146" max="6146" width="3.28515625" style="2" customWidth="1"/>
    <col min="6147" max="6147" width="48.42578125" style="2" bestFit="1" customWidth="1"/>
    <col min="6148" max="6149" width="16.140625" style="2" customWidth="1"/>
    <col min="6150" max="6400" width="9.140625" style="2"/>
    <col min="6401" max="6401" width="2.7109375" style="2" customWidth="1"/>
    <col min="6402" max="6402" width="3.28515625" style="2" customWidth="1"/>
    <col min="6403" max="6403" width="48.42578125" style="2" bestFit="1" customWidth="1"/>
    <col min="6404" max="6405" width="16.140625" style="2" customWidth="1"/>
    <col min="6406" max="6656" width="9.140625" style="2"/>
    <col min="6657" max="6657" width="2.7109375" style="2" customWidth="1"/>
    <col min="6658" max="6658" width="3.28515625" style="2" customWidth="1"/>
    <col min="6659" max="6659" width="48.42578125" style="2" bestFit="1" customWidth="1"/>
    <col min="6660" max="6661" width="16.140625" style="2" customWidth="1"/>
    <col min="6662" max="6912" width="9.140625" style="2"/>
    <col min="6913" max="6913" width="2.7109375" style="2" customWidth="1"/>
    <col min="6914" max="6914" width="3.28515625" style="2" customWidth="1"/>
    <col min="6915" max="6915" width="48.42578125" style="2" bestFit="1" customWidth="1"/>
    <col min="6916" max="6917" width="16.140625" style="2" customWidth="1"/>
    <col min="6918" max="7168" width="9.140625" style="2"/>
    <col min="7169" max="7169" width="2.7109375" style="2" customWidth="1"/>
    <col min="7170" max="7170" width="3.28515625" style="2" customWidth="1"/>
    <col min="7171" max="7171" width="48.42578125" style="2" bestFit="1" customWidth="1"/>
    <col min="7172" max="7173" width="16.140625" style="2" customWidth="1"/>
    <col min="7174" max="7424" width="9.140625" style="2"/>
    <col min="7425" max="7425" width="2.7109375" style="2" customWidth="1"/>
    <col min="7426" max="7426" width="3.28515625" style="2" customWidth="1"/>
    <col min="7427" max="7427" width="48.42578125" style="2" bestFit="1" customWidth="1"/>
    <col min="7428" max="7429" width="16.140625" style="2" customWidth="1"/>
    <col min="7430" max="7680" width="9.140625" style="2"/>
    <col min="7681" max="7681" width="2.7109375" style="2" customWidth="1"/>
    <col min="7682" max="7682" width="3.28515625" style="2" customWidth="1"/>
    <col min="7683" max="7683" width="48.42578125" style="2" bestFit="1" customWidth="1"/>
    <col min="7684" max="7685" width="16.140625" style="2" customWidth="1"/>
    <col min="7686" max="7936" width="9.140625" style="2"/>
    <col min="7937" max="7937" width="2.7109375" style="2" customWidth="1"/>
    <col min="7938" max="7938" width="3.28515625" style="2" customWidth="1"/>
    <col min="7939" max="7939" width="48.42578125" style="2" bestFit="1" customWidth="1"/>
    <col min="7940" max="7941" width="16.140625" style="2" customWidth="1"/>
    <col min="7942" max="8192" width="9.140625" style="2"/>
    <col min="8193" max="8193" width="2.7109375" style="2" customWidth="1"/>
    <col min="8194" max="8194" width="3.28515625" style="2" customWidth="1"/>
    <col min="8195" max="8195" width="48.42578125" style="2" bestFit="1" customWidth="1"/>
    <col min="8196" max="8197" width="16.140625" style="2" customWidth="1"/>
    <col min="8198" max="8448" width="9.140625" style="2"/>
    <col min="8449" max="8449" width="2.7109375" style="2" customWidth="1"/>
    <col min="8450" max="8450" width="3.28515625" style="2" customWidth="1"/>
    <col min="8451" max="8451" width="48.42578125" style="2" bestFit="1" customWidth="1"/>
    <col min="8452" max="8453" width="16.140625" style="2" customWidth="1"/>
    <col min="8454" max="8704" width="9.140625" style="2"/>
    <col min="8705" max="8705" width="2.7109375" style="2" customWidth="1"/>
    <col min="8706" max="8706" width="3.28515625" style="2" customWidth="1"/>
    <col min="8707" max="8707" width="48.42578125" style="2" bestFit="1" customWidth="1"/>
    <col min="8708" max="8709" width="16.140625" style="2" customWidth="1"/>
    <col min="8710" max="8960" width="9.140625" style="2"/>
    <col min="8961" max="8961" width="2.7109375" style="2" customWidth="1"/>
    <col min="8962" max="8962" width="3.28515625" style="2" customWidth="1"/>
    <col min="8963" max="8963" width="48.42578125" style="2" bestFit="1" customWidth="1"/>
    <col min="8964" max="8965" width="16.140625" style="2" customWidth="1"/>
    <col min="8966" max="9216" width="9.140625" style="2"/>
    <col min="9217" max="9217" width="2.7109375" style="2" customWidth="1"/>
    <col min="9218" max="9218" width="3.28515625" style="2" customWidth="1"/>
    <col min="9219" max="9219" width="48.42578125" style="2" bestFit="1" customWidth="1"/>
    <col min="9220" max="9221" width="16.140625" style="2" customWidth="1"/>
    <col min="9222" max="9472" width="9.140625" style="2"/>
    <col min="9473" max="9473" width="2.7109375" style="2" customWidth="1"/>
    <col min="9474" max="9474" width="3.28515625" style="2" customWidth="1"/>
    <col min="9475" max="9475" width="48.42578125" style="2" bestFit="1" customWidth="1"/>
    <col min="9476" max="9477" width="16.140625" style="2" customWidth="1"/>
    <col min="9478" max="9728" width="9.140625" style="2"/>
    <col min="9729" max="9729" width="2.7109375" style="2" customWidth="1"/>
    <col min="9730" max="9730" width="3.28515625" style="2" customWidth="1"/>
    <col min="9731" max="9731" width="48.42578125" style="2" bestFit="1" customWidth="1"/>
    <col min="9732" max="9733" width="16.140625" style="2" customWidth="1"/>
    <col min="9734" max="9984" width="9.140625" style="2"/>
    <col min="9985" max="9985" width="2.7109375" style="2" customWidth="1"/>
    <col min="9986" max="9986" width="3.28515625" style="2" customWidth="1"/>
    <col min="9987" max="9987" width="48.42578125" style="2" bestFit="1" customWidth="1"/>
    <col min="9988" max="9989" width="16.140625" style="2" customWidth="1"/>
    <col min="9990" max="10240" width="9.140625" style="2"/>
    <col min="10241" max="10241" width="2.7109375" style="2" customWidth="1"/>
    <col min="10242" max="10242" width="3.28515625" style="2" customWidth="1"/>
    <col min="10243" max="10243" width="48.42578125" style="2" bestFit="1" customWidth="1"/>
    <col min="10244" max="10245" width="16.140625" style="2" customWidth="1"/>
    <col min="10246" max="10496" width="9.140625" style="2"/>
    <col min="10497" max="10497" width="2.7109375" style="2" customWidth="1"/>
    <col min="10498" max="10498" width="3.28515625" style="2" customWidth="1"/>
    <col min="10499" max="10499" width="48.42578125" style="2" bestFit="1" customWidth="1"/>
    <col min="10500" max="10501" width="16.140625" style="2" customWidth="1"/>
    <col min="10502" max="10752" width="9.140625" style="2"/>
    <col min="10753" max="10753" width="2.7109375" style="2" customWidth="1"/>
    <col min="10754" max="10754" width="3.28515625" style="2" customWidth="1"/>
    <col min="10755" max="10755" width="48.42578125" style="2" bestFit="1" customWidth="1"/>
    <col min="10756" max="10757" width="16.140625" style="2" customWidth="1"/>
    <col min="10758" max="11008" width="9.140625" style="2"/>
    <col min="11009" max="11009" width="2.7109375" style="2" customWidth="1"/>
    <col min="11010" max="11010" width="3.28515625" style="2" customWidth="1"/>
    <col min="11011" max="11011" width="48.42578125" style="2" bestFit="1" customWidth="1"/>
    <col min="11012" max="11013" width="16.140625" style="2" customWidth="1"/>
    <col min="11014" max="11264" width="9.140625" style="2"/>
    <col min="11265" max="11265" width="2.7109375" style="2" customWidth="1"/>
    <col min="11266" max="11266" width="3.28515625" style="2" customWidth="1"/>
    <col min="11267" max="11267" width="48.42578125" style="2" bestFit="1" customWidth="1"/>
    <col min="11268" max="11269" width="16.140625" style="2" customWidth="1"/>
    <col min="11270" max="11520" width="9.140625" style="2"/>
    <col min="11521" max="11521" width="2.7109375" style="2" customWidth="1"/>
    <col min="11522" max="11522" width="3.28515625" style="2" customWidth="1"/>
    <col min="11523" max="11523" width="48.42578125" style="2" bestFit="1" customWidth="1"/>
    <col min="11524" max="11525" width="16.140625" style="2" customWidth="1"/>
    <col min="11526" max="11776" width="9.140625" style="2"/>
    <col min="11777" max="11777" width="2.7109375" style="2" customWidth="1"/>
    <col min="11778" max="11778" width="3.28515625" style="2" customWidth="1"/>
    <col min="11779" max="11779" width="48.42578125" style="2" bestFit="1" customWidth="1"/>
    <col min="11780" max="11781" width="16.140625" style="2" customWidth="1"/>
    <col min="11782" max="12032" width="9.140625" style="2"/>
    <col min="12033" max="12033" width="2.7109375" style="2" customWidth="1"/>
    <col min="12034" max="12034" width="3.28515625" style="2" customWidth="1"/>
    <col min="12035" max="12035" width="48.42578125" style="2" bestFit="1" customWidth="1"/>
    <col min="12036" max="12037" width="16.140625" style="2" customWidth="1"/>
    <col min="12038" max="12288" width="9.140625" style="2"/>
    <col min="12289" max="12289" width="2.7109375" style="2" customWidth="1"/>
    <col min="12290" max="12290" width="3.28515625" style="2" customWidth="1"/>
    <col min="12291" max="12291" width="48.42578125" style="2" bestFit="1" customWidth="1"/>
    <col min="12292" max="12293" width="16.140625" style="2" customWidth="1"/>
    <col min="12294" max="12544" width="9.140625" style="2"/>
    <col min="12545" max="12545" width="2.7109375" style="2" customWidth="1"/>
    <col min="12546" max="12546" width="3.28515625" style="2" customWidth="1"/>
    <col min="12547" max="12547" width="48.42578125" style="2" bestFit="1" customWidth="1"/>
    <col min="12548" max="12549" width="16.140625" style="2" customWidth="1"/>
    <col min="12550" max="12800" width="9.140625" style="2"/>
    <col min="12801" max="12801" width="2.7109375" style="2" customWidth="1"/>
    <col min="12802" max="12802" width="3.28515625" style="2" customWidth="1"/>
    <col min="12803" max="12803" width="48.42578125" style="2" bestFit="1" customWidth="1"/>
    <col min="12804" max="12805" width="16.140625" style="2" customWidth="1"/>
    <col min="12806" max="13056" width="9.140625" style="2"/>
    <col min="13057" max="13057" width="2.7109375" style="2" customWidth="1"/>
    <col min="13058" max="13058" width="3.28515625" style="2" customWidth="1"/>
    <col min="13059" max="13059" width="48.42578125" style="2" bestFit="1" customWidth="1"/>
    <col min="13060" max="13061" width="16.140625" style="2" customWidth="1"/>
    <col min="13062" max="13312" width="9.140625" style="2"/>
    <col min="13313" max="13313" width="2.7109375" style="2" customWidth="1"/>
    <col min="13314" max="13314" width="3.28515625" style="2" customWidth="1"/>
    <col min="13315" max="13315" width="48.42578125" style="2" bestFit="1" customWidth="1"/>
    <col min="13316" max="13317" width="16.140625" style="2" customWidth="1"/>
    <col min="13318" max="13568" width="9.140625" style="2"/>
    <col min="13569" max="13569" width="2.7109375" style="2" customWidth="1"/>
    <col min="13570" max="13570" width="3.28515625" style="2" customWidth="1"/>
    <col min="13571" max="13571" width="48.42578125" style="2" bestFit="1" customWidth="1"/>
    <col min="13572" max="13573" width="16.140625" style="2" customWidth="1"/>
    <col min="13574" max="13824" width="9.140625" style="2"/>
    <col min="13825" max="13825" width="2.7109375" style="2" customWidth="1"/>
    <col min="13826" max="13826" width="3.28515625" style="2" customWidth="1"/>
    <col min="13827" max="13827" width="48.42578125" style="2" bestFit="1" customWidth="1"/>
    <col min="13828" max="13829" width="16.140625" style="2" customWidth="1"/>
    <col min="13830" max="14080" width="9.140625" style="2"/>
    <col min="14081" max="14081" width="2.7109375" style="2" customWidth="1"/>
    <col min="14082" max="14082" width="3.28515625" style="2" customWidth="1"/>
    <col min="14083" max="14083" width="48.42578125" style="2" bestFit="1" customWidth="1"/>
    <col min="14084" max="14085" width="16.140625" style="2" customWidth="1"/>
    <col min="14086" max="14336" width="9.140625" style="2"/>
    <col min="14337" max="14337" width="2.7109375" style="2" customWidth="1"/>
    <col min="14338" max="14338" width="3.28515625" style="2" customWidth="1"/>
    <col min="14339" max="14339" width="48.42578125" style="2" bestFit="1" customWidth="1"/>
    <col min="14340" max="14341" width="16.140625" style="2" customWidth="1"/>
    <col min="14342" max="14592" width="9.140625" style="2"/>
    <col min="14593" max="14593" width="2.7109375" style="2" customWidth="1"/>
    <col min="14594" max="14594" width="3.28515625" style="2" customWidth="1"/>
    <col min="14595" max="14595" width="48.42578125" style="2" bestFit="1" customWidth="1"/>
    <col min="14596" max="14597" width="16.140625" style="2" customWidth="1"/>
    <col min="14598" max="14848" width="9.140625" style="2"/>
    <col min="14849" max="14849" width="2.7109375" style="2" customWidth="1"/>
    <col min="14850" max="14850" width="3.28515625" style="2" customWidth="1"/>
    <col min="14851" max="14851" width="48.42578125" style="2" bestFit="1" customWidth="1"/>
    <col min="14852" max="14853" width="16.140625" style="2" customWidth="1"/>
    <col min="14854" max="15104" width="9.140625" style="2"/>
    <col min="15105" max="15105" width="2.7109375" style="2" customWidth="1"/>
    <col min="15106" max="15106" width="3.28515625" style="2" customWidth="1"/>
    <col min="15107" max="15107" width="48.42578125" style="2" bestFit="1" customWidth="1"/>
    <col min="15108" max="15109" width="16.140625" style="2" customWidth="1"/>
    <col min="15110" max="15360" width="9.140625" style="2"/>
    <col min="15361" max="15361" width="2.7109375" style="2" customWidth="1"/>
    <col min="15362" max="15362" width="3.28515625" style="2" customWidth="1"/>
    <col min="15363" max="15363" width="48.42578125" style="2" bestFit="1" customWidth="1"/>
    <col min="15364" max="15365" width="16.140625" style="2" customWidth="1"/>
    <col min="15366" max="15616" width="9.140625" style="2"/>
    <col min="15617" max="15617" width="2.7109375" style="2" customWidth="1"/>
    <col min="15618" max="15618" width="3.28515625" style="2" customWidth="1"/>
    <col min="15619" max="15619" width="48.42578125" style="2" bestFit="1" customWidth="1"/>
    <col min="15620" max="15621" width="16.140625" style="2" customWidth="1"/>
    <col min="15622" max="15872" width="9.140625" style="2"/>
    <col min="15873" max="15873" width="2.7109375" style="2" customWidth="1"/>
    <col min="15874" max="15874" width="3.28515625" style="2" customWidth="1"/>
    <col min="15875" max="15875" width="48.42578125" style="2" bestFit="1" customWidth="1"/>
    <col min="15876" max="15877" width="16.140625" style="2" customWidth="1"/>
    <col min="15878" max="16128" width="9.140625" style="2"/>
    <col min="16129" max="16129" width="2.7109375" style="2" customWidth="1"/>
    <col min="16130" max="16130" width="3.28515625" style="2" customWidth="1"/>
    <col min="16131" max="16131" width="48.42578125" style="2" bestFit="1" customWidth="1"/>
    <col min="16132" max="16133" width="16.140625" style="2" customWidth="1"/>
    <col min="16134" max="16384" width="9.140625" style="2"/>
  </cols>
  <sheetData>
    <row r="1" spans="1:5" ht="39.75" hidden="1" customHeight="1" x14ac:dyDescent="0.2">
      <c r="A1" s="532" t="s">
        <v>26</v>
      </c>
      <c r="B1" s="532"/>
      <c r="C1" s="532"/>
      <c r="D1" s="532"/>
      <c r="E1" s="532"/>
    </row>
    <row r="2" spans="1:5" s="3" customFormat="1" ht="58.5" hidden="1" customHeight="1" x14ac:dyDescent="0.3">
      <c r="A2" s="533" t="s">
        <v>27</v>
      </c>
      <c r="B2" s="533"/>
      <c r="C2" s="533"/>
      <c r="D2" s="533"/>
      <c r="E2" s="533"/>
    </row>
    <row r="3" spans="1:5" ht="25.5" hidden="1" customHeight="1" x14ac:dyDescent="0.2">
      <c r="A3" s="4"/>
      <c r="B3" s="5"/>
      <c r="C3" s="6"/>
      <c r="D3" s="7"/>
      <c r="E3" s="7"/>
    </row>
    <row r="4" spans="1:5" s="8" customFormat="1" x14ac:dyDescent="0.25">
      <c r="A4" s="534" t="s">
        <v>28</v>
      </c>
      <c r="B4" s="534"/>
      <c r="C4" s="534"/>
      <c r="D4" s="534"/>
      <c r="E4" s="534"/>
    </row>
    <row r="5" spans="1:5" s="8" customFormat="1" ht="31.5" customHeight="1" x14ac:dyDescent="0.25">
      <c r="A5" s="535" t="s">
        <v>29</v>
      </c>
      <c r="B5" s="535"/>
      <c r="C5" s="535"/>
      <c r="D5" s="535"/>
      <c r="E5" s="535"/>
    </row>
    <row r="6" spans="1:5" s="8" customFormat="1" ht="14.25" customHeight="1" x14ac:dyDescent="0.25">
      <c r="A6" s="536"/>
      <c r="B6" s="536"/>
      <c r="C6" s="536"/>
      <c r="D6" s="536"/>
      <c r="E6" s="536"/>
    </row>
    <row r="7" spans="1:5" s="8" customFormat="1" ht="13.5" thickBot="1" x14ac:dyDescent="0.3">
      <c r="A7" s="9" t="s">
        <v>30</v>
      </c>
      <c r="B7" s="9"/>
      <c r="C7" s="10"/>
      <c r="D7" s="11"/>
      <c r="E7" s="12" t="s">
        <v>31</v>
      </c>
    </row>
    <row r="8" spans="1:5" ht="12" customHeight="1" thickTop="1" x14ac:dyDescent="0.2">
      <c r="A8" s="537" t="s">
        <v>32</v>
      </c>
      <c r="B8" s="538"/>
      <c r="C8" s="539"/>
      <c r="D8" s="543" t="s">
        <v>33</v>
      </c>
      <c r="E8" s="545" t="s">
        <v>34</v>
      </c>
    </row>
    <row r="9" spans="1:5" ht="11.25" customHeight="1" x14ac:dyDescent="0.2">
      <c r="A9" s="540"/>
      <c r="B9" s="541"/>
      <c r="C9" s="542"/>
      <c r="D9" s="544"/>
      <c r="E9" s="546"/>
    </row>
    <row r="10" spans="1:5" ht="19.5" customHeight="1" x14ac:dyDescent="0.2">
      <c r="A10" s="13" t="s">
        <v>35</v>
      </c>
      <c r="B10" s="14"/>
      <c r="C10" s="15"/>
      <c r="D10" s="16">
        <v>9338</v>
      </c>
      <c r="E10" s="482">
        <f>E15+E17+E18+E30+E32+E33</f>
        <v>9352.5</v>
      </c>
    </row>
    <row r="11" spans="1:5" ht="19.5" customHeight="1" x14ac:dyDescent="0.2">
      <c r="A11" s="529" t="s">
        <v>36</v>
      </c>
      <c r="B11" s="530"/>
      <c r="C11" s="531"/>
      <c r="D11" s="18"/>
      <c r="E11" s="17"/>
    </row>
    <row r="12" spans="1:5" ht="21.75" customHeight="1" x14ac:dyDescent="0.2">
      <c r="A12" s="19" t="s">
        <v>37</v>
      </c>
      <c r="B12" s="20"/>
      <c r="C12" s="21"/>
      <c r="D12" s="22"/>
      <c r="E12" s="23"/>
    </row>
    <row r="13" spans="1:5" ht="12.95" customHeight="1" x14ac:dyDescent="0.2">
      <c r="A13" s="24"/>
      <c r="B13" s="25" t="s">
        <v>38</v>
      </c>
      <c r="C13" s="26"/>
      <c r="D13" s="27"/>
      <c r="E13" s="28"/>
    </row>
    <row r="14" spans="1:5" ht="11.45" customHeight="1" x14ac:dyDescent="0.2">
      <c r="A14" s="29"/>
      <c r="B14" s="30" t="s">
        <v>18</v>
      </c>
      <c r="C14" s="31" t="s">
        <v>39</v>
      </c>
      <c r="D14" s="110"/>
      <c r="E14" s="111"/>
    </row>
    <row r="15" spans="1:5" ht="11.45" customHeight="1" x14ac:dyDescent="0.2">
      <c r="A15" s="29"/>
      <c r="B15" s="34"/>
      <c r="C15" s="112" t="s">
        <v>40</v>
      </c>
      <c r="D15" s="113">
        <v>970</v>
      </c>
      <c r="E15" s="466">
        <v>274</v>
      </c>
    </row>
    <row r="16" spans="1:5" ht="11.45" customHeight="1" x14ac:dyDescent="0.2">
      <c r="A16" s="29"/>
      <c r="B16" s="34"/>
      <c r="C16" s="112" t="s">
        <v>41</v>
      </c>
      <c r="D16" s="114"/>
      <c r="E16" s="467"/>
    </row>
    <row r="17" spans="1:8" ht="11.45" customHeight="1" x14ac:dyDescent="0.2">
      <c r="A17" s="29"/>
      <c r="B17" s="34"/>
      <c r="C17" s="112" t="s">
        <v>42</v>
      </c>
      <c r="D17" s="96">
        <v>6583</v>
      </c>
      <c r="E17" s="467">
        <v>6839</v>
      </c>
    </row>
    <row r="18" spans="1:8" ht="11.45" customHeight="1" x14ac:dyDescent="0.2">
      <c r="A18" s="29"/>
      <c r="B18" s="34"/>
      <c r="C18" s="112" t="s">
        <v>43</v>
      </c>
      <c r="D18" s="96"/>
      <c r="E18" s="466">
        <v>483</v>
      </c>
    </row>
    <row r="19" spans="1:8" ht="11.45" customHeight="1" x14ac:dyDescent="0.2">
      <c r="A19" s="29"/>
      <c r="B19" s="34"/>
      <c r="C19" s="115" t="s">
        <v>44</v>
      </c>
      <c r="D19" s="116"/>
      <c r="E19" s="468"/>
    </row>
    <row r="20" spans="1:8" ht="12.95" customHeight="1" x14ac:dyDescent="0.2">
      <c r="A20" s="24"/>
      <c r="B20" s="25" t="s">
        <v>45</v>
      </c>
      <c r="C20" s="26"/>
      <c r="D20" s="27"/>
      <c r="E20" s="28"/>
    </row>
    <row r="21" spans="1:8" ht="11.45" customHeight="1" x14ac:dyDescent="0.2">
      <c r="A21" s="29"/>
      <c r="B21" s="30" t="s">
        <v>18</v>
      </c>
      <c r="C21" s="34" t="s">
        <v>39</v>
      </c>
      <c r="D21" s="41"/>
      <c r="E21" s="33"/>
    </row>
    <row r="22" spans="1:8" ht="11.45" customHeight="1" x14ac:dyDescent="0.2">
      <c r="A22" s="29"/>
      <c r="B22" s="34"/>
      <c r="C22" s="35" t="s">
        <v>40</v>
      </c>
      <c r="D22" s="38"/>
      <c r="E22" s="37"/>
    </row>
    <row r="23" spans="1:8" ht="11.45" customHeight="1" x14ac:dyDescent="0.2">
      <c r="A23" s="29"/>
      <c r="B23" s="34"/>
      <c r="C23" s="35" t="s">
        <v>41</v>
      </c>
      <c r="D23" s="41"/>
      <c r="E23" s="33"/>
    </row>
    <row r="24" spans="1:8" ht="11.45" customHeight="1" x14ac:dyDescent="0.2">
      <c r="A24" s="29"/>
      <c r="B24" s="34"/>
      <c r="C24" s="35" t="s">
        <v>42</v>
      </c>
      <c r="D24" s="38"/>
      <c r="E24" s="37"/>
    </row>
    <row r="25" spans="1:8" ht="11.45" customHeight="1" x14ac:dyDescent="0.2">
      <c r="A25" s="29"/>
      <c r="B25" s="34"/>
      <c r="C25" s="35" t="s">
        <v>43</v>
      </c>
      <c r="D25" s="41"/>
      <c r="E25" s="33"/>
    </row>
    <row r="26" spans="1:8" ht="11.45" customHeight="1" x14ac:dyDescent="0.2">
      <c r="A26" s="29"/>
      <c r="B26" s="34"/>
      <c r="C26" s="34" t="s">
        <v>44</v>
      </c>
      <c r="D26" s="39"/>
      <c r="E26" s="40"/>
    </row>
    <row r="27" spans="1:8" ht="12.95" customHeight="1" x14ac:dyDescent="0.2">
      <c r="A27" s="24"/>
      <c r="B27" s="25" t="s">
        <v>46</v>
      </c>
      <c r="C27" s="26"/>
      <c r="D27" s="27"/>
      <c r="E27" s="28"/>
    </row>
    <row r="28" spans="1:8" ht="11.45" customHeight="1" x14ac:dyDescent="0.2">
      <c r="A28" s="29"/>
      <c r="B28" s="34"/>
      <c r="C28" s="31" t="s">
        <v>40</v>
      </c>
      <c r="D28" s="117"/>
      <c r="E28" s="118"/>
      <c r="G28" s="43"/>
    </row>
    <row r="29" spans="1:8" ht="11.45" customHeight="1" x14ac:dyDescent="0.2">
      <c r="A29" s="29"/>
      <c r="B29" s="34"/>
      <c r="C29" s="112" t="s">
        <v>41</v>
      </c>
      <c r="D29" s="119"/>
      <c r="E29" s="120"/>
    </row>
    <row r="30" spans="1:8" ht="11.45" customHeight="1" x14ac:dyDescent="0.2">
      <c r="A30" s="29"/>
      <c r="B30" s="34"/>
      <c r="C30" s="112" t="s">
        <v>42</v>
      </c>
      <c r="D30" s="119">
        <v>180</v>
      </c>
      <c r="E30" s="483">
        <v>137.30000000000001</v>
      </c>
      <c r="H30" s="496"/>
    </row>
    <row r="31" spans="1:8" ht="11.45" customHeight="1" x14ac:dyDescent="0.2">
      <c r="A31" s="29"/>
      <c r="B31" s="34"/>
      <c r="C31" s="112" t="s">
        <v>47</v>
      </c>
      <c r="D31" s="119"/>
      <c r="E31" s="483"/>
      <c r="H31" s="496"/>
    </row>
    <row r="32" spans="1:8" ht="11.45" customHeight="1" x14ac:dyDescent="0.2">
      <c r="A32" s="29"/>
      <c r="B32" s="34"/>
      <c r="C32" s="112" t="s">
        <v>48</v>
      </c>
      <c r="D32" s="119">
        <v>1388</v>
      </c>
      <c r="E32" s="483">
        <v>1518.1</v>
      </c>
      <c r="H32" s="496"/>
    </row>
    <row r="33" spans="1:8" ht="11.45" customHeight="1" x14ac:dyDescent="0.2">
      <c r="A33" s="29"/>
      <c r="B33" s="34"/>
      <c r="C33" s="112" t="s">
        <v>49</v>
      </c>
      <c r="D33" s="512">
        <v>217</v>
      </c>
      <c r="E33" s="466">
        <v>101.1</v>
      </c>
      <c r="H33" s="496"/>
    </row>
    <row r="34" spans="1:8" ht="11.45" customHeight="1" thickBot="1" x14ac:dyDescent="0.25">
      <c r="A34" s="44"/>
      <c r="B34" s="45"/>
      <c r="C34" s="121" t="s">
        <v>44</v>
      </c>
      <c r="D34" s="122"/>
      <c r="E34" s="123"/>
    </row>
    <row r="35" spans="1:8" ht="8.25" customHeight="1" thickTop="1" x14ac:dyDescent="0.2">
      <c r="A35" s="46"/>
      <c r="B35" s="46"/>
      <c r="C35" s="46"/>
      <c r="D35" s="47"/>
      <c r="E35" s="47"/>
    </row>
    <row r="36" spans="1:8" ht="10.5" customHeight="1" x14ac:dyDescent="0.2">
      <c r="A36" s="48" t="s">
        <v>50</v>
      </c>
      <c r="B36" s="2"/>
      <c r="C36" s="49"/>
      <c r="D36" s="50"/>
      <c r="E36" s="50"/>
    </row>
    <row r="37" spans="1:8" s="8" customFormat="1" ht="10.5" customHeight="1" x14ac:dyDescent="0.2">
      <c r="A37" s="51" t="s">
        <v>51</v>
      </c>
      <c r="B37" s="10"/>
      <c r="C37" s="10"/>
      <c r="D37" s="11"/>
      <c r="E37" s="11"/>
    </row>
    <row r="38" spans="1:8" ht="10.5" customHeight="1" x14ac:dyDescent="0.2">
      <c r="A38" s="52"/>
      <c r="B38" s="52"/>
      <c r="C38" s="52"/>
      <c r="D38" s="53"/>
      <c r="E38" s="53"/>
    </row>
    <row r="39" spans="1:8" ht="13.5" customHeight="1" x14ac:dyDescent="0.2">
      <c r="A39" s="54" t="s">
        <v>52</v>
      </c>
      <c r="B39" s="5"/>
      <c r="C39" s="2"/>
      <c r="D39" s="7"/>
      <c r="E39" s="7"/>
    </row>
    <row r="40" spans="1:8" x14ac:dyDescent="0.2">
      <c r="A40" s="52"/>
      <c r="B40" s="55" t="s">
        <v>53</v>
      </c>
      <c r="C40" s="52" t="s">
        <v>54</v>
      </c>
      <c r="D40" s="53"/>
      <c r="E40" s="53"/>
    </row>
    <row r="41" spans="1:8" x14ac:dyDescent="0.2">
      <c r="A41" s="52"/>
      <c r="B41" s="56" t="s">
        <v>55</v>
      </c>
      <c r="C41" s="52" t="s">
        <v>56</v>
      </c>
      <c r="D41" s="53"/>
      <c r="E41" s="53"/>
    </row>
    <row r="42" spans="1:8" x14ac:dyDescent="0.2">
      <c r="A42" s="52"/>
      <c r="B42" s="55" t="s">
        <v>57</v>
      </c>
      <c r="C42" s="52" t="s">
        <v>58</v>
      </c>
      <c r="D42" s="53"/>
      <c r="E42" s="53"/>
    </row>
    <row r="43" spans="1:8" x14ac:dyDescent="0.2">
      <c r="A43" s="52"/>
      <c r="B43" s="52"/>
      <c r="C43" s="52"/>
      <c r="D43" s="53"/>
      <c r="E43" s="53"/>
    </row>
    <row r="44" spans="1:8" x14ac:dyDescent="0.2">
      <c r="A44" s="52"/>
      <c r="B44" s="52"/>
      <c r="C44" s="52"/>
      <c r="D44" s="53"/>
      <c r="E44" s="53"/>
    </row>
    <row r="45" spans="1:8" x14ac:dyDescent="0.2">
      <c r="A45" s="52"/>
      <c r="B45" s="52"/>
      <c r="C45" s="52"/>
      <c r="D45" s="53"/>
      <c r="E45" s="53"/>
    </row>
    <row r="46" spans="1:8" x14ac:dyDescent="0.2">
      <c r="A46" s="52"/>
      <c r="B46" s="52"/>
      <c r="C46" s="52"/>
      <c r="D46" s="53"/>
      <c r="E46" s="53"/>
    </row>
    <row r="47" spans="1:8" x14ac:dyDescent="0.2">
      <c r="A47" s="52"/>
      <c r="B47" s="52"/>
      <c r="C47" s="52"/>
      <c r="D47" s="53"/>
      <c r="E47" s="53"/>
    </row>
    <row r="48" spans="1:8" x14ac:dyDescent="0.2">
      <c r="A48" s="52"/>
      <c r="B48" s="52"/>
      <c r="C48" s="52"/>
      <c r="D48" s="53"/>
      <c r="E48" s="53"/>
    </row>
    <row r="49" spans="1:5" x14ac:dyDescent="0.2">
      <c r="A49" s="52"/>
      <c r="B49" s="52"/>
      <c r="C49" s="52"/>
      <c r="D49" s="53"/>
      <c r="E49" s="53"/>
    </row>
    <row r="50" spans="1:5" x14ac:dyDescent="0.2">
      <c r="A50" s="52"/>
      <c r="B50" s="52"/>
      <c r="C50" s="52"/>
      <c r="D50" s="53"/>
      <c r="E50" s="53"/>
    </row>
    <row r="51" spans="1:5" x14ac:dyDescent="0.2">
      <c r="A51" s="52"/>
      <c r="B51" s="52"/>
      <c r="C51" s="52"/>
      <c r="D51" s="53"/>
      <c r="E51" s="53"/>
    </row>
    <row r="52" spans="1:5" x14ac:dyDescent="0.2">
      <c r="A52" s="52"/>
      <c r="B52" s="52"/>
      <c r="C52" s="52"/>
      <c r="D52" s="53"/>
      <c r="E52" s="53"/>
    </row>
    <row r="53" spans="1:5" x14ac:dyDescent="0.2">
      <c r="A53" s="52"/>
      <c r="B53" s="52"/>
      <c r="C53" s="52"/>
      <c r="D53" s="53"/>
      <c r="E53" s="53"/>
    </row>
    <row r="54" spans="1:5" x14ac:dyDescent="0.2">
      <c r="A54" s="52"/>
      <c r="B54" s="52"/>
      <c r="C54" s="52"/>
      <c r="D54" s="53"/>
      <c r="E54" s="53"/>
    </row>
    <row r="55" spans="1:5" x14ac:dyDescent="0.2">
      <c r="A55" s="52"/>
      <c r="B55" s="52"/>
      <c r="C55" s="52"/>
      <c r="D55" s="53"/>
      <c r="E55" s="53"/>
    </row>
    <row r="56" spans="1:5" x14ac:dyDescent="0.2">
      <c r="A56" s="52"/>
      <c r="B56" s="52"/>
      <c r="C56" s="52"/>
      <c r="D56" s="53"/>
      <c r="E56" s="53"/>
    </row>
    <row r="57" spans="1:5" x14ac:dyDescent="0.2">
      <c r="A57" s="52"/>
      <c r="B57" s="52"/>
      <c r="C57" s="52"/>
      <c r="D57" s="53"/>
      <c r="E57" s="53"/>
    </row>
    <row r="58" spans="1:5" x14ac:dyDescent="0.2">
      <c r="A58" s="52"/>
      <c r="B58" s="52"/>
      <c r="C58" s="52"/>
      <c r="D58" s="53"/>
      <c r="E58" s="53"/>
    </row>
    <row r="59" spans="1:5" x14ac:dyDescent="0.2">
      <c r="A59" s="52"/>
      <c r="B59" s="52"/>
      <c r="C59" s="52"/>
      <c r="D59" s="53"/>
      <c r="E59" s="53"/>
    </row>
    <row r="60" spans="1:5" x14ac:dyDescent="0.2">
      <c r="A60" s="52"/>
      <c r="B60" s="52"/>
      <c r="C60" s="52"/>
      <c r="D60" s="53"/>
      <c r="E60" s="53"/>
    </row>
    <row r="61" spans="1:5" x14ac:dyDescent="0.2">
      <c r="A61" s="52"/>
      <c r="B61" s="52"/>
      <c r="C61" s="52"/>
      <c r="D61" s="53"/>
      <c r="E61" s="53"/>
    </row>
    <row r="62" spans="1:5" x14ac:dyDescent="0.2">
      <c r="A62" s="52"/>
      <c r="B62" s="52"/>
      <c r="C62" s="52"/>
      <c r="D62" s="53"/>
      <c r="E62" s="53"/>
    </row>
    <row r="63" spans="1:5" x14ac:dyDescent="0.2">
      <c r="A63" s="52"/>
      <c r="B63" s="52"/>
      <c r="C63" s="52"/>
      <c r="D63" s="53"/>
      <c r="E63" s="53"/>
    </row>
    <row r="64" spans="1:5" x14ac:dyDescent="0.2">
      <c r="A64" s="52"/>
      <c r="B64" s="52"/>
      <c r="C64" s="52"/>
      <c r="D64" s="53"/>
      <c r="E64" s="53"/>
    </row>
    <row r="65" spans="1:5" x14ac:dyDescent="0.2">
      <c r="A65" s="52"/>
      <c r="B65" s="52"/>
      <c r="C65" s="52"/>
      <c r="D65" s="53"/>
      <c r="E65" s="53"/>
    </row>
    <row r="66" spans="1:5" x14ac:dyDescent="0.2">
      <c r="A66" s="52"/>
      <c r="B66" s="52"/>
      <c r="C66" s="52"/>
      <c r="D66" s="53"/>
      <c r="E66" s="53"/>
    </row>
    <row r="67" spans="1:5" x14ac:dyDescent="0.2">
      <c r="A67" s="52"/>
      <c r="B67" s="52"/>
      <c r="C67" s="52"/>
      <c r="D67" s="53"/>
      <c r="E67" s="53"/>
    </row>
    <row r="68" spans="1:5" x14ac:dyDescent="0.2">
      <c r="A68" s="52"/>
      <c r="B68" s="52"/>
      <c r="C68" s="52"/>
      <c r="D68" s="53"/>
      <c r="E68" s="53"/>
    </row>
    <row r="69" spans="1:5" x14ac:dyDescent="0.2">
      <c r="A69" s="52"/>
      <c r="B69" s="52"/>
      <c r="C69" s="52"/>
      <c r="D69" s="53"/>
      <c r="E69" s="53"/>
    </row>
    <row r="70" spans="1:5" x14ac:dyDescent="0.2">
      <c r="A70" s="52"/>
      <c r="B70" s="52"/>
      <c r="C70" s="52"/>
      <c r="D70" s="53"/>
      <c r="E70" s="53"/>
    </row>
    <row r="71" spans="1:5" x14ac:dyDescent="0.2">
      <c r="A71" s="52"/>
      <c r="B71" s="52"/>
      <c r="C71" s="52"/>
      <c r="D71" s="53"/>
      <c r="E71" s="53"/>
    </row>
    <row r="72" spans="1:5" x14ac:dyDescent="0.2">
      <c r="A72" s="52"/>
      <c r="B72" s="52"/>
      <c r="C72" s="52"/>
      <c r="D72" s="53"/>
      <c r="E72" s="53"/>
    </row>
    <row r="73" spans="1:5" x14ac:dyDescent="0.2">
      <c r="A73" s="52"/>
      <c r="B73" s="52"/>
      <c r="C73" s="52"/>
      <c r="D73" s="53"/>
      <c r="E73" s="53"/>
    </row>
    <row r="74" spans="1:5" x14ac:dyDescent="0.2">
      <c r="A74" s="52"/>
      <c r="B74" s="52"/>
      <c r="C74" s="52"/>
      <c r="D74" s="53"/>
      <c r="E74" s="53"/>
    </row>
    <row r="75" spans="1:5" x14ac:dyDescent="0.2">
      <c r="A75" s="52"/>
      <c r="B75" s="52"/>
      <c r="C75" s="52"/>
      <c r="D75" s="53"/>
      <c r="E75" s="53"/>
    </row>
    <row r="76" spans="1:5" x14ac:dyDescent="0.2">
      <c r="A76" s="52"/>
      <c r="B76" s="52"/>
      <c r="C76" s="52"/>
      <c r="D76" s="53"/>
      <c r="E76" s="53"/>
    </row>
    <row r="77" spans="1:5" x14ac:dyDescent="0.2">
      <c r="A77" s="52"/>
      <c r="B77" s="52"/>
      <c r="C77" s="52"/>
      <c r="D77" s="53"/>
      <c r="E77" s="53"/>
    </row>
    <row r="78" spans="1:5" x14ac:dyDescent="0.2">
      <c r="A78" s="52"/>
      <c r="B78" s="52"/>
      <c r="C78" s="52"/>
      <c r="D78" s="53"/>
      <c r="E78" s="53"/>
    </row>
    <row r="79" spans="1:5" x14ac:dyDescent="0.2">
      <c r="A79" s="52"/>
      <c r="B79" s="52"/>
      <c r="C79" s="52"/>
      <c r="D79" s="53"/>
      <c r="E79" s="53"/>
    </row>
    <row r="80" spans="1:5" x14ac:dyDescent="0.2">
      <c r="A80" s="52"/>
      <c r="B80" s="52"/>
      <c r="C80" s="52"/>
      <c r="D80" s="53"/>
      <c r="E80" s="53"/>
    </row>
    <row r="81" spans="1:5" x14ac:dyDescent="0.2">
      <c r="A81" s="52"/>
      <c r="B81" s="52"/>
      <c r="C81" s="52"/>
      <c r="D81" s="53"/>
      <c r="E81" s="53"/>
    </row>
    <row r="82" spans="1:5" x14ac:dyDescent="0.2">
      <c r="A82" s="52"/>
      <c r="B82" s="52"/>
      <c r="C82" s="52"/>
      <c r="D82" s="53"/>
      <c r="E82" s="53"/>
    </row>
    <row r="83" spans="1:5" x14ac:dyDescent="0.2">
      <c r="A83" s="52"/>
      <c r="B83" s="52"/>
      <c r="C83" s="52"/>
      <c r="D83" s="53"/>
      <c r="E83" s="53"/>
    </row>
    <row r="84" spans="1:5" x14ac:dyDescent="0.2">
      <c r="A84" s="52"/>
      <c r="B84" s="52"/>
      <c r="C84" s="52"/>
      <c r="D84" s="53"/>
      <c r="E84" s="53"/>
    </row>
    <row r="85" spans="1:5" x14ac:dyDescent="0.2">
      <c r="A85" s="52"/>
      <c r="B85" s="52"/>
      <c r="C85" s="52"/>
      <c r="D85" s="53"/>
      <c r="E85" s="53"/>
    </row>
    <row r="86" spans="1:5" x14ac:dyDescent="0.2">
      <c r="A86" s="52"/>
      <c r="B86" s="52"/>
      <c r="C86" s="52"/>
      <c r="D86" s="53"/>
      <c r="E86" s="53"/>
    </row>
    <row r="87" spans="1:5" x14ac:dyDescent="0.2">
      <c r="A87" s="52"/>
      <c r="B87" s="52"/>
      <c r="C87" s="52"/>
      <c r="D87" s="53"/>
      <c r="E87" s="53"/>
    </row>
    <row r="88" spans="1:5" x14ac:dyDescent="0.2">
      <c r="A88" s="52"/>
      <c r="B88" s="52"/>
      <c r="C88" s="52"/>
      <c r="D88" s="53"/>
      <c r="E88" s="53"/>
    </row>
    <row r="89" spans="1:5" x14ac:dyDescent="0.2">
      <c r="A89" s="52"/>
      <c r="B89" s="52"/>
      <c r="C89" s="52"/>
      <c r="D89" s="53"/>
      <c r="E89" s="53"/>
    </row>
    <row r="90" spans="1:5" x14ac:dyDescent="0.2">
      <c r="A90" s="52"/>
      <c r="B90" s="52"/>
      <c r="C90" s="52"/>
      <c r="D90" s="53"/>
      <c r="E90" s="53"/>
    </row>
    <row r="91" spans="1:5" x14ac:dyDescent="0.2">
      <c r="A91" s="52"/>
      <c r="B91" s="52"/>
      <c r="C91" s="52"/>
      <c r="D91" s="53"/>
      <c r="E91" s="53"/>
    </row>
    <row r="92" spans="1:5" x14ac:dyDescent="0.2">
      <c r="A92" s="52"/>
      <c r="B92" s="52"/>
      <c r="C92" s="52"/>
      <c r="D92" s="53"/>
      <c r="E92" s="53"/>
    </row>
    <row r="93" spans="1:5" x14ac:dyDescent="0.2">
      <c r="A93" s="52"/>
      <c r="B93" s="52"/>
      <c r="C93" s="52"/>
      <c r="D93" s="53"/>
      <c r="E93" s="53"/>
    </row>
    <row r="94" spans="1:5" x14ac:dyDescent="0.2">
      <c r="A94" s="52"/>
      <c r="B94" s="52"/>
      <c r="C94" s="52"/>
      <c r="D94" s="53"/>
      <c r="E94" s="53"/>
    </row>
    <row r="95" spans="1:5" x14ac:dyDescent="0.2">
      <c r="A95" s="52"/>
      <c r="B95" s="52"/>
      <c r="C95" s="52"/>
      <c r="D95" s="53"/>
      <c r="E95" s="53"/>
    </row>
    <row r="96" spans="1:5" x14ac:dyDescent="0.2">
      <c r="A96" s="52"/>
      <c r="B96" s="52"/>
      <c r="C96" s="52"/>
      <c r="D96" s="53"/>
      <c r="E96" s="53"/>
    </row>
    <row r="97" spans="1:5" x14ac:dyDescent="0.2">
      <c r="A97" s="52"/>
      <c r="B97" s="52"/>
      <c r="C97" s="52"/>
      <c r="D97" s="53"/>
      <c r="E97" s="53"/>
    </row>
    <row r="98" spans="1:5" x14ac:dyDescent="0.2">
      <c r="A98" s="52"/>
      <c r="B98" s="52"/>
      <c r="C98" s="52"/>
      <c r="D98" s="53"/>
      <c r="E98" s="53"/>
    </row>
    <row r="99" spans="1:5" x14ac:dyDescent="0.2">
      <c r="A99" s="52"/>
      <c r="B99" s="52"/>
      <c r="C99" s="52"/>
      <c r="D99" s="53"/>
      <c r="E99" s="53"/>
    </row>
    <row r="100" spans="1:5" x14ac:dyDescent="0.2">
      <c r="A100" s="52"/>
      <c r="B100" s="52"/>
      <c r="C100" s="52"/>
      <c r="D100" s="53"/>
      <c r="E100" s="53"/>
    </row>
    <row r="101" spans="1:5" x14ac:dyDescent="0.2">
      <c r="A101" s="52"/>
      <c r="B101" s="52"/>
      <c r="C101" s="52"/>
      <c r="D101" s="53"/>
      <c r="E101" s="53"/>
    </row>
    <row r="102" spans="1:5" x14ac:dyDescent="0.2">
      <c r="A102" s="52"/>
      <c r="B102" s="52"/>
      <c r="C102" s="52"/>
      <c r="D102" s="53"/>
      <c r="E102" s="53"/>
    </row>
    <row r="103" spans="1:5" x14ac:dyDescent="0.2">
      <c r="A103" s="52"/>
      <c r="B103" s="52"/>
      <c r="C103" s="52"/>
      <c r="D103" s="53"/>
      <c r="E103" s="53"/>
    </row>
    <row r="104" spans="1:5" x14ac:dyDescent="0.2">
      <c r="A104" s="52"/>
      <c r="B104" s="52"/>
      <c r="C104" s="52"/>
      <c r="D104" s="53"/>
      <c r="E104" s="53"/>
    </row>
    <row r="105" spans="1:5" x14ac:dyDescent="0.2">
      <c r="A105" s="52"/>
      <c r="B105" s="52"/>
      <c r="C105" s="52"/>
      <c r="D105" s="53"/>
      <c r="E105" s="53"/>
    </row>
    <row r="106" spans="1:5" x14ac:dyDescent="0.2">
      <c r="A106" s="52"/>
      <c r="B106" s="52"/>
      <c r="C106" s="52"/>
      <c r="D106" s="53"/>
      <c r="E106" s="53"/>
    </row>
    <row r="107" spans="1:5" x14ac:dyDescent="0.2">
      <c r="A107" s="52"/>
      <c r="B107" s="52"/>
      <c r="C107" s="52"/>
      <c r="D107" s="53"/>
      <c r="E107" s="53"/>
    </row>
    <row r="108" spans="1:5" x14ac:dyDescent="0.2">
      <c r="A108" s="52"/>
      <c r="B108" s="52"/>
      <c r="C108" s="52"/>
      <c r="D108" s="53"/>
      <c r="E108" s="53"/>
    </row>
    <row r="109" spans="1:5" x14ac:dyDescent="0.2">
      <c r="A109" s="52"/>
      <c r="B109" s="52"/>
      <c r="C109" s="52"/>
      <c r="D109" s="53"/>
      <c r="E109" s="53"/>
    </row>
    <row r="110" spans="1:5" x14ac:dyDescent="0.2">
      <c r="A110" s="52"/>
      <c r="B110" s="52"/>
      <c r="C110" s="52"/>
      <c r="D110" s="53"/>
      <c r="E110" s="53"/>
    </row>
    <row r="111" spans="1:5" x14ac:dyDescent="0.2">
      <c r="A111" s="52"/>
      <c r="B111" s="52"/>
      <c r="C111" s="52"/>
      <c r="D111" s="53"/>
      <c r="E111" s="53"/>
    </row>
    <row r="112" spans="1:5" x14ac:dyDescent="0.2">
      <c r="A112" s="52"/>
      <c r="B112" s="52"/>
      <c r="C112" s="52"/>
      <c r="D112" s="53"/>
      <c r="E112" s="53"/>
    </row>
    <row r="113" spans="1:5" x14ac:dyDescent="0.2">
      <c r="A113" s="52"/>
      <c r="B113" s="52"/>
      <c r="C113" s="52"/>
      <c r="D113" s="53"/>
      <c r="E113" s="53"/>
    </row>
    <row r="114" spans="1:5" x14ac:dyDescent="0.2">
      <c r="A114" s="52"/>
      <c r="B114" s="52"/>
      <c r="C114" s="52"/>
      <c r="D114" s="53"/>
      <c r="E114" s="53"/>
    </row>
    <row r="115" spans="1:5" x14ac:dyDescent="0.2">
      <c r="A115" s="52"/>
      <c r="B115" s="52"/>
      <c r="C115" s="52"/>
      <c r="D115" s="53"/>
      <c r="E115" s="53"/>
    </row>
    <row r="116" spans="1:5" x14ac:dyDescent="0.2">
      <c r="A116" s="52"/>
      <c r="B116" s="52"/>
      <c r="C116" s="52"/>
      <c r="D116" s="53"/>
      <c r="E116" s="53"/>
    </row>
    <row r="117" spans="1:5" x14ac:dyDescent="0.2">
      <c r="A117" s="52"/>
      <c r="B117" s="52"/>
      <c r="C117" s="52"/>
      <c r="D117" s="53"/>
      <c r="E117" s="53"/>
    </row>
    <row r="118" spans="1:5" x14ac:dyDescent="0.2">
      <c r="A118" s="52"/>
      <c r="B118" s="52"/>
      <c r="C118" s="52"/>
      <c r="D118" s="53"/>
      <c r="E118" s="53"/>
    </row>
    <row r="119" spans="1:5" x14ac:dyDescent="0.2">
      <c r="A119" s="52"/>
      <c r="B119" s="52"/>
      <c r="C119" s="52"/>
      <c r="D119" s="53"/>
      <c r="E119" s="53"/>
    </row>
    <row r="120" spans="1:5" x14ac:dyDescent="0.2">
      <c r="A120" s="52"/>
      <c r="B120" s="52"/>
      <c r="C120" s="52"/>
      <c r="D120" s="53"/>
      <c r="E120" s="53"/>
    </row>
    <row r="121" spans="1:5" x14ac:dyDescent="0.2">
      <c r="A121" s="52"/>
      <c r="B121" s="52"/>
      <c r="C121" s="52"/>
      <c r="D121" s="53"/>
      <c r="E121" s="53"/>
    </row>
    <row r="122" spans="1:5" x14ac:dyDescent="0.2">
      <c r="A122" s="52"/>
      <c r="B122" s="52"/>
      <c r="C122" s="52"/>
      <c r="D122" s="53"/>
      <c r="E122" s="53"/>
    </row>
    <row r="123" spans="1:5" x14ac:dyDescent="0.2">
      <c r="A123" s="52"/>
      <c r="B123" s="52"/>
      <c r="C123" s="52"/>
      <c r="D123" s="53"/>
      <c r="E123" s="53"/>
    </row>
    <row r="124" spans="1:5" x14ac:dyDescent="0.2">
      <c r="A124" s="52"/>
      <c r="B124" s="52"/>
      <c r="C124" s="52"/>
      <c r="D124" s="53"/>
      <c r="E124" s="53"/>
    </row>
    <row r="125" spans="1:5" x14ac:dyDescent="0.2">
      <c r="A125" s="52"/>
      <c r="B125" s="52"/>
      <c r="C125" s="52"/>
      <c r="D125" s="53"/>
      <c r="E125" s="53"/>
    </row>
    <row r="126" spans="1:5" x14ac:dyDescent="0.2">
      <c r="A126" s="52"/>
      <c r="B126" s="52"/>
      <c r="C126" s="52"/>
      <c r="D126" s="53"/>
      <c r="E126" s="53"/>
    </row>
    <row r="127" spans="1:5" x14ac:dyDescent="0.2">
      <c r="A127" s="52"/>
      <c r="B127" s="52"/>
      <c r="C127" s="52"/>
      <c r="D127" s="53"/>
      <c r="E127" s="53"/>
    </row>
    <row r="128" spans="1:5" x14ac:dyDescent="0.2">
      <c r="A128" s="52"/>
      <c r="B128" s="52"/>
      <c r="C128" s="52"/>
      <c r="D128" s="53"/>
      <c r="E128" s="53"/>
    </row>
    <row r="129" spans="1:5" x14ac:dyDescent="0.2">
      <c r="A129" s="52"/>
      <c r="B129" s="52"/>
      <c r="C129" s="52"/>
      <c r="D129" s="53"/>
      <c r="E129" s="53"/>
    </row>
    <row r="130" spans="1:5" x14ac:dyDescent="0.2">
      <c r="A130" s="52"/>
      <c r="B130" s="52"/>
      <c r="C130" s="52"/>
      <c r="D130" s="53"/>
      <c r="E130" s="53"/>
    </row>
    <row r="131" spans="1:5" x14ac:dyDescent="0.2">
      <c r="A131" s="52"/>
      <c r="B131" s="52"/>
      <c r="C131" s="52"/>
      <c r="D131" s="53"/>
      <c r="E131" s="53"/>
    </row>
    <row r="132" spans="1:5" x14ac:dyDescent="0.2">
      <c r="A132" s="52"/>
      <c r="B132" s="52"/>
      <c r="C132" s="52"/>
      <c r="D132" s="53"/>
      <c r="E132" s="53"/>
    </row>
    <row r="133" spans="1:5" x14ac:dyDescent="0.2">
      <c r="A133" s="52"/>
      <c r="B133" s="52"/>
      <c r="C133" s="52"/>
      <c r="D133" s="53"/>
      <c r="E133" s="53"/>
    </row>
    <row r="134" spans="1:5" x14ac:dyDescent="0.2">
      <c r="A134" s="52"/>
      <c r="B134" s="52"/>
      <c r="C134" s="52"/>
      <c r="D134" s="53"/>
      <c r="E134" s="53"/>
    </row>
    <row r="135" spans="1:5" x14ac:dyDescent="0.2">
      <c r="A135" s="52"/>
      <c r="B135" s="52"/>
      <c r="C135" s="52"/>
      <c r="D135" s="53"/>
      <c r="E135" s="53"/>
    </row>
    <row r="136" spans="1:5" x14ac:dyDescent="0.2">
      <c r="A136" s="52"/>
      <c r="B136" s="52"/>
      <c r="C136" s="52"/>
      <c r="D136" s="53"/>
      <c r="E136" s="53"/>
    </row>
    <row r="137" spans="1:5" x14ac:dyDescent="0.2">
      <c r="A137" s="52"/>
      <c r="B137" s="52"/>
      <c r="C137" s="52"/>
      <c r="D137" s="53"/>
      <c r="E137" s="53"/>
    </row>
    <row r="138" spans="1:5" x14ac:dyDescent="0.2">
      <c r="A138" s="52"/>
      <c r="B138" s="52"/>
      <c r="C138" s="52"/>
      <c r="D138" s="53"/>
      <c r="E138" s="53"/>
    </row>
    <row r="139" spans="1:5" x14ac:dyDescent="0.2">
      <c r="A139" s="52"/>
      <c r="B139" s="52"/>
      <c r="C139" s="52"/>
      <c r="D139" s="53"/>
      <c r="E139" s="53"/>
    </row>
    <row r="140" spans="1:5" x14ac:dyDescent="0.2">
      <c r="A140" s="52"/>
      <c r="B140" s="52"/>
      <c r="C140" s="52"/>
      <c r="D140" s="53"/>
      <c r="E140" s="53"/>
    </row>
    <row r="141" spans="1:5" x14ac:dyDescent="0.2">
      <c r="A141" s="52"/>
      <c r="B141" s="52"/>
      <c r="C141" s="52"/>
      <c r="D141" s="53"/>
      <c r="E141" s="53"/>
    </row>
    <row r="142" spans="1:5" x14ac:dyDescent="0.2">
      <c r="A142" s="52"/>
      <c r="B142" s="52"/>
      <c r="C142" s="52"/>
      <c r="D142" s="53"/>
      <c r="E142" s="53"/>
    </row>
    <row r="143" spans="1:5" x14ac:dyDescent="0.2">
      <c r="A143" s="52"/>
      <c r="B143" s="52"/>
      <c r="C143" s="52"/>
      <c r="D143" s="53"/>
      <c r="E143" s="53"/>
    </row>
    <row r="144" spans="1:5" x14ac:dyDescent="0.2">
      <c r="A144" s="52"/>
      <c r="B144" s="52"/>
      <c r="C144" s="52"/>
      <c r="D144" s="53"/>
      <c r="E144" s="53"/>
    </row>
    <row r="145" spans="1:5" x14ac:dyDescent="0.2">
      <c r="A145" s="52"/>
      <c r="B145" s="52"/>
      <c r="C145" s="52"/>
      <c r="D145" s="53"/>
      <c r="E145" s="53"/>
    </row>
    <row r="146" spans="1:5" x14ac:dyDescent="0.2">
      <c r="A146" s="52"/>
      <c r="B146" s="52"/>
      <c r="C146" s="52"/>
      <c r="D146" s="53"/>
      <c r="E146" s="53"/>
    </row>
    <row r="147" spans="1:5" x14ac:dyDescent="0.2">
      <c r="A147" s="52"/>
      <c r="B147" s="52"/>
      <c r="C147" s="52"/>
      <c r="D147" s="53"/>
      <c r="E147" s="53"/>
    </row>
    <row r="148" spans="1:5" x14ac:dyDescent="0.2">
      <c r="A148" s="52"/>
      <c r="B148" s="52"/>
      <c r="C148" s="52"/>
      <c r="D148" s="53"/>
      <c r="E148" s="53"/>
    </row>
    <row r="149" spans="1:5" x14ac:dyDescent="0.2">
      <c r="A149" s="52"/>
      <c r="B149" s="52"/>
      <c r="C149" s="52"/>
      <c r="D149" s="53"/>
      <c r="E149" s="53"/>
    </row>
    <row r="150" spans="1:5" x14ac:dyDescent="0.2">
      <c r="A150" s="52"/>
      <c r="B150" s="52"/>
      <c r="C150" s="52"/>
      <c r="D150" s="53"/>
      <c r="E150" s="53"/>
    </row>
    <row r="151" spans="1:5" x14ac:dyDescent="0.2">
      <c r="A151" s="52"/>
      <c r="B151" s="52"/>
      <c r="C151" s="52"/>
      <c r="D151" s="53"/>
      <c r="E151" s="53"/>
    </row>
    <row r="152" spans="1:5" x14ac:dyDescent="0.2">
      <c r="A152" s="52"/>
      <c r="B152" s="52"/>
      <c r="C152" s="52"/>
      <c r="D152" s="53"/>
      <c r="E152" s="53"/>
    </row>
    <row r="153" spans="1:5" x14ac:dyDescent="0.2">
      <c r="A153" s="52"/>
      <c r="B153" s="52"/>
      <c r="C153" s="52"/>
      <c r="D153" s="53"/>
      <c r="E153" s="53"/>
    </row>
    <row r="154" spans="1:5" x14ac:dyDescent="0.2">
      <c r="A154" s="52"/>
      <c r="B154" s="52"/>
      <c r="C154" s="52"/>
      <c r="D154" s="53"/>
      <c r="E154" s="53"/>
    </row>
    <row r="155" spans="1:5" x14ac:dyDescent="0.2">
      <c r="A155" s="52"/>
      <c r="B155" s="52"/>
      <c r="C155" s="52"/>
      <c r="D155" s="53"/>
      <c r="E155" s="53"/>
    </row>
    <row r="156" spans="1:5" x14ac:dyDescent="0.2">
      <c r="A156" s="52"/>
      <c r="B156" s="52"/>
      <c r="C156" s="52"/>
      <c r="D156" s="53"/>
      <c r="E156" s="53"/>
    </row>
    <row r="157" spans="1:5" x14ac:dyDescent="0.2">
      <c r="A157" s="52"/>
      <c r="B157" s="52"/>
      <c r="C157" s="52"/>
      <c r="D157" s="53"/>
      <c r="E157" s="53"/>
    </row>
    <row r="158" spans="1:5" x14ac:dyDescent="0.2">
      <c r="A158" s="52"/>
      <c r="B158" s="52"/>
      <c r="C158" s="52"/>
      <c r="D158" s="53"/>
      <c r="E158" s="53"/>
    </row>
    <row r="159" spans="1:5" x14ac:dyDescent="0.2">
      <c r="A159" s="52"/>
      <c r="B159" s="52"/>
      <c r="C159" s="52"/>
      <c r="D159" s="53"/>
      <c r="E159" s="53"/>
    </row>
    <row r="160" spans="1:5" x14ac:dyDescent="0.2">
      <c r="A160" s="52"/>
      <c r="B160" s="52"/>
      <c r="C160" s="52"/>
      <c r="D160" s="53"/>
      <c r="E160" s="53"/>
    </row>
    <row r="161" spans="1:5" x14ac:dyDescent="0.2">
      <c r="A161" s="52"/>
      <c r="B161" s="52"/>
      <c r="C161" s="52"/>
      <c r="D161" s="53"/>
      <c r="E161" s="53"/>
    </row>
    <row r="162" spans="1:5" x14ac:dyDescent="0.2">
      <c r="A162" s="52"/>
      <c r="B162" s="52"/>
      <c r="C162" s="52"/>
      <c r="D162" s="53"/>
      <c r="E162" s="53"/>
    </row>
    <row r="163" spans="1:5" x14ac:dyDescent="0.2">
      <c r="A163" s="52"/>
      <c r="B163" s="52"/>
      <c r="C163" s="52"/>
      <c r="D163" s="53"/>
      <c r="E163" s="53"/>
    </row>
    <row r="164" spans="1:5" x14ac:dyDescent="0.2">
      <c r="A164" s="52"/>
      <c r="B164" s="52"/>
      <c r="C164" s="52"/>
      <c r="D164" s="53"/>
      <c r="E164" s="53"/>
    </row>
    <row r="165" spans="1:5" x14ac:dyDescent="0.2">
      <c r="A165" s="52"/>
      <c r="B165" s="52"/>
      <c r="C165" s="52"/>
      <c r="D165" s="53"/>
      <c r="E165" s="53"/>
    </row>
    <row r="166" spans="1:5" x14ac:dyDescent="0.2">
      <c r="A166" s="52"/>
      <c r="B166" s="52"/>
      <c r="C166" s="52"/>
      <c r="D166" s="53"/>
      <c r="E166" s="53"/>
    </row>
    <row r="167" spans="1:5" x14ac:dyDescent="0.2">
      <c r="A167" s="52"/>
      <c r="B167" s="52"/>
      <c r="C167" s="52"/>
      <c r="D167" s="53"/>
      <c r="E167" s="53"/>
    </row>
    <row r="168" spans="1:5" x14ac:dyDescent="0.2">
      <c r="A168" s="52"/>
      <c r="B168" s="52"/>
      <c r="C168" s="52"/>
      <c r="D168" s="53"/>
      <c r="E168" s="53"/>
    </row>
    <row r="169" spans="1:5" x14ac:dyDescent="0.2">
      <c r="A169" s="52"/>
      <c r="B169" s="52"/>
      <c r="C169" s="52"/>
      <c r="D169" s="53"/>
      <c r="E169" s="53"/>
    </row>
    <row r="170" spans="1:5" x14ac:dyDescent="0.2">
      <c r="A170" s="52"/>
      <c r="B170" s="52"/>
      <c r="C170" s="52"/>
      <c r="D170" s="53"/>
      <c r="E170" s="53"/>
    </row>
    <row r="171" spans="1:5" x14ac:dyDescent="0.2">
      <c r="A171" s="52"/>
      <c r="B171" s="52"/>
      <c r="C171" s="52"/>
      <c r="D171" s="53"/>
      <c r="E171" s="53"/>
    </row>
    <row r="172" spans="1:5" x14ac:dyDescent="0.2">
      <c r="A172" s="52"/>
      <c r="B172" s="52"/>
      <c r="C172" s="52"/>
      <c r="D172" s="53"/>
      <c r="E172" s="53"/>
    </row>
    <row r="173" spans="1:5" x14ac:dyDescent="0.2">
      <c r="A173" s="52"/>
      <c r="B173" s="52"/>
      <c r="C173" s="52"/>
      <c r="D173" s="53"/>
      <c r="E173" s="53"/>
    </row>
    <row r="174" spans="1:5" x14ac:dyDescent="0.2">
      <c r="A174" s="52"/>
      <c r="B174" s="52"/>
      <c r="C174" s="52"/>
      <c r="D174" s="53"/>
      <c r="E174" s="53"/>
    </row>
    <row r="175" spans="1:5" x14ac:dyDescent="0.2">
      <c r="A175" s="52"/>
      <c r="B175" s="52"/>
      <c r="C175" s="52"/>
      <c r="D175" s="53"/>
      <c r="E175" s="53"/>
    </row>
    <row r="176" spans="1:5" x14ac:dyDescent="0.2">
      <c r="A176" s="52"/>
      <c r="B176" s="52"/>
      <c r="C176" s="52"/>
      <c r="D176" s="53"/>
      <c r="E176" s="53"/>
    </row>
    <row r="177" spans="1:5" x14ac:dyDescent="0.2">
      <c r="A177" s="52"/>
      <c r="B177" s="52"/>
      <c r="C177" s="52"/>
      <c r="D177" s="53"/>
      <c r="E177" s="53"/>
    </row>
    <row r="178" spans="1:5" x14ac:dyDescent="0.2">
      <c r="A178" s="52"/>
      <c r="B178" s="52"/>
      <c r="C178" s="52"/>
      <c r="D178" s="53"/>
      <c r="E178" s="53"/>
    </row>
    <row r="179" spans="1:5" x14ac:dyDescent="0.2">
      <c r="A179" s="52"/>
      <c r="B179" s="52"/>
      <c r="C179" s="52"/>
      <c r="D179" s="53"/>
      <c r="E179" s="53"/>
    </row>
    <row r="180" spans="1:5" x14ac:dyDescent="0.2">
      <c r="A180" s="52"/>
      <c r="B180" s="52"/>
      <c r="C180" s="52"/>
      <c r="D180" s="53"/>
      <c r="E180" s="53"/>
    </row>
    <row r="181" spans="1:5" x14ac:dyDescent="0.2">
      <c r="A181" s="52"/>
      <c r="B181" s="52"/>
      <c r="C181" s="52"/>
      <c r="D181" s="53"/>
      <c r="E181" s="53"/>
    </row>
    <row r="182" spans="1:5" x14ac:dyDescent="0.2">
      <c r="A182" s="52"/>
      <c r="B182" s="52"/>
      <c r="C182" s="52"/>
      <c r="D182" s="53"/>
      <c r="E182" s="53"/>
    </row>
    <row r="183" spans="1:5" x14ac:dyDescent="0.2">
      <c r="A183" s="52"/>
      <c r="B183" s="52"/>
      <c r="C183" s="52"/>
      <c r="D183" s="53"/>
      <c r="E183" s="53"/>
    </row>
    <row r="184" spans="1:5" x14ac:dyDescent="0.2">
      <c r="A184" s="52"/>
      <c r="B184" s="52"/>
      <c r="C184" s="52"/>
      <c r="D184" s="53"/>
      <c r="E184" s="53"/>
    </row>
    <row r="185" spans="1:5" x14ac:dyDescent="0.2">
      <c r="A185" s="52"/>
      <c r="B185" s="52"/>
      <c r="C185" s="52"/>
      <c r="D185" s="53"/>
      <c r="E185" s="53"/>
    </row>
    <row r="186" spans="1:5" x14ac:dyDescent="0.2">
      <c r="A186" s="52"/>
      <c r="B186" s="52"/>
      <c r="C186" s="52"/>
      <c r="D186" s="53"/>
      <c r="E186" s="53"/>
    </row>
    <row r="187" spans="1:5" x14ac:dyDescent="0.2">
      <c r="A187" s="52"/>
      <c r="B187" s="52"/>
      <c r="C187" s="52"/>
      <c r="D187" s="53"/>
      <c r="E187" s="53"/>
    </row>
    <row r="188" spans="1:5" x14ac:dyDescent="0.2">
      <c r="A188" s="52"/>
      <c r="B188" s="52"/>
      <c r="C188" s="52"/>
      <c r="D188" s="53"/>
      <c r="E188" s="53"/>
    </row>
    <row r="189" spans="1:5" x14ac:dyDescent="0.2">
      <c r="A189" s="52"/>
      <c r="B189" s="52"/>
      <c r="C189" s="52"/>
      <c r="D189" s="53"/>
      <c r="E189" s="53"/>
    </row>
    <row r="190" spans="1:5" x14ac:dyDescent="0.2">
      <c r="A190" s="52"/>
      <c r="B190" s="52"/>
      <c r="C190" s="52"/>
      <c r="D190" s="53"/>
      <c r="E190" s="53"/>
    </row>
    <row r="191" spans="1:5" x14ac:dyDescent="0.2">
      <c r="A191" s="52"/>
      <c r="B191" s="52"/>
      <c r="C191" s="52"/>
      <c r="D191" s="53"/>
      <c r="E191" s="53"/>
    </row>
    <row r="192" spans="1:5" x14ac:dyDescent="0.2">
      <c r="A192" s="52"/>
      <c r="B192" s="52"/>
      <c r="C192" s="52"/>
      <c r="D192" s="53"/>
      <c r="E192" s="53"/>
    </row>
    <row r="193" spans="1:5" x14ac:dyDescent="0.2">
      <c r="A193" s="52"/>
      <c r="B193" s="52"/>
      <c r="C193" s="52"/>
      <c r="D193" s="53"/>
      <c r="E193" s="53"/>
    </row>
    <row r="194" spans="1:5" x14ac:dyDescent="0.2">
      <c r="A194" s="52"/>
      <c r="B194" s="52"/>
      <c r="C194" s="52"/>
      <c r="D194" s="53"/>
      <c r="E194" s="53"/>
    </row>
    <row r="195" spans="1:5" x14ac:dyDescent="0.2">
      <c r="A195" s="52"/>
      <c r="B195" s="52"/>
      <c r="C195" s="52"/>
      <c r="D195" s="53"/>
      <c r="E195" s="53"/>
    </row>
    <row r="196" spans="1:5" x14ac:dyDescent="0.2">
      <c r="A196" s="52"/>
      <c r="B196" s="52"/>
      <c r="C196" s="52"/>
      <c r="D196" s="53"/>
      <c r="E196" s="53"/>
    </row>
    <row r="197" spans="1:5" x14ac:dyDescent="0.2">
      <c r="A197" s="52"/>
      <c r="B197" s="52"/>
      <c r="C197" s="52"/>
      <c r="D197" s="53"/>
      <c r="E197" s="53"/>
    </row>
    <row r="198" spans="1:5" x14ac:dyDescent="0.2">
      <c r="A198" s="52"/>
      <c r="B198" s="52"/>
      <c r="C198" s="52"/>
      <c r="D198" s="53"/>
      <c r="E198" s="53"/>
    </row>
    <row r="199" spans="1:5" x14ac:dyDescent="0.2">
      <c r="A199" s="52"/>
      <c r="B199" s="52"/>
      <c r="C199" s="52"/>
      <c r="D199" s="53"/>
      <c r="E199" s="53"/>
    </row>
    <row r="200" spans="1:5" x14ac:dyDescent="0.2">
      <c r="A200" s="52"/>
      <c r="B200" s="52"/>
      <c r="C200" s="52"/>
      <c r="D200" s="53"/>
      <c r="E200" s="53"/>
    </row>
    <row r="201" spans="1:5" x14ac:dyDescent="0.2">
      <c r="A201" s="52"/>
      <c r="B201" s="52"/>
      <c r="C201" s="52"/>
      <c r="D201" s="53"/>
      <c r="E201" s="53"/>
    </row>
    <row r="202" spans="1:5" x14ac:dyDescent="0.2">
      <c r="A202" s="52"/>
      <c r="B202" s="52"/>
      <c r="C202" s="52"/>
      <c r="D202" s="53"/>
      <c r="E202" s="53"/>
    </row>
    <row r="203" spans="1:5" x14ac:dyDescent="0.2">
      <c r="A203" s="52"/>
      <c r="B203" s="52"/>
      <c r="C203" s="52"/>
      <c r="D203" s="53"/>
      <c r="E203" s="53"/>
    </row>
    <row r="204" spans="1:5" x14ac:dyDescent="0.2">
      <c r="A204" s="52"/>
      <c r="B204" s="52"/>
      <c r="C204" s="52"/>
      <c r="D204" s="53"/>
      <c r="E204" s="53"/>
    </row>
    <row r="205" spans="1:5" x14ac:dyDescent="0.2">
      <c r="A205" s="52"/>
      <c r="B205" s="52"/>
      <c r="C205" s="52"/>
      <c r="D205" s="53"/>
      <c r="E205" s="53"/>
    </row>
    <row r="206" spans="1:5" x14ac:dyDescent="0.2">
      <c r="A206" s="52"/>
      <c r="B206" s="52"/>
      <c r="C206" s="52"/>
      <c r="D206" s="53"/>
      <c r="E206" s="53"/>
    </row>
    <row r="207" spans="1:5" x14ac:dyDescent="0.2">
      <c r="A207" s="52"/>
      <c r="B207" s="52"/>
      <c r="C207" s="52"/>
      <c r="D207" s="53"/>
      <c r="E207" s="53"/>
    </row>
    <row r="208" spans="1:5" x14ac:dyDescent="0.2">
      <c r="A208" s="52"/>
      <c r="B208" s="52"/>
      <c r="C208" s="52"/>
      <c r="D208" s="53"/>
      <c r="E208" s="53"/>
    </row>
    <row r="209" spans="1:5" x14ac:dyDescent="0.2">
      <c r="A209" s="52"/>
      <c r="B209" s="52"/>
      <c r="C209" s="52"/>
      <c r="D209" s="53"/>
      <c r="E209" s="53"/>
    </row>
    <row r="210" spans="1:5" x14ac:dyDescent="0.2">
      <c r="A210" s="52"/>
      <c r="B210" s="52"/>
      <c r="C210" s="52"/>
      <c r="D210" s="53"/>
      <c r="E210" s="53"/>
    </row>
    <row r="211" spans="1:5" x14ac:dyDescent="0.2">
      <c r="A211" s="52"/>
      <c r="B211" s="52"/>
      <c r="C211" s="52"/>
      <c r="D211" s="53"/>
      <c r="E211" s="53"/>
    </row>
    <row r="212" spans="1:5" x14ac:dyDescent="0.2">
      <c r="A212" s="52"/>
      <c r="B212" s="52"/>
      <c r="C212" s="52"/>
      <c r="D212" s="53"/>
      <c r="E212" s="53"/>
    </row>
    <row r="213" spans="1:5" x14ac:dyDescent="0.2">
      <c r="A213" s="52"/>
      <c r="B213" s="52"/>
      <c r="C213" s="52"/>
      <c r="D213" s="53"/>
      <c r="E213" s="53"/>
    </row>
    <row r="214" spans="1:5" x14ac:dyDescent="0.2">
      <c r="A214" s="52"/>
      <c r="B214" s="52"/>
      <c r="C214" s="52"/>
      <c r="D214" s="53"/>
      <c r="E214" s="53"/>
    </row>
    <row r="215" spans="1:5" x14ac:dyDescent="0.2">
      <c r="A215" s="52"/>
      <c r="B215" s="52"/>
      <c r="C215" s="52"/>
      <c r="D215" s="53"/>
      <c r="E215" s="53"/>
    </row>
    <row r="216" spans="1:5" x14ac:dyDescent="0.2">
      <c r="A216" s="52"/>
      <c r="B216" s="52"/>
      <c r="C216" s="52"/>
      <c r="D216" s="53"/>
      <c r="E216" s="53"/>
    </row>
    <row r="217" spans="1:5" x14ac:dyDescent="0.2">
      <c r="A217" s="52"/>
      <c r="B217" s="52"/>
      <c r="C217" s="52"/>
      <c r="D217" s="53"/>
      <c r="E217" s="53"/>
    </row>
    <row r="218" spans="1:5" x14ac:dyDescent="0.2">
      <c r="A218" s="52"/>
      <c r="B218" s="52"/>
      <c r="C218" s="52"/>
      <c r="D218" s="53"/>
      <c r="E218" s="53"/>
    </row>
    <row r="219" spans="1:5" x14ac:dyDescent="0.2">
      <c r="A219" s="52"/>
      <c r="B219" s="52"/>
      <c r="C219" s="52"/>
      <c r="D219" s="53"/>
      <c r="E219" s="53"/>
    </row>
    <row r="220" spans="1:5" x14ac:dyDescent="0.2">
      <c r="A220" s="52"/>
      <c r="B220" s="52"/>
      <c r="C220" s="52"/>
      <c r="D220" s="53"/>
      <c r="E220" s="53"/>
    </row>
    <row r="221" spans="1:5" x14ac:dyDescent="0.2">
      <c r="A221" s="52"/>
      <c r="B221" s="52"/>
      <c r="C221" s="52"/>
      <c r="D221" s="53"/>
      <c r="E221" s="53"/>
    </row>
    <row r="222" spans="1:5" x14ac:dyDescent="0.2">
      <c r="A222" s="52"/>
      <c r="B222" s="52"/>
      <c r="C222" s="52"/>
      <c r="D222" s="53"/>
      <c r="E222" s="53"/>
    </row>
    <row r="223" spans="1:5" x14ac:dyDescent="0.2">
      <c r="A223" s="52"/>
      <c r="B223" s="52"/>
      <c r="C223" s="52"/>
      <c r="D223" s="53"/>
      <c r="E223" s="53"/>
    </row>
    <row r="224" spans="1:5" x14ac:dyDescent="0.2">
      <c r="A224" s="52"/>
      <c r="B224" s="52"/>
      <c r="C224" s="52"/>
      <c r="D224" s="53"/>
      <c r="E224" s="53"/>
    </row>
    <row r="225" spans="1:5" x14ac:dyDescent="0.2">
      <c r="A225" s="52"/>
      <c r="B225" s="52"/>
      <c r="C225" s="52"/>
      <c r="D225" s="53"/>
      <c r="E225" s="53"/>
    </row>
    <row r="226" spans="1:5" x14ac:dyDescent="0.2">
      <c r="A226" s="52"/>
      <c r="B226" s="52"/>
      <c r="C226" s="52"/>
      <c r="D226" s="53"/>
      <c r="E226" s="53"/>
    </row>
    <row r="227" spans="1:5" x14ac:dyDescent="0.2">
      <c r="A227" s="52"/>
      <c r="B227" s="52"/>
      <c r="C227" s="52"/>
      <c r="D227" s="53"/>
      <c r="E227" s="53"/>
    </row>
    <row r="228" spans="1:5" x14ac:dyDescent="0.2">
      <c r="A228" s="52"/>
      <c r="B228" s="52"/>
      <c r="C228" s="52"/>
      <c r="D228" s="53"/>
      <c r="E228" s="53"/>
    </row>
    <row r="229" spans="1:5" x14ac:dyDescent="0.2">
      <c r="A229" s="52"/>
      <c r="B229" s="52"/>
      <c r="C229" s="52"/>
      <c r="D229" s="53"/>
      <c r="E229" s="53"/>
    </row>
    <row r="230" spans="1:5" x14ac:dyDescent="0.2">
      <c r="A230" s="52"/>
      <c r="B230" s="52"/>
      <c r="C230" s="52"/>
      <c r="D230" s="53"/>
      <c r="E230" s="53"/>
    </row>
    <row r="231" spans="1:5" x14ac:dyDescent="0.2">
      <c r="A231" s="52"/>
      <c r="B231" s="52"/>
      <c r="C231" s="52"/>
      <c r="D231" s="53"/>
      <c r="E231" s="53"/>
    </row>
    <row r="232" spans="1:5" x14ac:dyDescent="0.2">
      <c r="A232" s="52"/>
      <c r="B232" s="52"/>
      <c r="C232" s="52"/>
      <c r="D232" s="53"/>
      <c r="E232" s="53"/>
    </row>
    <row r="233" spans="1:5" x14ac:dyDescent="0.2">
      <c r="A233" s="52"/>
      <c r="B233" s="52"/>
      <c r="C233" s="52"/>
      <c r="D233" s="53"/>
      <c r="E233" s="53"/>
    </row>
    <row r="234" spans="1:5" x14ac:dyDescent="0.2">
      <c r="A234" s="52"/>
      <c r="B234" s="52"/>
      <c r="C234" s="52"/>
      <c r="D234" s="53"/>
      <c r="E234" s="53"/>
    </row>
    <row r="235" spans="1:5" x14ac:dyDescent="0.2">
      <c r="A235" s="52"/>
      <c r="B235" s="52"/>
      <c r="C235" s="52"/>
      <c r="D235" s="53"/>
      <c r="E235" s="53"/>
    </row>
    <row r="236" spans="1:5" x14ac:dyDescent="0.2">
      <c r="A236" s="52"/>
      <c r="B236" s="52"/>
      <c r="C236" s="52"/>
      <c r="D236" s="53"/>
      <c r="E236" s="53"/>
    </row>
    <row r="237" spans="1:5" x14ac:dyDescent="0.2">
      <c r="A237" s="52"/>
      <c r="B237" s="52"/>
      <c r="C237" s="52"/>
      <c r="D237" s="53"/>
      <c r="E237" s="53"/>
    </row>
    <row r="238" spans="1:5" x14ac:dyDescent="0.2">
      <c r="A238" s="52"/>
      <c r="B238" s="52"/>
      <c r="C238" s="52"/>
      <c r="D238" s="53"/>
      <c r="E238" s="53"/>
    </row>
    <row r="239" spans="1:5" x14ac:dyDescent="0.2">
      <c r="A239" s="52"/>
      <c r="B239" s="52"/>
      <c r="C239" s="52"/>
      <c r="D239" s="53"/>
      <c r="E239" s="53"/>
    </row>
    <row r="240" spans="1:5" x14ac:dyDescent="0.2">
      <c r="A240" s="52"/>
      <c r="B240" s="52"/>
      <c r="C240" s="52"/>
      <c r="D240" s="53"/>
      <c r="E240" s="53"/>
    </row>
    <row r="241" spans="1:5" x14ac:dyDescent="0.2">
      <c r="A241" s="52"/>
      <c r="B241" s="52"/>
      <c r="C241" s="52"/>
      <c r="D241" s="53"/>
      <c r="E241" s="53"/>
    </row>
    <row r="242" spans="1:5" x14ac:dyDescent="0.2">
      <c r="A242" s="52"/>
      <c r="B242" s="52"/>
      <c r="C242" s="52"/>
      <c r="D242" s="53"/>
      <c r="E242" s="53"/>
    </row>
    <row r="243" spans="1:5" x14ac:dyDescent="0.2">
      <c r="A243" s="52"/>
      <c r="B243" s="52"/>
      <c r="C243" s="52"/>
      <c r="D243" s="53"/>
      <c r="E243" s="53"/>
    </row>
    <row r="244" spans="1:5" x14ac:dyDescent="0.2">
      <c r="A244" s="52"/>
      <c r="B244" s="52"/>
      <c r="C244" s="52"/>
      <c r="D244" s="53"/>
      <c r="E244" s="53"/>
    </row>
    <row r="245" spans="1:5" x14ac:dyDescent="0.2">
      <c r="A245" s="52"/>
      <c r="B245" s="52"/>
      <c r="C245" s="52"/>
      <c r="D245" s="53"/>
      <c r="E245" s="53"/>
    </row>
    <row r="246" spans="1:5" x14ac:dyDescent="0.2">
      <c r="A246" s="52"/>
      <c r="B246" s="52"/>
      <c r="C246" s="52"/>
      <c r="D246" s="53"/>
      <c r="E246" s="53"/>
    </row>
    <row r="247" spans="1:5" x14ac:dyDescent="0.2">
      <c r="A247" s="52"/>
      <c r="B247" s="52"/>
      <c r="C247" s="52"/>
      <c r="D247" s="53"/>
      <c r="E247" s="53"/>
    </row>
    <row r="248" spans="1:5" x14ac:dyDescent="0.2">
      <c r="A248" s="52"/>
      <c r="B248" s="52"/>
      <c r="C248" s="52"/>
      <c r="D248" s="53"/>
      <c r="E248" s="53"/>
    </row>
    <row r="249" spans="1:5" x14ac:dyDescent="0.2">
      <c r="A249" s="52"/>
      <c r="B249" s="52"/>
      <c r="C249" s="52"/>
      <c r="D249" s="53"/>
      <c r="E249" s="53"/>
    </row>
    <row r="250" spans="1:5" x14ac:dyDescent="0.2">
      <c r="A250" s="52"/>
      <c r="B250" s="52"/>
      <c r="C250" s="52"/>
      <c r="D250" s="53"/>
      <c r="E250" s="53"/>
    </row>
    <row r="251" spans="1:5" x14ac:dyDescent="0.2">
      <c r="A251" s="52"/>
      <c r="B251" s="52"/>
      <c r="C251" s="52"/>
      <c r="D251" s="53"/>
      <c r="E251" s="53"/>
    </row>
    <row r="252" spans="1:5" x14ac:dyDescent="0.2">
      <c r="A252" s="52"/>
      <c r="B252" s="52"/>
      <c r="C252" s="52"/>
      <c r="D252" s="53"/>
      <c r="E252" s="53"/>
    </row>
    <row r="253" spans="1:5" x14ac:dyDescent="0.2">
      <c r="A253" s="52"/>
      <c r="B253" s="52"/>
      <c r="C253" s="52"/>
      <c r="D253" s="53"/>
      <c r="E253" s="53"/>
    </row>
    <row r="254" spans="1:5" x14ac:dyDescent="0.2">
      <c r="A254" s="52"/>
      <c r="B254" s="52"/>
      <c r="C254" s="52"/>
      <c r="D254" s="53"/>
      <c r="E254" s="53"/>
    </row>
    <row r="255" spans="1:5" x14ac:dyDescent="0.2">
      <c r="A255" s="52"/>
      <c r="B255" s="52"/>
      <c r="C255" s="52"/>
      <c r="D255" s="53"/>
      <c r="E255" s="53"/>
    </row>
    <row r="256" spans="1:5" x14ac:dyDescent="0.2">
      <c r="A256" s="52"/>
      <c r="B256" s="52"/>
      <c r="C256" s="52"/>
      <c r="D256" s="53"/>
      <c r="E256" s="53"/>
    </row>
    <row r="257" spans="1:5" x14ac:dyDescent="0.2">
      <c r="A257" s="52"/>
      <c r="B257" s="52"/>
      <c r="C257" s="52"/>
      <c r="D257" s="53"/>
      <c r="E257" s="53"/>
    </row>
    <row r="258" spans="1:5" x14ac:dyDescent="0.2">
      <c r="A258" s="52"/>
      <c r="B258" s="52"/>
      <c r="C258" s="52"/>
      <c r="D258" s="53"/>
      <c r="E258" s="53"/>
    </row>
    <row r="259" spans="1:5" x14ac:dyDescent="0.2">
      <c r="A259" s="52"/>
      <c r="B259" s="52"/>
      <c r="C259" s="52"/>
      <c r="D259" s="53"/>
      <c r="E259" s="53"/>
    </row>
    <row r="260" spans="1:5" x14ac:dyDescent="0.2">
      <c r="A260" s="52"/>
      <c r="B260" s="52"/>
      <c r="C260" s="52"/>
      <c r="D260" s="53"/>
      <c r="E260" s="53"/>
    </row>
    <row r="261" spans="1:5" x14ac:dyDescent="0.2">
      <c r="A261" s="52"/>
      <c r="B261" s="52"/>
      <c r="C261" s="52"/>
      <c r="D261" s="53"/>
      <c r="E261" s="53"/>
    </row>
    <row r="262" spans="1:5" x14ac:dyDescent="0.2">
      <c r="A262" s="52"/>
      <c r="B262" s="52"/>
      <c r="C262" s="52"/>
      <c r="D262" s="53"/>
      <c r="E262" s="53"/>
    </row>
    <row r="263" spans="1:5" x14ac:dyDescent="0.2">
      <c r="A263" s="52"/>
      <c r="B263" s="52"/>
      <c r="C263" s="52"/>
      <c r="D263" s="53"/>
      <c r="E263" s="53"/>
    </row>
    <row r="264" spans="1:5" x14ac:dyDescent="0.2">
      <c r="A264" s="52"/>
      <c r="B264" s="52"/>
      <c r="C264" s="52"/>
      <c r="D264" s="53"/>
      <c r="E264" s="53"/>
    </row>
    <row r="265" spans="1:5" x14ac:dyDescent="0.2">
      <c r="A265" s="52"/>
      <c r="B265" s="52"/>
      <c r="C265" s="52"/>
      <c r="D265" s="53"/>
      <c r="E265" s="53"/>
    </row>
    <row r="266" spans="1:5" x14ac:dyDescent="0.2">
      <c r="A266" s="52"/>
      <c r="B266" s="52"/>
      <c r="C266" s="52"/>
      <c r="D266" s="53"/>
      <c r="E266" s="53"/>
    </row>
    <row r="267" spans="1:5" x14ac:dyDescent="0.2">
      <c r="A267" s="52"/>
      <c r="B267" s="52"/>
      <c r="C267" s="52"/>
      <c r="D267" s="53"/>
      <c r="E267" s="53"/>
    </row>
    <row r="268" spans="1:5" x14ac:dyDescent="0.2">
      <c r="A268" s="52"/>
      <c r="B268" s="52"/>
      <c r="C268" s="52"/>
      <c r="D268" s="53"/>
      <c r="E268" s="53"/>
    </row>
    <row r="269" spans="1:5" x14ac:dyDescent="0.2">
      <c r="A269" s="52"/>
      <c r="B269" s="52"/>
      <c r="C269" s="52"/>
      <c r="D269" s="53"/>
      <c r="E269" s="53"/>
    </row>
    <row r="270" spans="1:5" x14ac:dyDescent="0.2">
      <c r="A270" s="52"/>
      <c r="B270" s="52"/>
      <c r="C270" s="52"/>
      <c r="D270" s="53"/>
      <c r="E270" s="53"/>
    </row>
    <row r="271" spans="1:5" x14ac:dyDescent="0.2">
      <c r="A271" s="52"/>
      <c r="B271" s="52"/>
      <c r="C271" s="52"/>
      <c r="D271" s="53"/>
      <c r="E271" s="53"/>
    </row>
    <row r="272" spans="1:5" x14ac:dyDescent="0.2">
      <c r="A272" s="52"/>
      <c r="B272" s="52"/>
      <c r="C272" s="52"/>
      <c r="D272" s="53"/>
      <c r="E272" s="53"/>
    </row>
    <row r="273" spans="1:5" x14ac:dyDescent="0.2">
      <c r="A273" s="52"/>
      <c r="B273" s="52"/>
      <c r="C273" s="52"/>
      <c r="D273" s="53"/>
      <c r="E273" s="53"/>
    </row>
    <row r="274" spans="1:5" x14ac:dyDescent="0.2">
      <c r="A274" s="52"/>
      <c r="B274" s="52"/>
      <c r="C274" s="52"/>
      <c r="D274" s="53"/>
      <c r="E274" s="53"/>
    </row>
    <row r="275" spans="1:5" x14ac:dyDescent="0.2">
      <c r="A275" s="52"/>
      <c r="B275" s="52"/>
      <c r="C275" s="52"/>
      <c r="D275" s="53"/>
      <c r="E275" s="53"/>
    </row>
    <row r="276" spans="1:5" x14ac:dyDescent="0.2">
      <c r="A276" s="52"/>
      <c r="B276" s="52"/>
      <c r="C276" s="52"/>
      <c r="D276" s="53"/>
      <c r="E276" s="53"/>
    </row>
    <row r="277" spans="1:5" x14ac:dyDescent="0.2">
      <c r="A277" s="52"/>
      <c r="B277" s="52"/>
      <c r="C277" s="52"/>
      <c r="D277" s="53"/>
      <c r="E277" s="53"/>
    </row>
    <row r="278" spans="1:5" x14ac:dyDescent="0.2">
      <c r="A278" s="52"/>
      <c r="B278" s="52"/>
      <c r="C278" s="52"/>
      <c r="D278" s="53"/>
      <c r="E278" s="53"/>
    </row>
    <row r="279" spans="1:5" x14ac:dyDescent="0.2">
      <c r="A279" s="52"/>
      <c r="B279" s="52"/>
      <c r="C279" s="52"/>
      <c r="D279" s="53"/>
      <c r="E279" s="53"/>
    </row>
    <row r="280" spans="1:5" x14ac:dyDescent="0.2">
      <c r="A280" s="52"/>
      <c r="B280" s="52"/>
      <c r="C280" s="52"/>
      <c r="D280" s="53"/>
      <c r="E280" s="53"/>
    </row>
    <row r="281" spans="1:5" x14ac:dyDescent="0.2">
      <c r="A281" s="52"/>
      <c r="B281" s="52"/>
      <c r="C281" s="52"/>
      <c r="D281" s="53"/>
      <c r="E281" s="53"/>
    </row>
    <row r="282" spans="1:5" x14ac:dyDescent="0.2">
      <c r="A282" s="52"/>
      <c r="B282" s="52"/>
      <c r="C282" s="52"/>
      <c r="D282" s="53"/>
      <c r="E282" s="53"/>
    </row>
    <row r="283" spans="1:5" x14ac:dyDescent="0.2">
      <c r="A283" s="52"/>
      <c r="B283" s="52"/>
      <c r="C283" s="52"/>
      <c r="D283" s="53"/>
      <c r="E283" s="53"/>
    </row>
    <row r="284" spans="1:5" x14ac:dyDescent="0.2">
      <c r="A284" s="52"/>
      <c r="B284" s="52"/>
      <c r="C284" s="52"/>
      <c r="D284" s="53"/>
      <c r="E284" s="53"/>
    </row>
    <row r="285" spans="1:5" x14ac:dyDescent="0.2">
      <c r="A285" s="52"/>
      <c r="B285" s="52"/>
      <c r="C285" s="52"/>
      <c r="D285" s="53"/>
      <c r="E285" s="53"/>
    </row>
    <row r="286" spans="1:5" x14ac:dyDescent="0.2">
      <c r="A286" s="52"/>
      <c r="B286" s="52"/>
      <c r="C286" s="52"/>
      <c r="D286" s="53"/>
      <c r="E286" s="53"/>
    </row>
    <row r="287" spans="1:5" x14ac:dyDescent="0.2">
      <c r="A287" s="52"/>
      <c r="B287" s="52"/>
      <c r="C287" s="52"/>
      <c r="D287" s="53"/>
      <c r="E287" s="53"/>
    </row>
    <row r="288" spans="1:5" x14ac:dyDescent="0.2">
      <c r="A288" s="52"/>
      <c r="B288" s="52"/>
      <c r="C288" s="52"/>
      <c r="D288" s="53"/>
      <c r="E288" s="53"/>
    </row>
    <row r="289" spans="1:5" x14ac:dyDescent="0.2">
      <c r="A289" s="52"/>
      <c r="B289" s="52"/>
      <c r="C289" s="52"/>
      <c r="D289" s="53"/>
      <c r="E289" s="53"/>
    </row>
    <row r="290" spans="1:5" x14ac:dyDescent="0.2">
      <c r="A290" s="52"/>
      <c r="B290" s="52"/>
      <c r="C290" s="52"/>
      <c r="D290" s="53"/>
      <c r="E290" s="53"/>
    </row>
    <row r="291" spans="1:5" x14ac:dyDescent="0.2">
      <c r="A291" s="52"/>
      <c r="B291" s="52"/>
      <c r="C291" s="52"/>
      <c r="D291" s="53"/>
      <c r="E291" s="53"/>
    </row>
    <row r="292" spans="1:5" x14ac:dyDescent="0.2">
      <c r="A292" s="52"/>
      <c r="B292" s="52"/>
      <c r="C292" s="52"/>
      <c r="D292" s="53"/>
      <c r="E292" s="53"/>
    </row>
    <row r="293" spans="1:5" x14ac:dyDescent="0.2">
      <c r="A293" s="52"/>
      <c r="B293" s="52"/>
      <c r="C293" s="52"/>
      <c r="D293" s="53"/>
      <c r="E293" s="53"/>
    </row>
    <row r="294" spans="1:5" x14ac:dyDescent="0.2">
      <c r="A294" s="52"/>
      <c r="B294" s="52"/>
      <c r="C294" s="52"/>
      <c r="D294" s="53"/>
      <c r="E294" s="53"/>
    </row>
    <row r="295" spans="1:5" x14ac:dyDescent="0.2">
      <c r="A295" s="52"/>
      <c r="B295" s="52"/>
      <c r="C295" s="52"/>
      <c r="D295" s="53"/>
      <c r="E295" s="53"/>
    </row>
    <row r="296" spans="1:5" x14ac:dyDescent="0.2">
      <c r="A296" s="52"/>
      <c r="B296" s="52"/>
      <c r="C296" s="52"/>
      <c r="D296" s="53"/>
      <c r="E296" s="53"/>
    </row>
    <row r="297" spans="1:5" x14ac:dyDescent="0.2">
      <c r="A297" s="52"/>
      <c r="B297" s="52"/>
      <c r="C297" s="52"/>
      <c r="D297" s="53"/>
      <c r="E297" s="53"/>
    </row>
    <row r="298" spans="1:5" x14ac:dyDescent="0.2">
      <c r="A298" s="52"/>
      <c r="B298" s="52"/>
      <c r="C298" s="52"/>
      <c r="D298" s="53"/>
      <c r="E298" s="53"/>
    </row>
    <row r="299" spans="1:5" x14ac:dyDescent="0.2">
      <c r="A299" s="52"/>
      <c r="B299" s="52"/>
      <c r="C299" s="52"/>
      <c r="D299" s="53"/>
      <c r="E299" s="53"/>
    </row>
    <row r="300" spans="1:5" x14ac:dyDescent="0.2">
      <c r="A300" s="52"/>
      <c r="B300" s="52"/>
      <c r="C300" s="52"/>
      <c r="D300" s="53"/>
      <c r="E300" s="53"/>
    </row>
    <row r="301" spans="1:5" x14ac:dyDescent="0.2">
      <c r="A301" s="52"/>
      <c r="B301" s="52"/>
      <c r="C301" s="52"/>
      <c r="D301" s="53"/>
      <c r="E301" s="53"/>
    </row>
    <row r="302" spans="1:5" x14ac:dyDescent="0.2">
      <c r="A302" s="52"/>
      <c r="B302" s="52"/>
      <c r="C302" s="52"/>
      <c r="D302" s="53"/>
      <c r="E302" s="53"/>
    </row>
    <row r="303" spans="1:5" x14ac:dyDescent="0.2">
      <c r="A303" s="52"/>
      <c r="B303" s="52"/>
      <c r="C303" s="52"/>
      <c r="D303" s="53"/>
      <c r="E303" s="53"/>
    </row>
    <row r="304" spans="1:5" x14ac:dyDescent="0.2">
      <c r="A304" s="52"/>
      <c r="B304" s="52"/>
      <c r="C304" s="52"/>
      <c r="D304" s="53"/>
      <c r="E304" s="53"/>
    </row>
    <row r="305" spans="1:5" x14ac:dyDescent="0.2">
      <c r="A305" s="52"/>
      <c r="B305" s="52"/>
      <c r="C305" s="52"/>
      <c r="D305" s="53"/>
      <c r="E305" s="53"/>
    </row>
    <row r="306" spans="1:5" x14ac:dyDescent="0.2">
      <c r="A306" s="52"/>
      <c r="B306" s="52"/>
      <c r="C306" s="52"/>
      <c r="D306" s="53"/>
      <c r="E306" s="53"/>
    </row>
    <row r="307" spans="1:5" x14ac:dyDescent="0.2">
      <c r="A307" s="52"/>
      <c r="B307" s="52"/>
      <c r="C307" s="52"/>
      <c r="D307" s="53"/>
      <c r="E307" s="53"/>
    </row>
    <row r="308" spans="1:5" x14ac:dyDescent="0.2">
      <c r="A308" s="52"/>
      <c r="B308" s="52"/>
      <c r="C308" s="52"/>
      <c r="D308" s="53"/>
      <c r="E308" s="53"/>
    </row>
    <row r="309" spans="1:5" x14ac:dyDescent="0.2">
      <c r="A309" s="52"/>
      <c r="B309" s="52"/>
      <c r="C309" s="52"/>
      <c r="D309" s="53"/>
      <c r="E309" s="53"/>
    </row>
    <row r="310" spans="1:5" x14ac:dyDescent="0.2">
      <c r="A310" s="52"/>
      <c r="B310" s="52"/>
      <c r="C310" s="52"/>
      <c r="D310" s="53"/>
      <c r="E310" s="53"/>
    </row>
    <row r="311" spans="1:5" x14ac:dyDescent="0.2">
      <c r="A311" s="52"/>
      <c r="B311" s="52"/>
      <c r="C311" s="52"/>
      <c r="D311" s="53"/>
      <c r="E311" s="53"/>
    </row>
    <row r="312" spans="1:5" x14ac:dyDescent="0.2">
      <c r="A312" s="52"/>
      <c r="B312" s="52"/>
      <c r="C312" s="52"/>
      <c r="D312" s="53"/>
      <c r="E312" s="53"/>
    </row>
    <row r="313" spans="1:5" x14ac:dyDescent="0.2">
      <c r="A313" s="52"/>
      <c r="B313" s="52"/>
      <c r="C313" s="52"/>
      <c r="D313" s="53"/>
      <c r="E313" s="53"/>
    </row>
    <row r="314" spans="1:5" x14ac:dyDescent="0.2">
      <c r="A314" s="52"/>
      <c r="B314" s="52"/>
      <c r="C314" s="52"/>
      <c r="D314" s="53"/>
      <c r="E314" s="53"/>
    </row>
    <row r="315" spans="1:5" x14ac:dyDescent="0.2">
      <c r="A315" s="52"/>
      <c r="B315" s="52"/>
      <c r="C315" s="52"/>
      <c r="D315" s="53"/>
      <c r="E315" s="53"/>
    </row>
    <row r="316" spans="1:5" x14ac:dyDescent="0.2">
      <c r="A316" s="52"/>
      <c r="B316" s="52"/>
      <c r="C316" s="52"/>
      <c r="D316" s="53"/>
      <c r="E316" s="53"/>
    </row>
    <row r="317" spans="1:5" x14ac:dyDescent="0.2">
      <c r="A317" s="52"/>
      <c r="B317" s="52"/>
      <c r="C317" s="52"/>
      <c r="D317" s="53"/>
      <c r="E317" s="53"/>
    </row>
    <row r="318" spans="1:5" x14ac:dyDescent="0.2">
      <c r="A318" s="52"/>
      <c r="B318" s="52"/>
      <c r="C318" s="52"/>
      <c r="D318" s="53"/>
      <c r="E318" s="53"/>
    </row>
    <row r="319" spans="1:5" x14ac:dyDescent="0.2">
      <c r="A319" s="52"/>
      <c r="B319" s="52"/>
      <c r="C319" s="52"/>
      <c r="D319" s="53"/>
      <c r="E319" s="53"/>
    </row>
    <row r="320" spans="1:5" x14ac:dyDescent="0.2">
      <c r="A320" s="52"/>
      <c r="B320" s="52"/>
      <c r="C320" s="52"/>
      <c r="D320" s="53"/>
      <c r="E320" s="53"/>
    </row>
    <row r="321" spans="1:5" x14ac:dyDescent="0.2">
      <c r="A321" s="52"/>
      <c r="B321" s="52"/>
      <c r="C321" s="52"/>
      <c r="D321" s="53"/>
      <c r="E321" s="53"/>
    </row>
    <row r="322" spans="1:5" x14ac:dyDescent="0.2">
      <c r="A322" s="52"/>
      <c r="B322" s="52"/>
      <c r="C322" s="52"/>
      <c r="D322" s="53"/>
      <c r="E322" s="53"/>
    </row>
    <row r="323" spans="1:5" x14ac:dyDescent="0.2">
      <c r="A323" s="52"/>
      <c r="B323" s="52"/>
      <c r="C323" s="52"/>
      <c r="D323" s="53"/>
      <c r="E323" s="53"/>
    </row>
    <row r="324" spans="1:5" x14ac:dyDescent="0.2">
      <c r="A324" s="52"/>
      <c r="B324" s="52"/>
      <c r="C324" s="52"/>
      <c r="D324" s="53"/>
      <c r="E324" s="53"/>
    </row>
    <row r="325" spans="1:5" x14ac:dyDescent="0.2">
      <c r="A325" s="52"/>
      <c r="B325" s="52"/>
      <c r="C325" s="52"/>
      <c r="D325" s="53"/>
      <c r="E325" s="53"/>
    </row>
    <row r="326" spans="1:5" x14ac:dyDescent="0.2">
      <c r="A326" s="52"/>
      <c r="B326" s="52"/>
      <c r="C326" s="52"/>
      <c r="D326" s="53"/>
      <c r="E326" s="53"/>
    </row>
    <row r="327" spans="1:5" x14ac:dyDescent="0.2">
      <c r="A327" s="52"/>
      <c r="B327" s="52"/>
      <c r="C327" s="52"/>
      <c r="D327" s="53"/>
      <c r="E327" s="53"/>
    </row>
    <row r="328" spans="1:5" x14ac:dyDescent="0.2">
      <c r="A328" s="52"/>
      <c r="B328" s="52"/>
      <c r="C328" s="52"/>
      <c r="D328" s="53"/>
      <c r="E328" s="53"/>
    </row>
    <row r="329" spans="1:5" x14ac:dyDescent="0.2">
      <c r="A329" s="52"/>
      <c r="B329" s="52"/>
      <c r="C329" s="52"/>
      <c r="D329" s="53"/>
      <c r="E329" s="53"/>
    </row>
    <row r="330" spans="1:5" x14ac:dyDescent="0.2">
      <c r="A330" s="52"/>
      <c r="B330" s="52"/>
      <c r="C330" s="52"/>
      <c r="D330" s="53"/>
      <c r="E330" s="53"/>
    </row>
    <row r="331" spans="1:5" x14ac:dyDescent="0.2">
      <c r="A331" s="52"/>
      <c r="B331" s="52"/>
      <c r="C331" s="52"/>
      <c r="D331" s="53"/>
      <c r="E331" s="53"/>
    </row>
    <row r="332" spans="1:5" x14ac:dyDescent="0.2">
      <c r="A332" s="52"/>
      <c r="B332" s="52"/>
      <c r="C332" s="52"/>
      <c r="D332" s="53"/>
      <c r="E332" s="53"/>
    </row>
    <row r="333" spans="1:5" x14ac:dyDescent="0.2">
      <c r="A333" s="52"/>
      <c r="B333" s="52"/>
      <c r="C333" s="52"/>
      <c r="D333" s="53"/>
      <c r="E333" s="53"/>
    </row>
    <row r="334" spans="1:5" x14ac:dyDescent="0.2">
      <c r="A334" s="52"/>
      <c r="B334" s="52"/>
      <c r="C334" s="52"/>
      <c r="D334" s="53"/>
      <c r="E334" s="53"/>
    </row>
    <row r="335" spans="1:5" x14ac:dyDescent="0.2">
      <c r="A335" s="52"/>
      <c r="B335" s="52"/>
      <c r="C335" s="52"/>
      <c r="D335" s="53"/>
      <c r="E335" s="53"/>
    </row>
    <row r="336" spans="1:5" x14ac:dyDescent="0.2">
      <c r="A336" s="52"/>
      <c r="B336" s="52"/>
      <c r="C336" s="52"/>
      <c r="D336" s="53"/>
      <c r="E336" s="53"/>
    </row>
    <row r="337" spans="1:5" x14ac:dyDescent="0.2">
      <c r="A337" s="52"/>
      <c r="B337" s="52"/>
      <c r="C337" s="52"/>
      <c r="D337" s="53"/>
      <c r="E337" s="53"/>
    </row>
    <row r="338" spans="1:5" x14ac:dyDescent="0.2">
      <c r="A338" s="52"/>
      <c r="B338" s="52"/>
      <c r="C338" s="52"/>
      <c r="D338" s="53"/>
      <c r="E338" s="53"/>
    </row>
    <row r="339" spans="1:5" x14ac:dyDescent="0.2">
      <c r="A339" s="52"/>
      <c r="B339" s="52"/>
      <c r="C339" s="52"/>
      <c r="D339" s="53"/>
      <c r="E339" s="53"/>
    </row>
    <row r="340" spans="1:5" x14ac:dyDescent="0.2">
      <c r="A340" s="52"/>
      <c r="B340" s="52"/>
      <c r="C340" s="52"/>
      <c r="D340" s="53"/>
      <c r="E340" s="53"/>
    </row>
    <row r="341" spans="1:5" x14ac:dyDescent="0.2">
      <c r="A341" s="52"/>
      <c r="B341" s="52"/>
      <c r="C341" s="52"/>
      <c r="D341" s="53"/>
      <c r="E341" s="53"/>
    </row>
    <row r="342" spans="1:5" x14ac:dyDescent="0.2">
      <c r="A342" s="52"/>
      <c r="B342" s="52"/>
      <c r="C342" s="52"/>
      <c r="D342" s="53"/>
      <c r="E342" s="53"/>
    </row>
    <row r="343" spans="1:5" x14ac:dyDescent="0.2">
      <c r="A343" s="52"/>
      <c r="B343" s="52"/>
      <c r="C343" s="52"/>
      <c r="D343" s="53"/>
      <c r="E343" s="53"/>
    </row>
    <row r="344" spans="1:5" x14ac:dyDescent="0.2">
      <c r="A344" s="52"/>
      <c r="B344" s="52"/>
      <c r="C344" s="52"/>
      <c r="D344" s="53"/>
      <c r="E344" s="53"/>
    </row>
    <row r="345" spans="1:5" x14ac:dyDescent="0.2">
      <c r="A345" s="52"/>
      <c r="B345" s="52"/>
      <c r="C345" s="52"/>
      <c r="D345" s="53"/>
      <c r="E345" s="53"/>
    </row>
    <row r="346" spans="1:5" x14ac:dyDescent="0.2">
      <c r="A346" s="52"/>
      <c r="B346" s="52"/>
      <c r="C346" s="52"/>
      <c r="D346" s="53"/>
      <c r="E346" s="53"/>
    </row>
    <row r="347" spans="1:5" x14ac:dyDescent="0.2">
      <c r="A347" s="52"/>
      <c r="B347" s="52"/>
      <c r="C347" s="52"/>
      <c r="D347" s="53"/>
      <c r="E347" s="53"/>
    </row>
    <row r="348" spans="1:5" x14ac:dyDescent="0.2">
      <c r="A348" s="52"/>
      <c r="B348" s="52"/>
      <c r="C348" s="52"/>
      <c r="D348" s="53"/>
      <c r="E348" s="53"/>
    </row>
    <row r="349" spans="1:5" x14ac:dyDescent="0.2">
      <c r="A349" s="52"/>
      <c r="B349" s="52"/>
      <c r="C349" s="52"/>
      <c r="D349" s="53"/>
      <c r="E349" s="53"/>
    </row>
    <row r="350" spans="1:5" x14ac:dyDescent="0.2">
      <c r="A350" s="52"/>
      <c r="B350" s="52"/>
      <c r="C350" s="52"/>
      <c r="D350" s="53"/>
      <c r="E350" s="53"/>
    </row>
    <row r="351" spans="1:5" x14ac:dyDescent="0.2">
      <c r="A351" s="52"/>
      <c r="B351" s="52"/>
      <c r="C351" s="52"/>
      <c r="D351" s="53"/>
      <c r="E351" s="53"/>
    </row>
    <row r="352" spans="1:5" x14ac:dyDescent="0.2">
      <c r="A352" s="52"/>
      <c r="B352" s="52"/>
      <c r="C352" s="52"/>
      <c r="D352" s="53"/>
      <c r="E352" s="53"/>
    </row>
    <row r="353" spans="1:5" x14ac:dyDescent="0.2">
      <c r="A353" s="52"/>
      <c r="B353" s="52"/>
      <c r="C353" s="52"/>
      <c r="D353" s="53"/>
      <c r="E353" s="53"/>
    </row>
    <row r="354" spans="1:5" x14ac:dyDescent="0.2">
      <c r="A354" s="52"/>
      <c r="B354" s="52"/>
      <c r="C354" s="52"/>
      <c r="D354" s="53"/>
      <c r="E354" s="53"/>
    </row>
    <row r="355" spans="1:5" x14ac:dyDescent="0.2">
      <c r="A355" s="52"/>
      <c r="B355" s="52"/>
      <c r="C355" s="52"/>
      <c r="D355" s="53"/>
      <c r="E355" s="53"/>
    </row>
    <row r="356" spans="1:5" x14ac:dyDescent="0.2">
      <c r="A356" s="52"/>
      <c r="B356" s="52"/>
      <c r="C356" s="52"/>
      <c r="D356" s="53"/>
      <c r="E356" s="53"/>
    </row>
    <row r="357" spans="1:5" x14ac:dyDescent="0.2">
      <c r="A357" s="52"/>
      <c r="B357" s="52"/>
      <c r="C357" s="52"/>
      <c r="D357" s="53"/>
      <c r="E357" s="53"/>
    </row>
    <row r="358" spans="1:5" x14ac:dyDescent="0.2">
      <c r="A358" s="52"/>
      <c r="B358" s="52"/>
      <c r="C358" s="52"/>
      <c r="D358" s="53"/>
      <c r="E358" s="53"/>
    </row>
    <row r="359" spans="1:5" x14ac:dyDescent="0.2">
      <c r="A359" s="52"/>
      <c r="B359" s="52"/>
      <c r="C359" s="52"/>
      <c r="D359" s="53"/>
      <c r="E359" s="53"/>
    </row>
    <row r="360" spans="1:5" x14ac:dyDescent="0.2">
      <c r="A360" s="52"/>
      <c r="B360" s="52"/>
      <c r="C360" s="52"/>
      <c r="D360" s="53"/>
      <c r="E360" s="53"/>
    </row>
    <row r="361" spans="1:5" x14ac:dyDescent="0.2">
      <c r="A361" s="52"/>
      <c r="B361" s="52"/>
      <c r="C361" s="52"/>
      <c r="D361" s="53"/>
      <c r="E361" s="53"/>
    </row>
    <row r="362" spans="1:5" x14ac:dyDescent="0.2">
      <c r="A362" s="52"/>
      <c r="B362" s="52"/>
      <c r="C362" s="52"/>
      <c r="D362" s="53"/>
      <c r="E362" s="53"/>
    </row>
    <row r="363" spans="1:5" x14ac:dyDescent="0.2">
      <c r="A363" s="52"/>
      <c r="B363" s="52"/>
      <c r="C363" s="52"/>
      <c r="D363" s="53"/>
      <c r="E363" s="53"/>
    </row>
    <row r="364" spans="1:5" x14ac:dyDescent="0.2">
      <c r="A364" s="52"/>
      <c r="B364" s="52"/>
      <c r="C364" s="52"/>
      <c r="D364" s="53"/>
      <c r="E364" s="53"/>
    </row>
    <row r="365" spans="1:5" x14ac:dyDescent="0.2">
      <c r="A365" s="52"/>
      <c r="B365" s="52"/>
      <c r="C365" s="52"/>
      <c r="D365" s="53"/>
      <c r="E365" s="53"/>
    </row>
    <row r="366" spans="1:5" x14ac:dyDescent="0.2">
      <c r="A366" s="52"/>
      <c r="B366" s="52"/>
      <c r="C366" s="52"/>
      <c r="D366" s="53"/>
      <c r="E366" s="53"/>
    </row>
    <row r="367" spans="1:5" x14ac:dyDescent="0.2">
      <c r="A367" s="52"/>
      <c r="B367" s="52"/>
      <c r="C367" s="52"/>
      <c r="D367" s="53"/>
      <c r="E367" s="53"/>
    </row>
    <row r="368" spans="1:5" x14ac:dyDescent="0.2">
      <c r="A368" s="52"/>
      <c r="B368" s="52"/>
      <c r="C368" s="52"/>
      <c r="D368" s="53"/>
      <c r="E368" s="53"/>
    </row>
    <row r="369" spans="1:5" x14ac:dyDescent="0.2">
      <c r="A369" s="52"/>
      <c r="B369" s="52"/>
      <c r="C369" s="52"/>
      <c r="D369" s="53"/>
      <c r="E369" s="53"/>
    </row>
    <row r="370" spans="1:5" x14ac:dyDescent="0.2">
      <c r="A370" s="52"/>
      <c r="B370" s="52"/>
      <c r="C370" s="52"/>
      <c r="D370" s="53"/>
      <c r="E370" s="53"/>
    </row>
    <row r="371" spans="1:5" x14ac:dyDescent="0.2">
      <c r="A371" s="52"/>
      <c r="B371" s="52"/>
      <c r="C371" s="52"/>
      <c r="D371" s="53"/>
      <c r="E371" s="53"/>
    </row>
    <row r="372" spans="1:5" x14ac:dyDescent="0.2">
      <c r="A372" s="52"/>
      <c r="B372" s="52"/>
      <c r="C372" s="52"/>
      <c r="D372" s="53"/>
      <c r="E372" s="53"/>
    </row>
    <row r="373" spans="1:5" x14ac:dyDescent="0.2">
      <c r="A373" s="52"/>
      <c r="B373" s="52"/>
      <c r="C373" s="52"/>
      <c r="D373" s="53"/>
      <c r="E373" s="53"/>
    </row>
    <row r="374" spans="1:5" x14ac:dyDescent="0.2">
      <c r="A374" s="52"/>
      <c r="B374" s="52"/>
      <c r="C374" s="52"/>
      <c r="D374" s="53"/>
      <c r="E374" s="53"/>
    </row>
    <row r="375" spans="1:5" x14ac:dyDescent="0.2">
      <c r="A375" s="52"/>
      <c r="B375" s="52"/>
      <c r="C375" s="52"/>
      <c r="D375" s="53"/>
      <c r="E375" s="53"/>
    </row>
    <row r="376" spans="1:5" x14ac:dyDescent="0.2">
      <c r="A376" s="52"/>
      <c r="B376" s="52"/>
      <c r="C376" s="52"/>
      <c r="D376" s="53"/>
      <c r="E376" s="53"/>
    </row>
    <row r="377" spans="1:5" x14ac:dyDescent="0.2">
      <c r="A377" s="52"/>
      <c r="B377" s="52"/>
      <c r="C377" s="52"/>
      <c r="D377" s="53"/>
      <c r="E377" s="53"/>
    </row>
    <row r="378" spans="1:5" x14ac:dyDescent="0.2">
      <c r="A378" s="52"/>
      <c r="B378" s="52"/>
      <c r="C378" s="52"/>
      <c r="D378" s="53"/>
      <c r="E378" s="53"/>
    </row>
    <row r="379" spans="1:5" x14ac:dyDescent="0.2">
      <c r="A379" s="52"/>
      <c r="B379" s="52"/>
      <c r="C379" s="52"/>
      <c r="D379" s="53"/>
      <c r="E379" s="53"/>
    </row>
    <row r="380" spans="1:5" x14ac:dyDescent="0.2">
      <c r="A380" s="52"/>
      <c r="B380" s="52"/>
      <c r="C380" s="52"/>
      <c r="D380" s="53"/>
      <c r="E380" s="53"/>
    </row>
    <row r="381" spans="1:5" x14ac:dyDescent="0.2">
      <c r="A381" s="52"/>
      <c r="B381" s="52"/>
      <c r="C381" s="52"/>
      <c r="D381" s="53"/>
      <c r="E381" s="53"/>
    </row>
    <row r="382" spans="1:5" x14ac:dyDescent="0.2">
      <c r="A382" s="52"/>
      <c r="B382" s="52"/>
      <c r="C382" s="52"/>
      <c r="D382" s="53"/>
      <c r="E382" s="53"/>
    </row>
    <row r="383" spans="1:5" x14ac:dyDescent="0.2">
      <c r="A383" s="52"/>
      <c r="B383" s="52"/>
      <c r="C383" s="52"/>
      <c r="D383" s="53"/>
      <c r="E383" s="53"/>
    </row>
    <row r="384" spans="1:5" x14ac:dyDescent="0.2">
      <c r="A384" s="52"/>
      <c r="B384" s="52"/>
      <c r="C384" s="52"/>
      <c r="D384" s="53"/>
      <c r="E384" s="53"/>
    </row>
    <row r="385" spans="1:5" x14ac:dyDescent="0.2">
      <c r="A385" s="52"/>
      <c r="B385" s="52"/>
      <c r="C385" s="52"/>
      <c r="D385" s="53"/>
      <c r="E385" s="53"/>
    </row>
    <row r="386" spans="1:5" x14ac:dyDescent="0.2">
      <c r="A386" s="52"/>
      <c r="B386" s="52"/>
      <c r="C386" s="52"/>
      <c r="D386" s="53"/>
      <c r="E386" s="53"/>
    </row>
    <row r="387" spans="1:5" x14ac:dyDescent="0.2">
      <c r="A387" s="52"/>
      <c r="B387" s="52"/>
      <c r="C387" s="52"/>
      <c r="D387" s="53"/>
      <c r="E387" s="53"/>
    </row>
    <row r="388" spans="1:5" x14ac:dyDescent="0.2">
      <c r="A388" s="52"/>
      <c r="B388" s="52"/>
      <c r="C388" s="52"/>
      <c r="D388" s="53"/>
      <c r="E388" s="53"/>
    </row>
    <row r="389" spans="1:5" x14ac:dyDescent="0.2">
      <c r="A389" s="52"/>
      <c r="B389" s="52"/>
      <c r="C389" s="52"/>
      <c r="D389" s="53"/>
      <c r="E389" s="53"/>
    </row>
    <row r="390" spans="1:5" x14ac:dyDescent="0.2">
      <c r="A390" s="52"/>
      <c r="B390" s="52"/>
      <c r="C390" s="52"/>
      <c r="D390" s="53"/>
      <c r="E390" s="53"/>
    </row>
    <row r="391" spans="1:5" x14ac:dyDescent="0.2">
      <c r="A391" s="52"/>
      <c r="B391" s="52"/>
      <c r="C391" s="52"/>
      <c r="D391" s="53"/>
      <c r="E391" s="53"/>
    </row>
    <row r="392" spans="1:5" x14ac:dyDescent="0.2">
      <c r="A392" s="52"/>
      <c r="B392" s="52"/>
      <c r="C392" s="52"/>
      <c r="D392" s="53"/>
      <c r="E392" s="53"/>
    </row>
    <row r="393" spans="1:5" x14ac:dyDescent="0.2">
      <c r="A393" s="52"/>
      <c r="B393" s="52"/>
      <c r="C393" s="52"/>
      <c r="D393" s="53"/>
      <c r="E393" s="53"/>
    </row>
    <row r="394" spans="1:5" x14ac:dyDescent="0.2">
      <c r="A394" s="52"/>
      <c r="B394" s="52"/>
      <c r="C394" s="52"/>
      <c r="D394" s="53"/>
      <c r="E394" s="53"/>
    </row>
    <row r="395" spans="1:5" x14ac:dyDescent="0.2">
      <c r="A395" s="52"/>
      <c r="B395" s="52"/>
      <c r="C395" s="52"/>
      <c r="D395" s="53"/>
      <c r="E395" s="53"/>
    </row>
    <row r="396" spans="1:5" x14ac:dyDescent="0.2">
      <c r="A396" s="52"/>
      <c r="B396" s="52"/>
      <c r="C396" s="52"/>
      <c r="D396" s="53"/>
      <c r="E396" s="53"/>
    </row>
    <row r="397" spans="1:5" x14ac:dyDescent="0.2">
      <c r="A397" s="52"/>
      <c r="B397" s="52"/>
      <c r="C397" s="52"/>
      <c r="D397" s="53"/>
      <c r="E397" s="53"/>
    </row>
    <row r="398" spans="1:5" x14ac:dyDescent="0.2">
      <c r="A398" s="52"/>
      <c r="B398" s="52"/>
      <c r="C398" s="52"/>
      <c r="D398" s="53"/>
      <c r="E398" s="53"/>
    </row>
    <row r="399" spans="1:5" x14ac:dyDescent="0.2">
      <c r="A399" s="52"/>
      <c r="B399" s="52"/>
      <c r="C399" s="52"/>
      <c r="D399" s="53"/>
      <c r="E399" s="53"/>
    </row>
    <row r="400" spans="1:5" x14ac:dyDescent="0.2">
      <c r="A400" s="52"/>
      <c r="B400" s="52"/>
      <c r="C400" s="52"/>
      <c r="D400" s="53"/>
      <c r="E400" s="53"/>
    </row>
    <row r="401" spans="1:5" x14ac:dyDescent="0.2">
      <c r="A401" s="52"/>
      <c r="B401" s="52"/>
      <c r="C401" s="52"/>
      <c r="D401" s="53"/>
      <c r="E401" s="53"/>
    </row>
    <row r="402" spans="1:5" x14ac:dyDescent="0.2">
      <c r="A402" s="52"/>
      <c r="B402" s="52"/>
      <c r="C402" s="52"/>
      <c r="D402" s="53"/>
      <c r="E402" s="53"/>
    </row>
    <row r="403" spans="1:5" x14ac:dyDescent="0.2">
      <c r="A403" s="52"/>
      <c r="B403" s="52"/>
      <c r="C403" s="52"/>
      <c r="D403" s="53"/>
      <c r="E403" s="53"/>
    </row>
    <row r="404" spans="1:5" x14ac:dyDescent="0.2">
      <c r="A404" s="52"/>
      <c r="B404" s="52"/>
      <c r="C404" s="52"/>
      <c r="D404" s="53"/>
      <c r="E404" s="53"/>
    </row>
    <row r="405" spans="1:5" x14ac:dyDescent="0.2">
      <c r="A405" s="52"/>
      <c r="B405" s="52"/>
      <c r="C405" s="52"/>
      <c r="D405" s="53"/>
      <c r="E405" s="53"/>
    </row>
    <row r="406" spans="1:5" x14ac:dyDescent="0.2">
      <c r="A406" s="52"/>
      <c r="B406" s="52"/>
      <c r="C406" s="52"/>
      <c r="D406" s="53"/>
      <c r="E406" s="53"/>
    </row>
    <row r="407" spans="1:5" x14ac:dyDescent="0.2">
      <c r="A407" s="52"/>
      <c r="B407" s="52"/>
      <c r="C407" s="52"/>
      <c r="D407" s="53"/>
      <c r="E407" s="53"/>
    </row>
    <row r="408" spans="1:5" x14ac:dyDescent="0.2">
      <c r="A408" s="52"/>
      <c r="B408" s="52"/>
      <c r="C408" s="52"/>
      <c r="D408" s="53"/>
      <c r="E408" s="53"/>
    </row>
    <row r="409" spans="1:5" x14ac:dyDescent="0.2">
      <c r="A409" s="52"/>
      <c r="B409" s="52"/>
      <c r="C409" s="52"/>
      <c r="D409" s="53"/>
      <c r="E409" s="53"/>
    </row>
    <row r="410" spans="1:5" x14ac:dyDescent="0.2">
      <c r="A410" s="52"/>
      <c r="B410" s="52"/>
      <c r="C410" s="52"/>
      <c r="D410" s="53"/>
      <c r="E410" s="53"/>
    </row>
    <row r="411" spans="1:5" x14ac:dyDescent="0.2">
      <c r="A411" s="52"/>
      <c r="B411" s="52"/>
      <c r="C411" s="52"/>
      <c r="D411" s="53"/>
      <c r="E411" s="53"/>
    </row>
    <row r="412" spans="1:5" x14ac:dyDescent="0.2">
      <c r="A412" s="52"/>
      <c r="B412" s="52"/>
      <c r="C412" s="52"/>
      <c r="D412" s="53"/>
      <c r="E412" s="53"/>
    </row>
    <row r="413" spans="1:5" x14ac:dyDescent="0.2">
      <c r="A413" s="52"/>
      <c r="B413" s="52"/>
      <c r="C413" s="52"/>
      <c r="D413" s="53"/>
      <c r="E413" s="53"/>
    </row>
    <row r="414" spans="1:5" x14ac:dyDescent="0.2">
      <c r="A414" s="52"/>
      <c r="B414" s="52"/>
      <c r="C414" s="52"/>
      <c r="D414" s="53"/>
      <c r="E414" s="53"/>
    </row>
    <row r="415" spans="1:5" x14ac:dyDescent="0.2">
      <c r="A415" s="52"/>
      <c r="B415" s="52"/>
      <c r="C415" s="52"/>
      <c r="D415" s="53"/>
      <c r="E415" s="53"/>
    </row>
    <row r="416" spans="1:5" x14ac:dyDescent="0.2">
      <c r="A416" s="52"/>
      <c r="B416" s="52"/>
      <c r="C416" s="52"/>
      <c r="D416" s="53"/>
      <c r="E416" s="53"/>
    </row>
    <row r="417" spans="1:5" x14ac:dyDescent="0.2">
      <c r="A417" s="52"/>
      <c r="B417" s="52"/>
      <c r="C417" s="52"/>
      <c r="D417" s="53"/>
      <c r="E417" s="53"/>
    </row>
    <row r="418" spans="1:5" x14ac:dyDescent="0.2">
      <c r="A418" s="52"/>
      <c r="B418" s="52"/>
      <c r="C418" s="52"/>
      <c r="D418" s="53"/>
      <c r="E418" s="53"/>
    </row>
    <row r="419" spans="1:5" x14ac:dyDescent="0.2">
      <c r="A419" s="52"/>
      <c r="B419" s="52"/>
      <c r="C419" s="52"/>
      <c r="D419" s="53"/>
      <c r="E419" s="53"/>
    </row>
    <row r="420" spans="1:5" x14ac:dyDescent="0.2">
      <c r="A420" s="52"/>
      <c r="B420" s="52"/>
      <c r="C420" s="52"/>
      <c r="D420" s="53"/>
      <c r="E420" s="53"/>
    </row>
    <row r="421" spans="1:5" x14ac:dyDescent="0.2">
      <c r="A421" s="52"/>
      <c r="B421" s="52"/>
      <c r="C421" s="52"/>
      <c r="D421" s="53"/>
      <c r="E421" s="53"/>
    </row>
    <row r="422" spans="1:5" x14ac:dyDescent="0.2">
      <c r="A422" s="52"/>
      <c r="B422" s="52"/>
      <c r="C422" s="52"/>
      <c r="D422" s="53"/>
      <c r="E422" s="53"/>
    </row>
    <row r="423" spans="1:5" x14ac:dyDescent="0.2">
      <c r="A423" s="52"/>
      <c r="B423" s="52"/>
      <c r="C423" s="52"/>
      <c r="D423" s="53"/>
      <c r="E423" s="53"/>
    </row>
    <row r="424" spans="1:5" x14ac:dyDescent="0.2">
      <c r="A424" s="52"/>
      <c r="B424" s="52"/>
      <c r="C424" s="52"/>
      <c r="D424" s="53"/>
      <c r="E424" s="53"/>
    </row>
    <row r="425" spans="1:5" x14ac:dyDescent="0.2">
      <c r="A425" s="52"/>
      <c r="B425" s="52"/>
      <c r="C425" s="52"/>
      <c r="D425" s="53"/>
      <c r="E425" s="53"/>
    </row>
    <row r="426" spans="1:5" x14ac:dyDescent="0.2">
      <c r="A426" s="52"/>
      <c r="B426" s="52"/>
      <c r="C426" s="52"/>
      <c r="D426" s="53"/>
      <c r="E426" s="53"/>
    </row>
    <row r="427" spans="1:5" x14ac:dyDescent="0.2">
      <c r="A427" s="52"/>
      <c r="B427" s="52"/>
      <c r="C427" s="52"/>
      <c r="D427" s="53"/>
      <c r="E427" s="53"/>
    </row>
    <row r="428" spans="1:5" x14ac:dyDescent="0.2">
      <c r="A428" s="52"/>
      <c r="B428" s="52"/>
      <c r="C428" s="52"/>
      <c r="D428" s="53"/>
      <c r="E428" s="53"/>
    </row>
    <row r="429" spans="1:5" x14ac:dyDescent="0.2">
      <c r="A429" s="52"/>
      <c r="B429" s="52"/>
      <c r="C429" s="52"/>
      <c r="D429" s="53"/>
      <c r="E429" s="53"/>
    </row>
    <row r="430" spans="1:5" x14ac:dyDescent="0.2">
      <c r="A430" s="52"/>
      <c r="B430" s="52"/>
      <c r="C430" s="52"/>
      <c r="D430" s="53"/>
      <c r="E430" s="53"/>
    </row>
    <row r="431" spans="1:5" x14ac:dyDescent="0.2">
      <c r="A431" s="52"/>
      <c r="B431" s="52"/>
      <c r="C431" s="52"/>
      <c r="D431" s="53"/>
      <c r="E431" s="53"/>
    </row>
    <row r="432" spans="1:5" x14ac:dyDescent="0.2">
      <c r="A432" s="52"/>
      <c r="B432" s="52"/>
      <c r="C432" s="52"/>
      <c r="D432" s="53"/>
      <c r="E432" s="53"/>
    </row>
    <row r="433" spans="1:5" x14ac:dyDescent="0.2">
      <c r="A433" s="52"/>
      <c r="B433" s="52"/>
      <c r="C433" s="52"/>
      <c r="D433" s="53"/>
      <c r="E433" s="53"/>
    </row>
    <row r="434" spans="1:5" x14ac:dyDescent="0.2">
      <c r="A434" s="52"/>
      <c r="B434" s="52"/>
      <c r="C434" s="52"/>
      <c r="D434" s="53"/>
      <c r="E434" s="53"/>
    </row>
    <row r="435" spans="1:5" x14ac:dyDescent="0.2">
      <c r="A435" s="52"/>
      <c r="B435" s="52"/>
      <c r="C435" s="52"/>
      <c r="D435" s="53"/>
      <c r="E435" s="53"/>
    </row>
    <row r="436" spans="1:5" x14ac:dyDescent="0.2">
      <c r="A436" s="52"/>
      <c r="B436" s="52"/>
      <c r="C436" s="52"/>
      <c r="D436" s="53"/>
      <c r="E436" s="53"/>
    </row>
    <row r="437" spans="1:5" x14ac:dyDescent="0.2">
      <c r="A437" s="52"/>
      <c r="B437" s="52"/>
      <c r="C437" s="52"/>
      <c r="D437" s="53"/>
      <c r="E437" s="53"/>
    </row>
    <row r="438" spans="1:5" x14ac:dyDescent="0.2">
      <c r="A438" s="52"/>
      <c r="B438" s="52"/>
      <c r="C438" s="52"/>
      <c r="D438" s="53"/>
      <c r="E438" s="53"/>
    </row>
    <row r="439" spans="1:5" x14ac:dyDescent="0.2">
      <c r="A439" s="52"/>
      <c r="B439" s="52"/>
      <c r="C439" s="52"/>
      <c r="D439" s="53"/>
      <c r="E439" s="53"/>
    </row>
    <row r="440" spans="1:5" x14ac:dyDescent="0.2">
      <c r="A440" s="52"/>
      <c r="B440" s="52"/>
      <c r="C440" s="52"/>
      <c r="D440" s="53"/>
      <c r="E440" s="53"/>
    </row>
    <row r="441" spans="1:5" x14ac:dyDescent="0.2">
      <c r="A441" s="52"/>
      <c r="B441" s="52"/>
      <c r="C441" s="52"/>
      <c r="D441" s="53"/>
      <c r="E441" s="53"/>
    </row>
    <row r="442" spans="1:5" x14ac:dyDescent="0.2">
      <c r="A442" s="52"/>
      <c r="B442" s="52"/>
      <c r="C442" s="52"/>
      <c r="D442" s="53"/>
      <c r="E442" s="53"/>
    </row>
    <row r="443" spans="1:5" x14ac:dyDescent="0.2">
      <c r="A443" s="52"/>
      <c r="B443" s="52"/>
      <c r="C443" s="52"/>
      <c r="D443" s="53"/>
      <c r="E443" s="53"/>
    </row>
    <row r="444" spans="1:5" x14ac:dyDescent="0.2">
      <c r="A444" s="52"/>
      <c r="B444" s="52"/>
      <c r="C444" s="52"/>
      <c r="D444" s="53"/>
      <c r="E444" s="53"/>
    </row>
    <row r="445" spans="1:5" x14ac:dyDescent="0.2">
      <c r="A445" s="52"/>
      <c r="B445" s="52"/>
      <c r="C445" s="52"/>
      <c r="D445" s="53"/>
      <c r="E445" s="53"/>
    </row>
    <row r="446" spans="1:5" x14ac:dyDescent="0.2">
      <c r="A446" s="52"/>
      <c r="B446" s="52"/>
      <c r="C446" s="52"/>
      <c r="D446" s="53"/>
      <c r="E446" s="53"/>
    </row>
    <row r="447" spans="1:5" x14ac:dyDescent="0.2">
      <c r="A447" s="52"/>
      <c r="B447" s="52"/>
      <c r="C447" s="52"/>
      <c r="D447" s="53"/>
      <c r="E447" s="53"/>
    </row>
    <row r="448" spans="1:5" x14ac:dyDescent="0.2">
      <c r="A448" s="52"/>
      <c r="B448" s="52"/>
      <c r="C448" s="52"/>
      <c r="D448" s="53"/>
      <c r="E448" s="53"/>
    </row>
    <row r="449" spans="1:5" x14ac:dyDescent="0.2">
      <c r="A449" s="52"/>
      <c r="B449" s="52"/>
      <c r="C449" s="52"/>
      <c r="D449" s="53"/>
      <c r="E449" s="53"/>
    </row>
    <row r="450" spans="1:5" x14ac:dyDescent="0.2">
      <c r="A450" s="52"/>
      <c r="B450" s="52"/>
      <c r="C450" s="52"/>
      <c r="D450" s="53"/>
      <c r="E450" s="53"/>
    </row>
    <row r="451" spans="1:5" x14ac:dyDescent="0.2">
      <c r="A451" s="52"/>
      <c r="B451" s="52"/>
      <c r="C451" s="52"/>
      <c r="D451" s="53"/>
      <c r="E451" s="53"/>
    </row>
    <row r="452" spans="1:5" x14ac:dyDescent="0.2">
      <c r="A452" s="52"/>
      <c r="B452" s="52"/>
      <c r="C452" s="52"/>
      <c r="D452" s="53"/>
      <c r="E452" s="53"/>
    </row>
    <row r="453" spans="1:5" x14ac:dyDescent="0.2">
      <c r="A453" s="52"/>
      <c r="B453" s="52"/>
      <c r="C453" s="52"/>
      <c r="D453" s="53"/>
      <c r="E453" s="53"/>
    </row>
    <row r="454" spans="1:5" x14ac:dyDescent="0.2">
      <c r="A454" s="52"/>
      <c r="B454" s="52"/>
      <c r="C454" s="52"/>
      <c r="D454" s="53"/>
      <c r="E454" s="53"/>
    </row>
    <row r="455" spans="1:5" x14ac:dyDescent="0.2">
      <c r="A455" s="52"/>
      <c r="B455" s="52"/>
      <c r="C455" s="52"/>
      <c r="D455" s="53"/>
      <c r="E455" s="53"/>
    </row>
    <row r="456" spans="1:5" x14ac:dyDescent="0.2">
      <c r="A456" s="52"/>
      <c r="B456" s="52"/>
      <c r="C456" s="52"/>
      <c r="D456" s="53"/>
      <c r="E456" s="53"/>
    </row>
    <row r="457" spans="1:5" x14ac:dyDescent="0.2">
      <c r="A457" s="52"/>
      <c r="B457" s="52"/>
      <c r="C457" s="52"/>
      <c r="D457" s="53"/>
      <c r="E457" s="53"/>
    </row>
    <row r="458" spans="1:5" x14ac:dyDescent="0.2">
      <c r="A458" s="52"/>
      <c r="B458" s="52"/>
      <c r="C458" s="52"/>
      <c r="D458" s="53"/>
      <c r="E458" s="53"/>
    </row>
    <row r="459" spans="1:5" x14ac:dyDescent="0.2">
      <c r="A459" s="52"/>
      <c r="B459" s="52"/>
      <c r="C459" s="52"/>
      <c r="D459" s="53"/>
      <c r="E459" s="53"/>
    </row>
    <row r="460" spans="1:5" x14ac:dyDescent="0.2">
      <c r="A460" s="52"/>
      <c r="B460" s="52"/>
      <c r="C460" s="52"/>
      <c r="D460" s="53"/>
      <c r="E460" s="53"/>
    </row>
    <row r="461" spans="1:5" x14ac:dyDescent="0.2">
      <c r="A461" s="52"/>
      <c r="B461" s="52"/>
      <c r="C461" s="52"/>
      <c r="D461" s="53"/>
      <c r="E461" s="53"/>
    </row>
    <row r="462" spans="1:5" x14ac:dyDescent="0.2">
      <c r="A462" s="52"/>
      <c r="B462" s="52"/>
      <c r="C462" s="52"/>
      <c r="D462" s="53"/>
      <c r="E462" s="53"/>
    </row>
    <row r="463" spans="1:5" x14ac:dyDescent="0.2">
      <c r="A463" s="52"/>
      <c r="B463" s="52"/>
      <c r="C463" s="52"/>
      <c r="D463" s="53"/>
      <c r="E463" s="53"/>
    </row>
    <row r="464" spans="1:5" x14ac:dyDescent="0.2">
      <c r="A464" s="52"/>
      <c r="B464" s="52"/>
      <c r="C464" s="52"/>
      <c r="D464" s="53"/>
      <c r="E464" s="53"/>
    </row>
    <row r="465" spans="1:5" x14ac:dyDescent="0.2">
      <c r="A465" s="52"/>
      <c r="B465" s="52"/>
      <c r="C465" s="52"/>
      <c r="D465" s="53"/>
      <c r="E465" s="53"/>
    </row>
    <row r="466" spans="1:5" x14ac:dyDescent="0.2">
      <c r="A466" s="52"/>
      <c r="B466" s="52"/>
      <c r="C466" s="52"/>
      <c r="D466" s="53"/>
      <c r="E466" s="53"/>
    </row>
    <row r="467" spans="1:5" x14ac:dyDescent="0.2">
      <c r="A467" s="52"/>
      <c r="B467" s="52"/>
      <c r="C467" s="52"/>
      <c r="D467" s="53"/>
      <c r="E467" s="53"/>
    </row>
    <row r="468" spans="1:5" x14ac:dyDescent="0.2">
      <c r="A468" s="52"/>
      <c r="B468" s="52"/>
      <c r="C468" s="52"/>
      <c r="D468" s="53"/>
      <c r="E468" s="53"/>
    </row>
    <row r="469" spans="1:5" x14ac:dyDescent="0.2">
      <c r="A469" s="52"/>
      <c r="B469" s="52"/>
      <c r="C469" s="52"/>
      <c r="D469" s="53"/>
      <c r="E469" s="53"/>
    </row>
    <row r="470" spans="1:5" x14ac:dyDescent="0.2">
      <c r="A470" s="52"/>
      <c r="B470" s="52"/>
      <c r="C470" s="52"/>
      <c r="D470" s="53"/>
      <c r="E470" s="53"/>
    </row>
    <row r="471" spans="1:5" x14ac:dyDescent="0.2">
      <c r="A471" s="52"/>
      <c r="B471" s="52"/>
      <c r="C471" s="52"/>
      <c r="D471" s="53"/>
      <c r="E471" s="53"/>
    </row>
    <row r="472" spans="1:5" x14ac:dyDescent="0.2">
      <c r="A472" s="52"/>
      <c r="B472" s="52"/>
      <c r="C472" s="52"/>
      <c r="D472" s="53"/>
      <c r="E472" s="53"/>
    </row>
    <row r="473" spans="1:5" x14ac:dyDescent="0.2">
      <c r="A473" s="52"/>
      <c r="B473" s="52"/>
      <c r="C473" s="52"/>
      <c r="D473" s="53"/>
      <c r="E473" s="53"/>
    </row>
    <row r="474" spans="1:5" x14ac:dyDescent="0.2">
      <c r="A474" s="52"/>
      <c r="B474" s="52"/>
      <c r="C474" s="52"/>
      <c r="D474" s="53"/>
      <c r="E474" s="53"/>
    </row>
    <row r="475" spans="1:5" x14ac:dyDescent="0.2">
      <c r="A475" s="52"/>
      <c r="B475" s="52"/>
      <c r="C475" s="52"/>
      <c r="D475" s="53"/>
      <c r="E475" s="53"/>
    </row>
    <row r="476" spans="1:5" x14ac:dyDescent="0.2">
      <c r="A476" s="52"/>
      <c r="B476" s="52"/>
      <c r="C476" s="52"/>
      <c r="D476" s="53"/>
      <c r="E476" s="53"/>
    </row>
    <row r="477" spans="1:5" x14ac:dyDescent="0.2">
      <c r="A477" s="52"/>
      <c r="B477" s="52"/>
      <c r="C477" s="52"/>
      <c r="D477" s="53"/>
      <c r="E477" s="53"/>
    </row>
    <row r="478" spans="1:5" x14ac:dyDescent="0.2">
      <c r="A478" s="52"/>
      <c r="B478" s="52"/>
      <c r="C478" s="52"/>
      <c r="D478" s="53"/>
      <c r="E478" s="53"/>
    </row>
    <row r="479" spans="1:5" x14ac:dyDescent="0.2">
      <c r="A479" s="52"/>
      <c r="B479" s="52"/>
      <c r="C479" s="52"/>
      <c r="D479" s="53"/>
      <c r="E479" s="53"/>
    </row>
    <row r="480" spans="1:5" x14ac:dyDescent="0.2">
      <c r="A480" s="52"/>
      <c r="B480" s="52"/>
      <c r="C480" s="52"/>
      <c r="D480" s="53"/>
      <c r="E480" s="53"/>
    </row>
    <row r="481" spans="1:5" x14ac:dyDescent="0.2">
      <c r="A481" s="52"/>
      <c r="B481" s="52"/>
      <c r="C481" s="52"/>
      <c r="D481" s="53"/>
      <c r="E481" s="53"/>
    </row>
    <row r="482" spans="1:5" x14ac:dyDescent="0.2">
      <c r="A482" s="52"/>
      <c r="B482" s="52"/>
      <c r="C482" s="52"/>
      <c r="D482" s="53"/>
      <c r="E482" s="53"/>
    </row>
    <row r="483" spans="1:5" x14ac:dyDescent="0.2">
      <c r="A483" s="52"/>
      <c r="B483" s="52"/>
      <c r="C483" s="52"/>
      <c r="D483" s="53"/>
      <c r="E483" s="53"/>
    </row>
    <row r="484" spans="1:5" x14ac:dyDescent="0.2">
      <c r="A484" s="52"/>
      <c r="B484" s="52"/>
      <c r="C484" s="52"/>
      <c r="D484" s="53"/>
      <c r="E484" s="53"/>
    </row>
    <row r="485" spans="1:5" x14ac:dyDescent="0.2">
      <c r="A485" s="52"/>
      <c r="B485" s="52"/>
      <c r="C485" s="52"/>
      <c r="D485" s="53"/>
      <c r="E485" s="53"/>
    </row>
    <row r="486" spans="1:5" x14ac:dyDescent="0.2">
      <c r="A486" s="52"/>
      <c r="B486" s="52"/>
      <c r="C486" s="52"/>
      <c r="D486" s="53"/>
      <c r="E486" s="53"/>
    </row>
    <row r="487" spans="1:5" x14ac:dyDescent="0.2">
      <c r="A487" s="52"/>
      <c r="B487" s="52"/>
      <c r="C487" s="52"/>
      <c r="D487" s="53"/>
      <c r="E487" s="53"/>
    </row>
    <row r="488" spans="1:5" x14ac:dyDescent="0.2">
      <c r="A488" s="52"/>
      <c r="B488" s="52"/>
      <c r="C488" s="52"/>
      <c r="D488" s="53"/>
      <c r="E488" s="53"/>
    </row>
    <row r="489" spans="1:5" x14ac:dyDescent="0.2">
      <c r="A489" s="52"/>
      <c r="B489" s="52"/>
      <c r="C489" s="52"/>
      <c r="D489" s="53"/>
      <c r="E489" s="53"/>
    </row>
    <row r="490" spans="1:5" x14ac:dyDescent="0.2">
      <c r="A490" s="52"/>
      <c r="B490" s="52"/>
      <c r="C490" s="52"/>
      <c r="D490" s="53"/>
      <c r="E490" s="53"/>
    </row>
    <row r="491" spans="1:5" x14ac:dyDescent="0.2">
      <c r="A491" s="52"/>
      <c r="B491" s="52"/>
      <c r="C491" s="52"/>
      <c r="D491" s="53"/>
      <c r="E491" s="53"/>
    </row>
    <row r="492" spans="1:5" x14ac:dyDescent="0.2">
      <c r="A492" s="52"/>
      <c r="B492" s="52"/>
      <c r="C492" s="52"/>
      <c r="D492" s="53"/>
      <c r="E492" s="53"/>
    </row>
    <row r="493" spans="1:5" x14ac:dyDescent="0.2">
      <c r="A493" s="52"/>
      <c r="B493" s="52"/>
      <c r="C493" s="52"/>
      <c r="D493" s="53"/>
      <c r="E493" s="53"/>
    </row>
    <row r="494" spans="1:5" x14ac:dyDescent="0.2">
      <c r="A494" s="52"/>
      <c r="B494" s="52"/>
      <c r="C494" s="52"/>
      <c r="D494" s="53"/>
      <c r="E494" s="53"/>
    </row>
    <row r="495" spans="1:5" x14ac:dyDescent="0.2">
      <c r="A495" s="52"/>
      <c r="B495" s="52"/>
      <c r="C495" s="52"/>
      <c r="D495" s="53"/>
      <c r="E495" s="53"/>
    </row>
    <row r="496" spans="1:5" x14ac:dyDescent="0.2">
      <c r="A496" s="52"/>
      <c r="B496" s="52"/>
      <c r="C496" s="52"/>
      <c r="D496" s="53"/>
      <c r="E496" s="53"/>
    </row>
    <row r="497" spans="1:5" x14ac:dyDescent="0.2">
      <c r="A497" s="52"/>
      <c r="B497" s="52"/>
      <c r="C497" s="52"/>
      <c r="D497" s="53"/>
      <c r="E497" s="53"/>
    </row>
    <row r="498" spans="1:5" x14ac:dyDescent="0.2">
      <c r="A498" s="52"/>
      <c r="B498" s="52"/>
      <c r="C498" s="52"/>
      <c r="D498" s="53"/>
      <c r="E498" s="53"/>
    </row>
    <row r="499" spans="1:5" x14ac:dyDescent="0.2">
      <c r="A499" s="52"/>
      <c r="B499" s="52"/>
      <c r="C499" s="52"/>
      <c r="D499" s="53"/>
      <c r="E499" s="53"/>
    </row>
    <row r="500" spans="1:5" x14ac:dyDescent="0.2">
      <c r="A500" s="52"/>
      <c r="B500" s="52"/>
      <c r="C500" s="52"/>
      <c r="D500" s="53"/>
      <c r="E500" s="53"/>
    </row>
    <row r="501" spans="1:5" x14ac:dyDescent="0.2">
      <c r="A501" s="52"/>
      <c r="B501" s="52"/>
      <c r="C501" s="52"/>
      <c r="D501" s="53"/>
      <c r="E501" s="53"/>
    </row>
    <row r="502" spans="1:5" x14ac:dyDescent="0.2">
      <c r="A502" s="52"/>
      <c r="B502" s="52"/>
      <c r="C502" s="52"/>
      <c r="D502" s="53"/>
      <c r="E502" s="53"/>
    </row>
    <row r="503" spans="1:5" x14ac:dyDescent="0.2">
      <c r="A503" s="52"/>
      <c r="B503" s="52"/>
      <c r="C503" s="52"/>
      <c r="D503" s="53"/>
      <c r="E503" s="53"/>
    </row>
    <row r="504" spans="1:5" x14ac:dyDescent="0.2">
      <c r="A504" s="52"/>
      <c r="B504" s="52"/>
      <c r="C504" s="52"/>
      <c r="D504" s="53"/>
      <c r="E504" s="53"/>
    </row>
    <row r="505" spans="1:5" x14ac:dyDescent="0.2">
      <c r="A505" s="52"/>
      <c r="B505" s="52"/>
      <c r="C505" s="52"/>
      <c r="D505" s="53"/>
      <c r="E505" s="53"/>
    </row>
    <row r="506" spans="1:5" x14ac:dyDescent="0.2">
      <c r="A506" s="52"/>
      <c r="B506" s="52"/>
      <c r="C506" s="52"/>
      <c r="D506" s="53"/>
      <c r="E506" s="53"/>
    </row>
    <row r="507" spans="1:5" x14ac:dyDescent="0.2">
      <c r="A507" s="52"/>
      <c r="B507" s="52"/>
      <c r="C507" s="52"/>
      <c r="D507" s="53"/>
      <c r="E507" s="53"/>
    </row>
    <row r="508" spans="1:5" x14ac:dyDescent="0.2">
      <c r="A508" s="52"/>
      <c r="B508" s="52"/>
      <c r="C508" s="52"/>
      <c r="D508" s="53"/>
      <c r="E508" s="53"/>
    </row>
    <row r="509" spans="1:5" x14ac:dyDescent="0.2">
      <c r="A509" s="52"/>
      <c r="B509" s="52"/>
      <c r="C509" s="52"/>
      <c r="D509" s="53"/>
      <c r="E509" s="53"/>
    </row>
    <row r="510" spans="1:5" x14ac:dyDescent="0.2">
      <c r="A510" s="52"/>
      <c r="B510" s="52"/>
      <c r="C510" s="52"/>
      <c r="D510" s="53"/>
      <c r="E510" s="53"/>
    </row>
    <row r="511" spans="1:5" x14ac:dyDescent="0.2">
      <c r="A511" s="52"/>
      <c r="B511" s="52"/>
      <c r="C511" s="52"/>
      <c r="D511" s="53"/>
      <c r="E511" s="53"/>
    </row>
    <row r="512" spans="1:5" x14ac:dyDescent="0.2">
      <c r="A512" s="52"/>
      <c r="B512" s="52"/>
      <c r="C512" s="52"/>
      <c r="D512" s="53"/>
      <c r="E512" s="53"/>
    </row>
    <row r="513" spans="1:5" x14ac:dyDescent="0.2">
      <c r="A513" s="52"/>
      <c r="B513" s="52"/>
      <c r="C513" s="52"/>
      <c r="D513" s="53"/>
      <c r="E513" s="53"/>
    </row>
    <row r="514" spans="1:5" x14ac:dyDescent="0.2">
      <c r="A514" s="52"/>
      <c r="B514" s="52"/>
      <c r="C514" s="52"/>
      <c r="D514" s="53"/>
      <c r="E514" s="53"/>
    </row>
    <row r="515" spans="1:5" x14ac:dyDescent="0.2">
      <c r="A515" s="52"/>
      <c r="B515" s="52"/>
      <c r="C515" s="52"/>
      <c r="D515" s="53"/>
      <c r="E515" s="53"/>
    </row>
    <row r="516" spans="1:5" x14ac:dyDescent="0.2">
      <c r="A516" s="52"/>
      <c r="B516" s="52"/>
      <c r="C516" s="52"/>
      <c r="D516" s="53"/>
      <c r="E516" s="53"/>
    </row>
    <row r="517" spans="1:5" x14ac:dyDescent="0.2">
      <c r="A517" s="52"/>
      <c r="B517" s="52"/>
      <c r="C517" s="52"/>
      <c r="D517" s="53"/>
      <c r="E517" s="53"/>
    </row>
    <row r="518" spans="1:5" x14ac:dyDescent="0.2">
      <c r="A518" s="52"/>
      <c r="B518" s="52"/>
      <c r="C518" s="52"/>
      <c r="D518" s="53"/>
      <c r="E518" s="53"/>
    </row>
    <row r="519" spans="1:5" x14ac:dyDescent="0.2">
      <c r="A519" s="52"/>
      <c r="B519" s="52"/>
      <c r="C519" s="52"/>
      <c r="D519" s="53"/>
      <c r="E519" s="53"/>
    </row>
    <row r="520" spans="1:5" x14ac:dyDescent="0.2">
      <c r="A520" s="52"/>
      <c r="B520" s="52"/>
      <c r="C520" s="52"/>
      <c r="D520" s="53"/>
      <c r="E520" s="53"/>
    </row>
    <row r="521" spans="1:5" x14ac:dyDescent="0.2">
      <c r="A521" s="52"/>
      <c r="B521" s="52"/>
      <c r="C521" s="52"/>
      <c r="D521" s="53"/>
      <c r="E521" s="53"/>
    </row>
    <row r="522" spans="1:5" x14ac:dyDescent="0.2">
      <c r="A522" s="52"/>
      <c r="B522" s="52"/>
      <c r="C522" s="52"/>
      <c r="D522" s="53"/>
      <c r="E522" s="53"/>
    </row>
    <row r="523" spans="1:5" x14ac:dyDescent="0.2">
      <c r="A523" s="52"/>
      <c r="B523" s="52"/>
      <c r="C523" s="52"/>
      <c r="D523" s="53"/>
      <c r="E523" s="53"/>
    </row>
    <row r="524" spans="1:5" x14ac:dyDescent="0.2">
      <c r="A524" s="52"/>
      <c r="B524" s="52"/>
      <c r="C524" s="52"/>
      <c r="D524" s="53"/>
      <c r="E524" s="53"/>
    </row>
    <row r="525" spans="1:5" x14ac:dyDescent="0.2">
      <c r="A525" s="52"/>
      <c r="B525" s="52"/>
      <c r="C525" s="52"/>
      <c r="D525" s="53"/>
      <c r="E525" s="53"/>
    </row>
    <row r="526" spans="1:5" x14ac:dyDescent="0.2">
      <c r="A526" s="52"/>
      <c r="B526" s="52"/>
      <c r="C526" s="52"/>
      <c r="D526" s="53"/>
      <c r="E526" s="53"/>
    </row>
    <row r="527" spans="1:5" x14ac:dyDescent="0.2">
      <c r="A527" s="52"/>
      <c r="B527" s="52"/>
      <c r="C527" s="52"/>
      <c r="D527" s="53"/>
      <c r="E527" s="53"/>
    </row>
    <row r="528" spans="1:5" x14ac:dyDescent="0.2">
      <c r="A528" s="52"/>
      <c r="B528" s="52"/>
      <c r="C528" s="52"/>
      <c r="D528" s="53"/>
      <c r="E528" s="53"/>
    </row>
    <row r="529" spans="1:5" x14ac:dyDescent="0.2">
      <c r="A529" s="52"/>
      <c r="B529" s="52"/>
      <c r="C529" s="52"/>
      <c r="D529" s="53"/>
      <c r="E529" s="53"/>
    </row>
    <row r="530" spans="1:5" x14ac:dyDescent="0.2">
      <c r="A530" s="52"/>
      <c r="B530" s="52"/>
      <c r="C530" s="52"/>
      <c r="D530" s="53"/>
      <c r="E530" s="53"/>
    </row>
    <row r="531" spans="1:5" x14ac:dyDescent="0.2">
      <c r="A531" s="52"/>
      <c r="B531" s="52"/>
      <c r="C531" s="52"/>
      <c r="D531" s="53"/>
      <c r="E531" s="53"/>
    </row>
    <row r="532" spans="1:5" x14ac:dyDescent="0.2">
      <c r="A532" s="52"/>
      <c r="B532" s="52"/>
      <c r="C532" s="52"/>
      <c r="D532" s="53"/>
      <c r="E532" s="53"/>
    </row>
    <row r="533" spans="1:5" x14ac:dyDescent="0.2">
      <c r="A533" s="52"/>
      <c r="B533" s="52"/>
      <c r="C533" s="52"/>
      <c r="D533" s="53"/>
      <c r="E533" s="53"/>
    </row>
    <row r="534" spans="1:5" x14ac:dyDescent="0.2">
      <c r="A534" s="52"/>
      <c r="B534" s="52"/>
      <c r="C534" s="52"/>
      <c r="D534" s="53"/>
      <c r="E534" s="53"/>
    </row>
    <row r="535" spans="1:5" x14ac:dyDescent="0.2">
      <c r="A535" s="52"/>
      <c r="B535" s="52"/>
      <c r="C535" s="52"/>
      <c r="D535" s="53"/>
      <c r="E535" s="53"/>
    </row>
    <row r="536" spans="1:5" x14ac:dyDescent="0.2">
      <c r="A536" s="52"/>
      <c r="B536" s="52"/>
      <c r="C536" s="52"/>
      <c r="D536" s="53"/>
      <c r="E536" s="53"/>
    </row>
    <row r="537" spans="1:5" x14ac:dyDescent="0.2">
      <c r="A537" s="52"/>
      <c r="B537" s="52"/>
      <c r="C537" s="52"/>
      <c r="D537" s="53"/>
      <c r="E537" s="53"/>
    </row>
    <row r="538" spans="1:5" x14ac:dyDescent="0.2">
      <c r="A538" s="52"/>
      <c r="B538" s="52"/>
      <c r="C538" s="52"/>
      <c r="D538" s="53"/>
      <c r="E538" s="53"/>
    </row>
    <row r="539" spans="1:5" x14ac:dyDescent="0.2">
      <c r="A539" s="52"/>
      <c r="B539" s="52"/>
      <c r="C539" s="52"/>
      <c r="D539" s="53"/>
      <c r="E539" s="53"/>
    </row>
    <row r="540" spans="1:5" x14ac:dyDescent="0.2">
      <c r="A540" s="52"/>
      <c r="B540" s="52"/>
      <c r="C540" s="52"/>
      <c r="D540" s="53"/>
      <c r="E540" s="53"/>
    </row>
    <row r="541" spans="1:5" x14ac:dyDescent="0.2">
      <c r="A541" s="52"/>
      <c r="B541" s="52"/>
      <c r="C541" s="52"/>
      <c r="D541" s="53"/>
      <c r="E541" s="53"/>
    </row>
    <row r="542" spans="1:5" x14ac:dyDescent="0.2">
      <c r="A542" s="52"/>
      <c r="B542" s="52"/>
      <c r="C542" s="52"/>
      <c r="D542" s="53"/>
      <c r="E542" s="53"/>
    </row>
    <row r="543" spans="1:5" x14ac:dyDescent="0.2">
      <c r="A543" s="52"/>
      <c r="B543" s="52"/>
      <c r="C543" s="52"/>
      <c r="D543" s="53"/>
      <c r="E543" s="53"/>
    </row>
    <row r="544" spans="1:5" x14ac:dyDescent="0.2">
      <c r="A544" s="52"/>
      <c r="B544" s="52"/>
      <c r="C544" s="52"/>
      <c r="D544" s="53"/>
      <c r="E544" s="53"/>
    </row>
    <row r="545" spans="1:5" x14ac:dyDescent="0.2">
      <c r="A545" s="52"/>
      <c r="B545" s="52"/>
      <c r="C545" s="52"/>
      <c r="D545" s="53"/>
      <c r="E545" s="53"/>
    </row>
    <row r="546" spans="1:5" x14ac:dyDescent="0.2">
      <c r="A546" s="52"/>
      <c r="B546" s="52"/>
      <c r="C546" s="52"/>
      <c r="D546" s="53"/>
      <c r="E546" s="53"/>
    </row>
    <row r="547" spans="1:5" x14ac:dyDescent="0.2">
      <c r="A547" s="52"/>
      <c r="B547" s="52"/>
      <c r="C547" s="52"/>
      <c r="D547" s="53"/>
      <c r="E547" s="53"/>
    </row>
    <row r="548" spans="1:5" x14ac:dyDescent="0.2">
      <c r="A548" s="52"/>
      <c r="B548" s="52"/>
      <c r="C548" s="52"/>
      <c r="D548" s="53"/>
      <c r="E548" s="53"/>
    </row>
    <row r="549" spans="1:5" x14ac:dyDescent="0.2">
      <c r="A549" s="52"/>
      <c r="B549" s="52"/>
      <c r="C549" s="52"/>
      <c r="D549" s="53"/>
      <c r="E549" s="53"/>
    </row>
    <row r="550" spans="1:5" x14ac:dyDescent="0.2">
      <c r="A550" s="52"/>
      <c r="B550" s="52"/>
      <c r="C550" s="52"/>
      <c r="D550" s="53"/>
      <c r="E550" s="53"/>
    </row>
    <row r="551" spans="1:5" x14ac:dyDescent="0.2">
      <c r="A551" s="52"/>
      <c r="B551" s="52"/>
      <c r="C551" s="52"/>
      <c r="D551" s="53"/>
      <c r="E551" s="53"/>
    </row>
    <row r="552" spans="1:5" x14ac:dyDescent="0.2">
      <c r="A552" s="52"/>
      <c r="B552" s="52"/>
      <c r="C552" s="52"/>
      <c r="D552" s="53"/>
      <c r="E552" s="53"/>
    </row>
    <row r="553" spans="1:5" x14ac:dyDescent="0.2">
      <c r="A553" s="52"/>
      <c r="B553" s="52"/>
      <c r="C553" s="52"/>
      <c r="D553" s="53"/>
      <c r="E553" s="53"/>
    </row>
    <row r="554" spans="1:5" x14ac:dyDescent="0.2">
      <c r="A554" s="52"/>
      <c r="B554" s="52"/>
      <c r="C554" s="52"/>
      <c r="D554" s="53"/>
      <c r="E554" s="53"/>
    </row>
    <row r="555" spans="1:5" x14ac:dyDescent="0.2">
      <c r="A555" s="52"/>
      <c r="B555" s="52"/>
      <c r="C555" s="52"/>
      <c r="D555" s="53"/>
      <c r="E555" s="53"/>
    </row>
    <row r="556" spans="1:5" x14ac:dyDescent="0.2">
      <c r="A556" s="52"/>
      <c r="B556" s="52"/>
      <c r="C556" s="52"/>
      <c r="D556" s="53"/>
      <c r="E556" s="53"/>
    </row>
    <row r="557" spans="1:5" x14ac:dyDescent="0.2">
      <c r="A557" s="52"/>
      <c r="B557" s="52"/>
      <c r="C557" s="52"/>
      <c r="D557" s="53"/>
      <c r="E557" s="53"/>
    </row>
    <row r="558" spans="1:5" x14ac:dyDescent="0.2">
      <c r="A558" s="52"/>
      <c r="B558" s="52"/>
      <c r="C558" s="52"/>
      <c r="D558" s="53"/>
      <c r="E558" s="53"/>
    </row>
    <row r="559" spans="1:5" x14ac:dyDescent="0.2">
      <c r="A559" s="52"/>
      <c r="B559" s="52"/>
      <c r="C559" s="52"/>
      <c r="D559" s="53"/>
      <c r="E559" s="53"/>
    </row>
    <row r="560" spans="1:5" x14ac:dyDescent="0.2">
      <c r="A560" s="52"/>
      <c r="B560" s="52"/>
      <c r="C560" s="52"/>
      <c r="D560" s="53"/>
      <c r="E560" s="53"/>
    </row>
    <row r="561" spans="1:5" x14ac:dyDescent="0.2">
      <c r="A561" s="52"/>
      <c r="B561" s="52"/>
      <c r="C561" s="52"/>
      <c r="D561" s="53"/>
      <c r="E561" s="53"/>
    </row>
    <row r="562" spans="1:5" x14ac:dyDescent="0.2">
      <c r="A562" s="52"/>
      <c r="B562" s="52"/>
      <c r="C562" s="52"/>
      <c r="D562" s="53"/>
      <c r="E562" s="53"/>
    </row>
    <row r="563" spans="1:5" x14ac:dyDescent="0.2">
      <c r="A563" s="52"/>
      <c r="B563" s="52"/>
      <c r="C563" s="52"/>
      <c r="D563" s="53"/>
      <c r="E563" s="53"/>
    </row>
    <row r="564" spans="1:5" x14ac:dyDescent="0.2">
      <c r="A564" s="52"/>
      <c r="B564" s="52"/>
      <c r="C564" s="52"/>
      <c r="D564" s="53"/>
      <c r="E564" s="53"/>
    </row>
    <row r="565" spans="1:5" x14ac:dyDescent="0.2">
      <c r="A565" s="52"/>
      <c r="B565" s="52"/>
      <c r="C565" s="52"/>
      <c r="D565" s="53"/>
      <c r="E565" s="53"/>
    </row>
    <row r="566" spans="1:5" x14ac:dyDescent="0.2">
      <c r="A566" s="52"/>
      <c r="B566" s="52"/>
      <c r="C566" s="52"/>
      <c r="D566" s="53"/>
      <c r="E566" s="53"/>
    </row>
    <row r="567" spans="1:5" x14ac:dyDescent="0.2">
      <c r="A567" s="52"/>
      <c r="B567" s="52"/>
      <c r="C567" s="52"/>
      <c r="D567" s="53"/>
      <c r="E567" s="53"/>
    </row>
    <row r="568" spans="1:5" x14ac:dyDescent="0.2">
      <c r="A568" s="52"/>
      <c r="B568" s="52"/>
      <c r="C568" s="52"/>
      <c r="D568" s="53"/>
      <c r="E568" s="53"/>
    </row>
    <row r="569" spans="1:5" x14ac:dyDescent="0.2">
      <c r="A569" s="52"/>
      <c r="B569" s="52"/>
      <c r="C569" s="52"/>
      <c r="D569" s="53"/>
      <c r="E569" s="53"/>
    </row>
    <row r="570" spans="1:5" x14ac:dyDescent="0.2">
      <c r="A570" s="52"/>
      <c r="B570" s="52"/>
      <c r="C570" s="52"/>
      <c r="D570" s="53"/>
      <c r="E570" s="53"/>
    </row>
    <row r="571" spans="1:5" x14ac:dyDescent="0.2">
      <c r="A571" s="52"/>
      <c r="B571" s="52"/>
      <c r="C571" s="52"/>
      <c r="D571" s="53"/>
      <c r="E571" s="53"/>
    </row>
    <row r="572" spans="1:5" x14ac:dyDescent="0.2">
      <c r="A572" s="52"/>
      <c r="B572" s="52"/>
      <c r="C572" s="52"/>
      <c r="D572" s="53"/>
      <c r="E572" s="53"/>
    </row>
    <row r="573" spans="1:5" x14ac:dyDescent="0.2">
      <c r="A573" s="52"/>
      <c r="B573" s="52"/>
      <c r="C573" s="52"/>
      <c r="D573" s="53"/>
      <c r="E573" s="53"/>
    </row>
    <row r="574" spans="1:5" x14ac:dyDescent="0.2">
      <c r="A574" s="52"/>
      <c r="B574" s="52"/>
      <c r="C574" s="52"/>
      <c r="D574" s="53"/>
      <c r="E574" s="53"/>
    </row>
    <row r="575" spans="1:5" x14ac:dyDescent="0.2">
      <c r="A575" s="52"/>
      <c r="B575" s="52"/>
      <c r="C575" s="52"/>
      <c r="D575" s="53"/>
      <c r="E575" s="53"/>
    </row>
    <row r="576" spans="1:5" x14ac:dyDescent="0.2">
      <c r="A576" s="52"/>
      <c r="B576" s="52"/>
      <c r="C576" s="52"/>
      <c r="D576" s="53"/>
      <c r="E576" s="53"/>
    </row>
    <row r="577" spans="1:5" x14ac:dyDescent="0.2">
      <c r="A577" s="52"/>
      <c r="B577" s="52"/>
      <c r="C577" s="52"/>
      <c r="D577" s="53"/>
      <c r="E577" s="53"/>
    </row>
    <row r="578" spans="1:5" x14ac:dyDescent="0.2">
      <c r="A578" s="52"/>
      <c r="B578" s="52"/>
      <c r="C578" s="52"/>
      <c r="D578" s="53"/>
      <c r="E578" s="53"/>
    </row>
    <row r="579" spans="1:5" x14ac:dyDescent="0.2">
      <c r="A579" s="52"/>
      <c r="B579" s="52"/>
      <c r="C579" s="52"/>
      <c r="D579" s="53"/>
      <c r="E579" s="53"/>
    </row>
    <row r="580" spans="1:5" x14ac:dyDescent="0.2">
      <c r="A580" s="52"/>
      <c r="B580" s="52"/>
      <c r="C580" s="52"/>
      <c r="D580" s="53"/>
      <c r="E580" s="53"/>
    </row>
    <row r="581" spans="1:5" x14ac:dyDescent="0.2">
      <c r="A581" s="52"/>
      <c r="B581" s="52"/>
      <c r="C581" s="52"/>
      <c r="D581" s="53"/>
      <c r="E581" s="53"/>
    </row>
    <row r="582" spans="1:5" x14ac:dyDescent="0.2">
      <c r="A582" s="52"/>
      <c r="B582" s="52"/>
      <c r="C582" s="52"/>
      <c r="D582" s="53"/>
      <c r="E582" s="53"/>
    </row>
    <row r="583" spans="1:5" x14ac:dyDescent="0.2">
      <c r="A583" s="52"/>
      <c r="B583" s="52"/>
      <c r="C583" s="52"/>
      <c r="D583" s="53"/>
      <c r="E583" s="53"/>
    </row>
    <row r="584" spans="1:5" x14ac:dyDescent="0.2">
      <c r="A584" s="52"/>
      <c r="B584" s="52"/>
      <c r="C584" s="52"/>
      <c r="D584" s="53"/>
      <c r="E584" s="53"/>
    </row>
    <row r="585" spans="1:5" x14ac:dyDescent="0.2">
      <c r="A585" s="52"/>
      <c r="B585" s="52"/>
      <c r="C585" s="52"/>
      <c r="D585" s="53"/>
      <c r="E585" s="53"/>
    </row>
    <row r="586" spans="1:5" x14ac:dyDescent="0.2">
      <c r="A586" s="52"/>
      <c r="B586" s="52"/>
      <c r="C586" s="52"/>
      <c r="D586" s="53"/>
      <c r="E586" s="53"/>
    </row>
    <row r="587" spans="1:5" x14ac:dyDescent="0.2">
      <c r="A587" s="52"/>
      <c r="B587" s="52"/>
      <c r="C587" s="52"/>
      <c r="D587" s="53"/>
      <c r="E587" s="53"/>
    </row>
    <row r="588" spans="1:5" x14ac:dyDescent="0.2">
      <c r="A588" s="52"/>
      <c r="B588" s="52"/>
      <c r="C588" s="52"/>
      <c r="D588" s="53"/>
      <c r="E588" s="53"/>
    </row>
    <row r="589" spans="1:5" x14ac:dyDescent="0.2">
      <c r="A589" s="52"/>
      <c r="B589" s="52"/>
      <c r="C589" s="52"/>
      <c r="D589" s="53"/>
      <c r="E589" s="53"/>
    </row>
    <row r="590" spans="1:5" x14ac:dyDescent="0.2">
      <c r="A590" s="52"/>
      <c r="B590" s="52"/>
      <c r="C590" s="52"/>
      <c r="D590" s="53"/>
      <c r="E590" s="53"/>
    </row>
    <row r="591" spans="1:5" x14ac:dyDescent="0.2">
      <c r="A591" s="52"/>
      <c r="B591" s="52"/>
      <c r="C591" s="52"/>
      <c r="D591" s="53"/>
      <c r="E591" s="53"/>
    </row>
    <row r="592" spans="1:5" x14ac:dyDescent="0.2">
      <c r="A592" s="52"/>
      <c r="B592" s="52"/>
      <c r="C592" s="52"/>
      <c r="D592" s="53"/>
      <c r="E592" s="53"/>
    </row>
    <row r="593" spans="1:5" x14ac:dyDescent="0.2">
      <c r="A593" s="52"/>
      <c r="B593" s="52"/>
      <c r="C593" s="52"/>
      <c r="D593" s="53"/>
      <c r="E593" s="53"/>
    </row>
    <row r="594" spans="1:5" x14ac:dyDescent="0.2">
      <c r="A594" s="52"/>
      <c r="B594" s="52"/>
      <c r="C594" s="52"/>
      <c r="D594" s="53"/>
      <c r="E594" s="53"/>
    </row>
    <row r="595" spans="1:5" x14ac:dyDescent="0.2">
      <c r="A595" s="52"/>
      <c r="B595" s="52"/>
      <c r="C595" s="52"/>
      <c r="D595" s="53"/>
      <c r="E595" s="53"/>
    </row>
    <row r="596" spans="1:5" x14ac:dyDescent="0.2">
      <c r="A596" s="52"/>
      <c r="B596" s="52"/>
      <c r="C596" s="52"/>
      <c r="D596" s="53"/>
      <c r="E596" s="53"/>
    </row>
    <row r="597" spans="1:5" x14ac:dyDescent="0.2">
      <c r="A597" s="52"/>
      <c r="B597" s="52"/>
      <c r="C597" s="52"/>
      <c r="D597" s="53"/>
      <c r="E597" s="53"/>
    </row>
    <row r="598" spans="1:5" x14ac:dyDescent="0.2">
      <c r="A598" s="52"/>
      <c r="B598" s="52"/>
      <c r="C598" s="52"/>
      <c r="D598" s="53"/>
      <c r="E598" s="53"/>
    </row>
    <row r="599" spans="1:5" x14ac:dyDescent="0.2">
      <c r="A599" s="52"/>
      <c r="B599" s="52"/>
      <c r="C599" s="52"/>
      <c r="D599" s="53"/>
      <c r="E599" s="53"/>
    </row>
    <row r="600" spans="1:5" x14ac:dyDescent="0.2">
      <c r="A600" s="52"/>
      <c r="B600" s="52"/>
      <c r="C600" s="52"/>
      <c r="D600" s="53"/>
      <c r="E600" s="53"/>
    </row>
    <row r="601" spans="1:5" x14ac:dyDescent="0.2">
      <c r="A601" s="52"/>
      <c r="B601" s="52"/>
      <c r="C601" s="52"/>
      <c r="D601" s="53"/>
      <c r="E601" s="53"/>
    </row>
    <row r="602" spans="1:5" x14ac:dyDescent="0.2">
      <c r="A602" s="52"/>
      <c r="B602" s="52"/>
      <c r="C602" s="52"/>
      <c r="D602" s="53"/>
      <c r="E602" s="53"/>
    </row>
    <row r="603" spans="1:5" x14ac:dyDescent="0.2">
      <c r="A603" s="52"/>
      <c r="B603" s="52"/>
      <c r="C603" s="52"/>
      <c r="D603" s="53"/>
      <c r="E603" s="53"/>
    </row>
    <row r="604" spans="1:5" x14ac:dyDescent="0.2">
      <c r="A604" s="52"/>
      <c r="B604" s="52"/>
      <c r="C604" s="52"/>
      <c r="D604" s="53"/>
      <c r="E604" s="53"/>
    </row>
    <row r="605" spans="1:5" x14ac:dyDescent="0.2">
      <c r="A605" s="52"/>
      <c r="B605" s="52"/>
      <c r="C605" s="52"/>
      <c r="D605" s="53"/>
      <c r="E605" s="53"/>
    </row>
    <row r="606" spans="1:5" x14ac:dyDescent="0.2">
      <c r="A606" s="52"/>
      <c r="B606" s="52"/>
      <c r="C606" s="52"/>
      <c r="D606" s="53"/>
      <c r="E606" s="53"/>
    </row>
    <row r="607" spans="1:5" x14ac:dyDescent="0.2">
      <c r="A607" s="52"/>
      <c r="B607" s="52"/>
      <c r="C607" s="52"/>
      <c r="D607" s="53"/>
      <c r="E607" s="53"/>
    </row>
    <row r="608" spans="1:5" x14ac:dyDescent="0.2">
      <c r="A608" s="52"/>
      <c r="B608" s="52"/>
      <c r="C608" s="52"/>
      <c r="D608" s="53"/>
      <c r="E608" s="53"/>
    </row>
    <row r="609" spans="1:5" x14ac:dyDescent="0.2">
      <c r="A609" s="52"/>
      <c r="B609" s="52"/>
      <c r="C609" s="52"/>
      <c r="D609" s="53"/>
      <c r="E609" s="53"/>
    </row>
    <row r="610" spans="1:5" x14ac:dyDescent="0.2">
      <c r="A610" s="52"/>
      <c r="B610" s="52"/>
      <c r="C610" s="52"/>
      <c r="D610" s="53"/>
      <c r="E610" s="53"/>
    </row>
    <row r="611" spans="1:5" x14ac:dyDescent="0.2">
      <c r="A611" s="52"/>
      <c r="B611" s="52"/>
      <c r="C611" s="52"/>
      <c r="D611" s="53"/>
      <c r="E611" s="53"/>
    </row>
    <row r="612" spans="1:5" x14ac:dyDescent="0.2">
      <c r="A612" s="52"/>
      <c r="B612" s="52"/>
      <c r="C612" s="52"/>
      <c r="D612" s="53"/>
      <c r="E612" s="53"/>
    </row>
    <row r="613" spans="1:5" x14ac:dyDescent="0.2">
      <c r="A613" s="52"/>
      <c r="B613" s="52"/>
      <c r="C613" s="52"/>
      <c r="D613" s="53"/>
      <c r="E613" s="53"/>
    </row>
    <row r="614" spans="1:5" x14ac:dyDescent="0.2">
      <c r="A614" s="52"/>
      <c r="B614" s="52"/>
      <c r="C614" s="52"/>
      <c r="D614" s="53"/>
      <c r="E614" s="53"/>
    </row>
    <row r="615" spans="1:5" x14ac:dyDescent="0.2">
      <c r="A615" s="52"/>
      <c r="B615" s="52"/>
      <c r="C615" s="52"/>
      <c r="D615" s="53"/>
      <c r="E615" s="53"/>
    </row>
    <row r="616" spans="1:5" x14ac:dyDescent="0.2">
      <c r="A616" s="52"/>
      <c r="B616" s="52"/>
      <c r="C616" s="52"/>
      <c r="D616" s="53"/>
      <c r="E616" s="53"/>
    </row>
    <row r="617" spans="1:5" x14ac:dyDescent="0.2">
      <c r="A617" s="52"/>
      <c r="B617" s="52"/>
      <c r="C617" s="52"/>
      <c r="D617" s="53"/>
      <c r="E617" s="53"/>
    </row>
    <row r="618" spans="1:5" x14ac:dyDescent="0.2">
      <c r="A618" s="52"/>
      <c r="B618" s="52"/>
      <c r="C618" s="52"/>
      <c r="D618" s="53"/>
      <c r="E618" s="53"/>
    </row>
    <row r="619" spans="1:5" x14ac:dyDescent="0.2">
      <c r="A619" s="52"/>
      <c r="B619" s="52"/>
      <c r="C619" s="52"/>
      <c r="D619" s="53"/>
      <c r="E619" s="53"/>
    </row>
    <row r="620" spans="1:5" x14ac:dyDescent="0.2">
      <c r="A620" s="52"/>
      <c r="B620" s="52"/>
      <c r="C620" s="52"/>
      <c r="D620" s="53"/>
      <c r="E620" s="53"/>
    </row>
    <row r="621" spans="1:5" x14ac:dyDescent="0.2">
      <c r="A621" s="52"/>
      <c r="B621" s="52"/>
      <c r="C621" s="52"/>
      <c r="D621" s="53"/>
      <c r="E621" s="53"/>
    </row>
    <row r="622" spans="1:5" x14ac:dyDescent="0.2">
      <c r="A622" s="52"/>
      <c r="B622" s="52"/>
      <c r="C622" s="52"/>
      <c r="D622" s="53"/>
      <c r="E622" s="53"/>
    </row>
    <row r="623" spans="1:5" x14ac:dyDescent="0.2">
      <c r="A623" s="52"/>
      <c r="B623" s="52"/>
      <c r="C623" s="52"/>
      <c r="D623" s="53"/>
      <c r="E623" s="53"/>
    </row>
    <row r="624" spans="1:5" x14ac:dyDescent="0.2">
      <c r="A624" s="52"/>
      <c r="B624" s="52"/>
      <c r="C624" s="52"/>
      <c r="D624" s="53"/>
      <c r="E624" s="53"/>
    </row>
    <row r="625" spans="1:5" x14ac:dyDescent="0.2">
      <c r="A625" s="52"/>
      <c r="B625" s="52"/>
      <c r="C625" s="52"/>
      <c r="D625" s="53"/>
      <c r="E625" s="53"/>
    </row>
    <row r="626" spans="1:5" x14ac:dyDescent="0.2">
      <c r="A626" s="52"/>
      <c r="B626" s="52"/>
      <c r="C626" s="52"/>
      <c r="D626" s="53"/>
      <c r="E626" s="53"/>
    </row>
    <row r="627" spans="1:5" x14ac:dyDescent="0.2">
      <c r="A627" s="52"/>
      <c r="B627" s="52"/>
      <c r="C627" s="52"/>
      <c r="D627" s="53"/>
      <c r="E627" s="53"/>
    </row>
    <row r="628" spans="1:5" x14ac:dyDescent="0.2">
      <c r="A628" s="52"/>
      <c r="B628" s="52"/>
      <c r="C628" s="52"/>
      <c r="D628" s="53"/>
      <c r="E628" s="53"/>
    </row>
    <row r="629" spans="1:5" x14ac:dyDescent="0.2">
      <c r="A629" s="52"/>
      <c r="B629" s="52"/>
      <c r="C629" s="52"/>
      <c r="D629" s="53"/>
      <c r="E629" s="53"/>
    </row>
    <row r="630" spans="1:5" x14ac:dyDescent="0.2">
      <c r="A630" s="52"/>
      <c r="B630" s="52"/>
      <c r="C630" s="52"/>
      <c r="D630" s="53"/>
      <c r="E630" s="53"/>
    </row>
    <row r="631" spans="1:5" x14ac:dyDescent="0.2">
      <c r="A631" s="52"/>
      <c r="B631" s="52"/>
      <c r="C631" s="52"/>
      <c r="D631" s="53"/>
      <c r="E631" s="53"/>
    </row>
    <row r="632" spans="1:5" x14ac:dyDescent="0.2">
      <c r="A632" s="52"/>
      <c r="B632" s="52"/>
      <c r="C632" s="52"/>
      <c r="D632" s="53"/>
      <c r="E632" s="53"/>
    </row>
    <row r="633" spans="1:5" x14ac:dyDescent="0.2">
      <c r="A633" s="52"/>
      <c r="B633" s="52"/>
      <c r="C633" s="52"/>
      <c r="D633" s="53"/>
      <c r="E633" s="53"/>
    </row>
    <row r="634" spans="1:5" x14ac:dyDescent="0.2">
      <c r="A634" s="52"/>
      <c r="B634" s="52"/>
      <c r="C634" s="52"/>
      <c r="D634" s="53"/>
      <c r="E634" s="53"/>
    </row>
  </sheetData>
  <mergeCells count="9">
    <mergeCell ref="A11:C11"/>
    <mergeCell ref="A1:E1"/>
    <mergeCell ref="A2:E2"/>
    <mergeCell ref="A4:E4"/>
    <mergeCell ref="A5:E5"/>
    <mergeCell ref="A6:E6"/>
    <mergeCell ref="A8:C9"/>
    <mergeCell ref="D8:D9"/>
    <mergeCell ref="E8:E9"/>
  </mergeCells>
  <pageMargins left="0.78740157480314965" right="0.78740157480314965" top="0.78740157480314965" bottom="0.78740157480314965" header="0.51181102362204722" footer="0.51181102362204722"/>
  <pageSetup paperSize="9" scale="98" orientation="portrait" r:id="rId1"/>
  <headerFooter alignWithMargins="0">
    <oddHeader xml:space="preserve">&amp;R&amp;"Times New Roman,Normal"  &amp;"MS Serif,Normal"&amp;10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10"/>
  <sheetViews>
    <sheetView view="pageBreakPreview" topLeftCell="A34" zoomScaleNormal="80" zoomScaleSheetLayoutView="100" workbookViewId="0">
      <selection activeCell="C45" sqref="C45"/>
    </sheetView>
  </sheetViews>
  <sheetFormatPr defaultRowHeight="12.75" x14ac:dyDescent="0.25"/>
  <cols>
    <col min="1" max="1" width="12.140625" style="259" customWidth="1"/>
    <col min="2" max="2" width="11.85546875" style="256" bestFit="1" customWidth="1"/>
    <col min="3" max="3" width="9.42578125" style="255" customWidth="1"/>
    <col min="4" max="4" width="10.85546875" style="256" customWidth="1"/>
    <col min="5" max="5" width="14" style="256" customWidth="1"/>
    <col min="6" max="6" width="9.85546875" style="256" customWidth="1"/>
    <col min="7" max="7" width="14.7109375" style="256" customWidth="1"/>
    <col min="8" max="8" width="13.7109375" style="242" customWidth="1"/>
    <col min="9" max="9" width="13.5703125" style="242" customWidth="1"/>
    <col min="10" max="10" width="13.5703125" style="242" bestFit="1" customWidth="1"/>
    <col min="11" max="11" width="13.5703125" style="242" customWidth="1"/>
    <col min="12" max="12" width="11.5703125" style="258" customWidth="1"/>
    <col min="13" max="13" width="13.5703125" style="256" customWidth="1"/>
    <col min="14" max="14" width="14.42578125" style="109" customWidth="1"/>
    <col min="15" max="16384" width="9.140625" style="199"/>
  </cols>
  <sheetData>
    <row r="1" spans="1:17" s="1" customFormat="1" ht="21" customHeight="1" x14ac:dyDescent="0.2">
      <c r="A1" s="677" t="s">
        <v>189</v>
      </c>
      <c r="B1" s="677"/>
      <c r="C1" s="677"/>
      <c r="D1" s="677"/>
      <c r="E1" s="677"/>
      <c r="F1" s="677"/>
      <c r="G1" s="677"/>
      <c r="H1" s="677"/>
      <c r="I1" s="677"/>
      <c r="J1" s="677"/>
      <c r="K1" s="677"/>
      <c r="L1" s="677"/>
      <c r="M1" s="677"/>
      <c r="O1" s="198"/>
      <c r="P1" s="198"/>
      <c r="Q1" s="198"/>
    </row>
    <row r="2" spans="1:17" ht="24.75" customHeight="1" x14ac:dyDescent="0.25">
      <c r="A2" s="678" t="s">
        <v>190</v>
      </c>
      <c r="B2" s="678"/>
      <c r="C2" s="678"/>
      <c r="D2" s="678"/>
      <c r="E2" s="678"/>
      <c r="F2" s="678"/>
      <c r="G2" s="678"/>
      <c r="H2" s="678"/>
      <c r="I2" s="678"/>
      <c r="J2" s="678"/>
      <c r="K2" s="678"/>
      <c r="L2" s="678"/>
      <c r="M2" s="678"/>
      <c r="N2" s="199"/>
      <c r="O2" s="200"/>
      <c r="P2" s="200"/>
      <c r="Q2" s="200"/>
    </row>
    <row r="3" spans="1:17" s="1" customFormat="1" ht="14.25" customHeight="1" x14ac:dyDescent="0.2">
      <c r="A3" s="679"/>
      <c r="B3" s="679"/>
      <c r="C3" s="679"/>
      <c r="D3" s="679"/>
      <c r="E3" s="679"/>
      <c r="F3" s="679"/>
      <c r="G3" s="679"/>
      <c r="H3" s="679"/>
      <c r="I3" s="679"/>
      <c r="J3" s="679"/>
      <c r="K3" s="679"/>
      <c r="L3" s="679"/>
      <c r="M3" s="679"/>
      <c r="O3" s="198"/>
      <c r="P3" s="198"/>
      <c r="Q3" s="198"/>
    </row>
    <row r="4" spans="1:17" s="1" customFormat="1" ht="18.75" customHeight="1" thickBot="1" x14ac:dyDescent="0.3">
      <c r="A4" s="680" t="s">
        <v>30</v>
      </c>
      <c r="B4" s="680"/>
      <c r="C4" s="680"/>
      <c r="D4" s="680"/>
      <c r="E4" s="680"/>
      <c r="F4" s="680"/>
      <c r="G4" s="680"/>
      <c r="H4" s="680"/>
      <c r="I4" s="680"/>
      <c r="J4" s="680"/>
      <c r="K4" s="680"/>
      <c r="L4" s="680"/>
      <c r="M4" s="680"/>
      <c r="O4" s="198"/>
      <c r="P4" s="198"/>
      <c r="Q4" s="198"/>
    </row>
    <row r="5" spans="1:17" s="205" customFormat="1" ht="60" customHeight="1" thickTop="1" x14ac:dyDescent="0.25">
      <c r="A5" s="201" t="s">
        <v>191</v>
      </c>
      <c r="B5" s="202" t="s">
        <v>192</v>
      </c>
      <c r="C5" s="202" t="s">
        <v>193</v>
      </c>
      <c r="D5" s="202" t="s">
        <v>1</v>
      </c>
      <c r="E5" s="202" t="s">
        <v>2</v>
      </c>
      <c r="F5" s="202" t="s">
        <v>194</v>
      </c>
      <c r="G5" s="202" t="s">
        <v>3</v>
      </c>
      <c r="H5" s="202" t="s">
        <v>195</v>
      </c>
      <c r="I5" s="202" t="s">
        <v>196</v>
      </c>
      <c r="J5" s="202" t="s">
        <v>197</v>
      </c>
      <c r="K5" s="202" t="s">
        <v>4</v>
      </c>
      <c r="L5" s="202" t="s">
        <v>198</v>
      </c>
      <c r="M5" s="203" t="s">
        <v>199</v>
      </c>
      <c r="N5" s="204"/>
    </row>
    <row r="6" spans="1:17" s="205" customFormat="1" ht="18" customHeight="1" thickBot="1" x14ac:dyDescent="0.3">
      <c r="A6" s="206" t="s">
        <v>116</v>
      </c>
      <c r="B6" s="207" t="s">
        <v>117</v>
      </c>
      <c r="C6" s="207" t="s">
        <v>118</v>
      </c>
      <c r="D6" s="207" t="s">
        <v>119</v>
      </c>
      <c r="E6" s="207" t="s">
        <v>120</v>
      </c>
      <c r="F6" s="207" t="s">
        <v>121</v>
      </c>
      <c r="G6" s="207" t="s">
        <v>122</v>
      </c>
      <c r="H6" s="207" t="s">
        <v>200</v>
      </c>
      <c r="I6" s="207" t="s">
        <v>201</v>
      </c>
      <c r="J6" s="207" t="s">
        <v>202</v>
      </c>
      <c r="K6" s="207" t="s">
        <v>203</v>
      </c>
      <c r="L6" s="207" t="s">
        <v>204</v>
      </c>
      <c r="M6" s="208" t="s">
        <v>205</v>
      </c>
      <c r="N6" s="204"/>
    </row>
    <row r="7" spans="1:17" s="216" customFormat="1" ht="23.1" customHeight="1" thickTop="1" x14ac:dyDescent="0.25">
      <c r="A7" s="209" t="s">
        <v>5</v>
      </c>
      <c r="B7" s="210">
        <v>1</v>
      </c>
      <c r="C7" s="211">
        <v>4</v>
      </c>
      <c r="D7" s="212">
        <v>2</v>
      </c>
      <c r="E7" s="212">
        <v>7</v>
      </c>
      <c r="F7" s="212" t="s">
        <v>6</v>
      </c>
      <c r="G7" s="212">
        <v>3.5</v>
      </c>
      <c r="H7" s="213" t="s">
        <v>7</v>
      </c>
      <c r="I7" s="213"/>
      <c r="J7" s="212"/>
      <c r="K7" s="260">
        <v>18961</v>
      </c>
      <c r="L7" s="214">
        <v>74.755760368663587</v>
      </c>
      <c r="M7" s="261">
        <v>16.829281156057171</v>
      </c>
      <c r="N7" s="215"/>
    </row>
    <row r="8" spans="1:17" s="216" customFormat="1" ht="23.1" customHeight="1" x14ac:dyDescent="0.25">
      <c r="A8" s="217" t="s">
        <v>5</v>
      </c>
      <c r="B8" s="218">
        <v>2</v>
      </c>
      <c r="C8" s="219">
        <v>9</v>
      </c>
      <c r="D8" s="220">
        <v>2</v>
      </c>
      <c r="E8" s="220">
        <v>10.5</v>
      </c>
      <c r="F8" s="220" t="s">
        <v>9</v>
      </c>
      <c r="G8" s="220">
        <v>3.5</v>
      </c>
      <c r="H8" s="221" t="s">
        <v>7</v>
      </c>
      <c r="I8" s="221"/>
      <c r="J8" s="220"/>
      <c r="K8" s="262">
        <v>26580</v>
      </c>
      <c r="L8" s="222">
        <v>108.2093059689801</v>
      </c>
      <c r="M8" s="263">
        <v>21.380737396538752</v>
      </c>
      <c r="N8" s="215"/>
    </row>
    <row r="9" spans="1:17" ht="23.1" customHeight="1" x14ac:dyDescent="0.25">
      <c r="A9" s="217" t="s">
        <v>5</v>
      </c>
      <c r="B9" s="218">
        <v>3</v>
      </c>
      <c r="C9" s="219">
        <v>3</v>
      </c>
      <c r="D9" s="220">
        <v>2</v>
      </c>
      <c r="E9" s="220">
        <v>7</v>
      </c>
      <c r="F9" s="220" t="s">
        <v>6</v>
      </c>
      <c r="G9" s="220">
        <v>3.5</v>
      </c>
      <c r="H9" s="221" t="s">
        <v>7</v>
      </c>
      <c r="I9" s="221"/>
      <c r="J9" s="220"/>
      <c r="K9" s="262">
        <v>58434</v>
      </c>
      <c r="L9" s="222">
        <v>21.16198059218711</v>
      </c>
      <c r="M9" s="263">
        <v>13.305609747749598</v>
      </c>
      <c r="N9" s="215"/>
    </row>
    <row r="10" spans="1:17" s="216" customFormat="1" ht="23.1" customHeight="1" x14ac:dyDescent="0.25">
      <c r="A10" s="217" t="s">
        <v>5</v>
      </c>
      <c r="B10" s="218">
        <v>3</v>
      </c>
      <c r="C10" s="219">
        <v>10</v>
      </c>
      <c r="D10" s="220">
        <v>2</v>
      </c>
      <c r="E10" s="220">
        <v>10.5</v>
      </c>
      <c r="F10" s="220" t="s">
        <v>9</v>
      </c>
      <c r="G10" s="220">
        <v>3.5</v>
      </c>
      <c r="H10" s="221" t="s">
        <v>7</v>
      </c>
      <c r="I10" s="221"/>
      <c r="J10" s="220"/>
      <c r="K10" s="262">
        <v>58434</v>
      </c>
      <c r="L10" s="222">
        <v>21.16198059218711</v>
      </c>
      <c r="M10" s="263">
        <v>13.305609747749598</v>
      </c>
      <c r="N10" s="215"/>
    </row>
    <row r="11" spans="1:17" s="216" customFormat="1" ht="23.1" customHeight="1" x14ac:dyDescent="0.25">
      <c r="A11" s="217" t="s">
        <v>5</v>
      </c>
      <c r="B11" s="218">
        <v>4</v>
      </c>
      <c r="C11" s="219">
        <v>6</v>
      </c>
      <c r="D11" s="220">
        <v>2</v>
      </c>
      <c r="E11" s="220">
        <v>10.5</v>
      </c>
      <c r="F11" s="220" t="s">
        <v>9</v>
      </c>
      <c r="G11" s="220">
        <v>3.5</v>
      </c>
      <c r="H11" s="221" t="s">
        <v>7</v>
      </c>
      <c r="I11" s="221"/>
      <c r="J11" s="220"/>
      <c r="K11" s="262">
        <v>30837</v>
      </c>
      <c r="L11" s="222">
        <v>37.505573887452066</v>
      </c>
      <c r="M11" s="263">
        <v>15.413302201900315</v>
      </c>
      <c r="N11" s="215"/>
    </row>
    <row r="12" spans="1:17" s="216" customFormat="1" ht="23.1" customHeight="1" x14ac:dyDescent="0.25">
      <c r="A12" s="217" t="s">
        <v>5</v>
      </c>
      <c r="B12" s="218">
        <v>5</v>
      </c>
      <c r="C12" s="219">
        <v>18</v>
      </c>
      <c r="D12" s="220">
        <v>2</v>
      </c>
      <c r="E12" s="220">
        <v>10.5</v>
      </c>
      <c r="F12" s="220" t="s">
        <v>9</v>
      </c>
      <c r="G12" s="220">
        <v>3.5</v>
      </c>
      <c r="H12" s="221" t="s">
        <v>7</v>
      </c>
      <c r="I12" s="221"/>
      <c r="J12" s="220"/>
      <c r="K12" s="262">
        <v>25510</v>
      </c>
      <c r="L12" s="222">
        <v>13.751895121733702</v>
      </c>
      <c r="M12" s="263">
        <v>17.824382595060762</v>
      </c>
      <c r="N12" s="215"/>
    </row>
    <row r="13" spans="1:17" s="216" customFormat="1" ht="23.1" customHeight="1" x14ac:dyDescent="0.25">
      <c r="A13" s="217" t="s">
        <v>5</v>
      </c>
      <c r="B13" s="218">
        <v>6</v>
      </c>
      <c r="C13" s="219">
        <v>18</v>
      </c>
      <c r="D13" s="220">
        <v>2</v>
      </c>
      <c r="E13" s="220">
        <v>7</v>
      </c>
      <c r="F13" s="220" t="s">
        <v>6</v>
      </c>
      <c r="G13" s="220">
        <v>3.5</v>
      </c>
      <c r="H13" s="221" t="s">
        <v>7</v>
      </c>
      <c r="I13" s="221"/>
      <c r="J13" s="220"/>
      <c r="K13" s="262">
        <v>18408</v>
      </c>
      <c r="L13" s="222">
        <v>49.890074098200472</v>
      </c>
      <c r="M13" s="263">
        <v>19.583876575401998</v>
      </c>
      <c r="N13" s="215"/>
    </row>
    <row r="14" spans="1:17" s="216" customFormat="1" ht="23.1" customHeight="1" x14ac:dyDescent="0.25">
      <c r="A14" s="217" t="s">
        <v>5</v>
      </c>
      <c r="B14" s="218">
        <v>6</v>
      </c>
      <c r="C14" s="219">
        <v>3</v>
      </c>
      <c r="D14" s="220">
        <v>2</v>
      </c>
      <c r="E14" s="220">
        <v>10.5</v>
      </c>
      <c r="F14" s="220" t="s">
        <v>9</v>
      </c>
      <c r="G14" s="220">
        <v>3.5</v>
      </c>
      <c r="H14" s="221" t="s">
        <v>7</v>
      </c>
      <c r="I14" s="221"/>
      <c r="J14" s="220"/>
      <c r="K14" s="262">
        <v>18408</v>
      </c>
      <c r="L14" s="222">
        <v>49.890074098200472</v>
      </c>
      <c r="M14" s="263">
        <v>19.583876575401998</v>
      </c>
      <c r="N14" s="215"/>
    </row>
    <row r="15" spans="1:17" s="216" customFormat="1" ht="23.1" customHeight="1" x14ac:dyDescent="0.25">
      <c r="A15" s="217" t="s">
        <v>5</v>
      </c>
      <c r="B15" s="218">
        <v>7</v>
      </c>
      <c r="C15" s="219">
        <v>2</v>
      </c>
      <c r="D15" s="220">
        <v>2</v>
      </c>
      <c r="E15" s="220">
        <v>10.5</v>
      </c>
      <c r="F15" s="220" t="s">
        <v>9</v>
      </c>
      <c r="G15" s="220">
        <v>3.5</v>
      </c>
      <c r="H15" s="221" t="s">
        <v>7</v>
      </c>
      <c r="I15" s="221"/>
      <c r="J15" s="220"/>
      <c r="K15" s="262">
        <v>15784</v>
      </c>
      <c r="L15" s="222">
        <v>20.829824695705426</v>
      </c>
      <c r="M15" s="263">
        <v>21.528129751647239</v>
      </c>
      <c r="N15" s="215"/>
    </row>
    <row r="16" spans="1:17" s="216" customFormat="1" ht="23.1" customHeight="1" x14ac:dyDescent="0.25">
      <c r="A16" s="217" t="s">
        <v>5</v>
      </c>
      <c r="B16" s="218">
        <v>7</v>
      </c>
      <c r="C16" s="219">
        <v>16</v>
      </c>
      <c r="D16" s="220">
        <v>2</v>
      </c>
      <c r="E16" s="220">
        <v>7</v>
      </c>
      <c r="F16" s="220" t="s">
        <v>6</v>
      </c>
      <c r="G16" s="220">
        <v>3.5</v>
      </c>
      <c r="H16" s="221" t="s">
        <v>7</v>
      </c>
      <c r="I16" s="221"/>
      <c r="J16" s="220"/>
      <c r="K16" s="262">
        <v>15784</v>
      </c>
      <c r="L16" s="222">
        <v>20.829824695705426</v>
      </c>
      <c r="M16" s="263">
        <v>21.528129751647239</v>
      </c>
      <c r="N16" s="215"/>
    </row>
    <row r="17" spans="1:14" s="216" customFormat="1" ht="23.1" customHeight="1" x14ac:dyDescent="0.25">
      <c r="A17" s="217" t="s">
        <v>5</v>
      </c>
      <c r="B17" s="218">
        <v>8</v>
      </c>
      <c r="C17" s="219">
        <v>9</v>
      </c>
      <c r="D17" s="220">
        <v>2</v>
      </c>
      <c r="E17" s="220">
        <v>7</v>
      </c>
      <c r="F17" s="220" t="s">
        <v>6</v>
      </c>
      <c r="G17" s="220">
        <v>3.5</v>
      </c>
      <c r="H17" s="221" t="s">
        <v>7</v>
      </c>
      <c r="I17" s="221"/>
      <c r="J17" s="220"/>
      <c r="K17" s="262">
        <v>13116</v>
      </c>
      <c r="L17" s="222"/>
      <c r="M17" s="263">
        <v>22.331503507166818</v>
      </c>
      <c r="N17" s="215"/>
    </row>
    <row r="18" spans="1:14" s="216" customFormat="1" ht="23.1" customHeight="1" x14ac:dyDescent="0.25">
      <c r="A18" s="217" t="s">
        <v>5</v>
      </c>
      <c r="B18" s="218">
        <v>9</v>
      </c>
      <c r="C18" s="219">
        <v>26</v>
      </c>
      <c r="D18" s="220">
        <v>2</v>
      </c>
      <c r="E18" s="220">
        <v>7</v>
      </c>
      <c r="F18" s="220" t="s">
        <v>6</v>
      </c>
      <c r="G18" s="220">
        <v>3.5</v>
      </c>
      <c r="H18" s="221" t="s">
        <v>7</v>
      </c>
      <c r="I18" s="221"/>
      <c r="J18" s="220"/>
      <c r="K18" s="262">
        <v>19325</v>
      </c>
      <c r="L18" s="222">
        <v>57.45946386376599</v>
      </c>
      <c r="M18" s="263">
        <v>19.306597671410092</v>
      </c>
      <c r="N18" s="215"/>
    </row>
    <row r="19" spans="1:14" s="216" customFormat="1" ht="23.1" customHeight="1" x14ac:dyDescent="0.25">
      <c r="A19" s="217" t="s">
        <v>5</v>
      </c>
      <c r="B19" s="218">
        <v>10</v>
      </c>
      <c r="C19" s="219">
        <v>6</v>
      </c>
      <c r="D19" s="220">
        <v>2</v>
      </c>
      <c r="E19" s="220">
        <v>10.5</v>
      </c>
      <c r="F19" s="220" t="s">
        <v>9</v>
      </c>
      <c r="G19" s="220">
        <v>3.5</v>
      </c>
      <c r="H19" s="221" t="s">
        <v>7</v>
      </c>
      <c r="I19" s="221"/>
      <c r="J19" s="220"/>
      <c r="K19" s="262">
        <v>21928</v>
      </c>
      <c r="L19" s="222">
        <v>61.010353183053091</v>
      </c>
      <c r="M19" s="263">
        <v>16.576979204669829</v>
      </c>
      <c r="N19" s="215"/>
    </row>
    <row r="20" spans="1:14" s="216" customFormat="1" ht="23.1" customHeight="1" x14ac:dyDescent="0.25">
      <c r="A20" s="217" t="s">
        <v>5</v>
      </c>
      <c r="B20" s="218">
        <v>11</v>
      </c>
      <c r="C20" s="219">
        <v>27</v>
      </c>
      <c r="D20" s="220">
        <v>2</v>
      </c>
      <c r="E20" s="220">
        <v>10.5</v>
      </c>
      <c r="F20" s="220" t="s">
        <v>9</v>
      </c>
      <c r="G20" s="220">
        <v>3.5</v>
      </c>
      <c r="H20" s="221" t="s">
        <v>7</v>
      </c>
      <c r="I20" s="221"/>
      <c r="J20" s="220"/>
      <c r="K20" s="262">
        <v>14354</v>
      </c>
      <c r="L20" s="222">
        <v>34.04930892790437</v>
      </c>
      <c r="M20" s="263">
        <v>25.219451024104778</v>
      </c>
      <c r="N20" s="215"/>
    </row>
    <row r="21" spans="1:14" s="216" customFormat="1" ht="23.1" customHeight="1" x14ac:dyDescent="0.25">
      <c r="A21" s="217" t="s">
        <v>5</v>
      </c>
      <c r="B21" s="218">
        <v>12</v>
      </c>
      <c r="C21" s="219">
        <v>7</v>
      </c>
      <c r="D21" s="220">
        <v>2</v>
      </c>
      <c r="E21" s="220">
        <v>10.5</v>
      </c>
      <c r="F21" s="220" t="s">
        <v>9</v>
      </c>
      <c r="G21" s="220">
        <v>3.5</v>
      </c>
      <c r="H21" s="221" t="s">
        <v>7</v>
      </c>
      <c r="I21" s="221"/>
      <c r="J21" s="220"/>
      <c r="K21" s="262">
        <v>30246</v>
      </c>
      <c r="L21" s="222">
        <v>56.140622580145582</v>
      </c>
      <c r="M21" s="263">
        <v>17.403954241883223</v>
      </c>
      <c r="N21" s="215"/>
    </row>
    <row r="22" spans="1:14" s="216" customFormat="1" ht="23.1" customHeight="1" x14ac:dyDescent="0.25">
      <c r="A22" s="217" t="s">
        <v>5</v>
      </c>
      <c r="B22" s="218">
        <v>13</v>
      </c>
      <c r="C22" s="219">
        <v>14</v>
      </c>
      <c r="D22" s="220">
        <v>2</v>
      </c>
      <c r="E22" s="220">
        <v>10.5</v>
      </c>
      <c r="F22" s="220" t="s">
        <v>9</v>
      </c>
      <c r="G22" s="220">
        <v>3.5</v>
      </c>
      <c r="H22" s="221" t="s">
        <v>7</v>
      </c>
      <c r="I22" s="221"/>
      <c r="J22" s="220"/>
      <c r="K22" s="262">
        <v>16945</v>
      </c>
      <c r="L22" s="222">
        <v>50.408308183916205</v>
      </c>
      <c r="M22" s="263">
        <v>22.543523163174978</v>
      </c>
      <c r="N22" s="215"/>
    </row>
    <row r="23" spans="1:14" s="216" customFormat="1" ht="23.1" customHeight="1" x14ac:dyDescent="0.25">
      <c r="A23" s="217" t="s">
        <v>5</v>
      </c>
      <c r="B23" s="218">
        <v>14</v>
      </c>
      <c r="C23" s="219">
        <v>5</v>
      </c>
      <c r="D23" s="220">
        <v>2</v>
      </c>
      <c r="E23" s="220">
        <v>10.5</v>
      </c>
      <c r="F23" s="220" t="s">
        <v>9</v>
      </c>
      <c r="G23" s="220">
        <v>3.5</v>
      </c>
      <c r="H23" s="221" t="s">
        <v>7</v>
      </c>
      <c r="I23" s="221"/>
      <c r="J23" s="220"/>
      <c r="K23" s="262">
        <v>15019</v>
      </c>
      <c r="L23" s="222">
        <v>36.029345168010146</v>
      </c>
      <c r="M23" s="263">
        <v>21.659231639922766</v>
      </c>
      <c r="N23" s="215"/>
    </row>
    <row r="24" spans="1:14" ht="23.1" customHeight="1" x14ac:dyDescent="0.25">
      <c r="A24" s="217" t="s">
        <v>5</v>
      </c>
      <c r="B24" s="218">
        <v>15</v>
      </c>
      <c r="C24" s="219">
        <v>10</v>
      </c>
      <c r="D24" s="220">
        <v>2</v>
      </c>
      <c r="E24" s="220">
        <v>7</v>
      </c>
      <c r="F24" s="220" t="s">
        <v>6</v>
      </c>
      <c r="G24" s="220">
        <v>3.5</v>
      </c>
      <c r="H24" s="221" t="s">
        <v>7</v>
      </c>
      <c r="I24" s="221"/>
      <c r="J24" s="220"/>
      <c r="K24" s="262">
        <v>17487</v>
      </c>
      <c r="L24" s="222">
        <v>44.437102502684397</v>
      </c>
      <c r="M24" s="263">
        <v>19.214273460284783</v>
      </c>
    </row>
    <row r="25" spans="1:14" ht="23.1" customHeight="1" x14ac:dyDescent="0.25">
      <c r="A25" s="217" t="s">
        <v>5</v>
      </c>
      <c r="B25" s="218">
        <v>16</v>
      </c>
      <c r="C25" s="219">
        <v>15</v>
      </c>
      <c r="D25" s="220">
        <v>2</v>
      </c>
      <c r="E25" s="220">
        <v>7</v>
      </c>
      <c r="F25" s="220" t="s">
        <v>6</v>
      </c>
      <c r="G25" s="220">
        <v>3.5</v>
      </c>
      <c r="H25" s="221" t="s">
        <v>7</v>
      </c>
      <c r="I25" s="221"/>
      <c r="J25" s="220"/>
      <c r="K25" s="262">
        <v>20544</v>
      </c>
      <c r="L25" s="222">
        <v>42.974458904586257</v>
      </c>
      <c r="M25" s="263">
        <v>19.368185358255452</v>
      </c>
    </row>
    <row r="26" spans="1:14" ht="23.1" customHeight="1" x14ac:dyDescent="0.25">
      <c r="A26" s="217" t="s">
        <v>5</v>
      </c>
      <c r="B26" s="218">
        <v>17</v>
      </c>
      <c r="C26" s="219">
        <v>6</v>
      </c>
      <c r="D26" s="220">
        <v>2</v>
      </c>
      <c r="E26" s="220">
        <v>7</v>
      </c>
      <c r="F26" s="220" t="s">
        <v>6</v>
      </c>
      <c r="G26" s="220">
        <v>3.5</v>
      </c>
      <c r="H26" s="221" t="s">
        <v>7</v>
      </c>
      <c r="I26" s="221"/>
      <c r="J26" s="220"/>
      <c r="K26" s="262">
        <v>26708</v>
      </c>
      <c r="L26" s="222">
        <v>49.54087346024636</v>
      </c>
      <c r="M26" s="263">
        <v>14.467575258349559</v>
      </c>
    </row>
    <row r="27" spans="1:14" ht="23.1" customHeight="1" x14ac:dyDescent="0.25">
      <c r="A27" s="217" t="s">
        <v>5</v>
      </c>
      <c r="B27" s="218">
        <v>18</v>
      </c>
      <c r="C27" s="219">
        <v>7</v>
      </c>
      <c r="D27" s="220">
        <v>2</v>
      </c>
      <c r="E27" s="220">
        <v>7</v>
      </c>
      <c r="F27" s="220" t="s">
        <v>6</v>
      </c>
      <c r="G27" s="220">
        <v>3.5</v>
      </c>
      <c r="H27" s="221" t="s">
        <v>7</v>
      </c>
      <c r="I27" s="221"/>
      <c r="J27" s="220"/>
      <c r="K27" s="262">
        <v>19363</v>
      </c>
      <c r="L27" s="222">
        <v>52.72913708786875</v>
      </c>
      <c r="M27" s="263">
        <v>19.485616898207923</v>
      </c>
    </row>
    <row r="28" spans="1:14" ht="23.1" customHeight="1" x14ac:dyDescent="0.25">
      <c r="A28" s="217" t="s">
        <v>5</v>
      </c>
      <c r="B28" s="218">
        <v>19</v>
      </c>
      <c r="C28" s="219">
        <v>19</v>
      </c>
      <c r="D28" s="220">
        <v>2</v>
      </c>
      <c r="E28" s="220">
        <v>7</v>
      </c>
      <c r="F28" s="220" t="s">
        <v>6</v>
      </c>
      <c r="G28" s="220">
        <v>3.5</v>
      </c>
      <c r="H28" s="221" t="s">
        <v>7</v>
      </c>
      <c r="I28" s="221"/>
      <c r="J28" s="220"/>
      <c r="K28" s="262">
        <v>14106</v>
      </c>
      <c r="L28" s="222">
        <v>44.454685099846394</v>
      </c>
      <c r="M28" s="263">
        <v>23.273784205302707</v>
      </c>
    </row>
    <row r="29" spans="1:14" ht="23.1" customHeight="1" x14ac:dyDescent="0.25">
      <c r="A29" s="217" t="s">
        <v>5</v>
      </c>
      <c r="B29" s="218">
        <v>20</v>
      </c>
      <c r="C29" s="219">
        <v>14</v>
      </c>
      <c r="D29" s="220">
        <v>2</v>
      </c>
      <c r="E29" s="220">
        <v>7</v>
      </c>
      <c r="F29" s="220" t="s">
        <v>6</v>
      </c>
      <c r="G29" s="220">
        <v>3.5</v>
      </c>
      <c r="H29" s="221" t="s">
        <v>7</v>
      </c>
      <c r="I29" s="221"/>
      <c r="J29" s="220"/>
      <c r="K29" s="262">
        <v>14181</v>
      </c>
      <c r="L29" s="222">
        <v>33.430560782837787</v>
      </c>
      <c r="M29" s="263">
        <v>21.888442281926523</v>
      </c>
    </row>
    <row r="30" spans="1:14" ht="23.1" customHeight="1" x14ac:dyDescent="0.25">
      <c r="A30" s="217" t="s">
        <v>5</v>
      </c>
      <c r="B30" s="218">
        <v>21</v>
      </c>
      <c r="C30" s="219">
        <v>3</v>
      </c>
      <c r="D30" s="220">
        <v>2</v>
      </c>
      <c r="E30" s="220">
        <v>7</v>
      </c>
      <c r="F30" s="220" t="s">
        <v>6</v>
      </c>
      <c r="G30" s="220">
        <v>3.5</v>
      </c>
      <c r="H30" s="221" t="s">
        <v>7</v>
      </c>
      <c r="I30" s="221"/>
      <c r="J30" s="220"/>
      <c r="K30" s="262">
        <v>11738</v>
      </c>
      <c r="L30" s="222">
        <v>64.098979449182153</v>
      </c>
      <c r="M30" s="263">
        <v>24.94462429715454</v>
      </c>
    </row>
    <row r="31" spans="1:14" ht="23.1" customHeight="1" x14ac:dyDescent="0.25">
      <c r="A31" s="217" t="s">
        <v>5</v>
      </c>
      <c r="B31" s="218">
        <v>22</v>
      </c>
      <c r="C31" s="219">
        <v>13</v>
      </c>
      <c r="D31" s="220">
        <v>2</v>
      </c>
      <c r="E31" s="220">
        <v>7</v>
      </c>
      <c r="F31" s="220" t="s">
        <v>6</v>
      </c>
      <c r="G31" s="220">
        <v>3.5</v>
      </c>
      <c r="H31" s="221" t="s">
        <v>7</v>
      </c>
      <c r="I31" s="221"/>
      <c r="J31" s="220"/>
      <c r="K31" s="262">
        <v>11525</v>
      </c>
      <c r="L31" s="222">
        <v>45.242596093257717</v>
      </c>
      <c r="M31" s="263">
        <v>23.869848156182211</v>
      </c>
    </row>
    <row r="32" spans="1:14" ht="23.1" customHeight="1" x14ac:dyDescent="0.25">
      <c r="A32" s="217" t="s">
        <v>5</v>
      </c>
      <c r="B32" s="218">
        <v>23</v>
      </c>
      <c r="C32" s="219">
        <v>13</v>
      </c>
      <c r="D32" s="220">
        <v>2</v>
      </c>
      <c r="E32" s="220">
        <v>7</v>
      </c>
      <c r="F32" s="220" t="s">
        <v>6</v>
      </c>
      <c r="G32" s="220">
        <v>3.5</v>
      </c>
      <c r="H32" s="221" t="s">
        <v>7</v>
      </c>
      <c r="I32" s="221"/>
      <c r="J32" s="220"/>
      <c r="K32" s="262">
        <v>11750</v>
      </c>
      <c r="L32" s="222">
        <v>47.873143720110747</v>
      </c>
      <c r="M32" s="263">
        <v>24.340425531914892</v>
      </c>
    </row>
    <row r="33" spans="1:45" ht="23.1" customHeight="1" x14ac:dyDescent="0.25">
      <c r="A33" s="217" t="s">
        <v>5</v>
      </c>
      <c r="B33" s="218">
        <v>24</v>
      </c>
      <c r="C33" s="219">
        <v>4</v>
      </c>
      <c r="D33" s="220">
        <v>2</v>
      </c>
      <c r="E33" s="220">
        <v>7</v>
      </c>
      <c r="F33" s="220" t="s">
        <v>6</v>
      </c>
      <c r="G33" s="220">
        <v>3.5</v>
      </c>
      <c r="H33" s="221" t="s">
        <v>7</v>
      </c>
      <c r="I33" s="221"/>
      <c r="J33" s="220"/>
      <c r="K33" s="262">
        <v>12163</v>
      </c>
      <c r="L33" s="222">
        <v>57.940527204259183</v>
      </c>
      <c r="M33" s="263">
        <v>21.006330674997944</v>
      </c>
    </row>
    <row r="34" spans="1:45" ht="23.1" customHeight="1" x14ac:dyDescent="0.25">
      <c r="A34" s="217" t="s">
        <v>5</v>
      </c>
      <c r="B34" s="218">
        <v>25</v>
      </c>
      <c r="C34" s="219">
        <v>5</v>
      </c>
      <c r="D34" s="220">
        <v>2</v>
      </c>
      <c r="E34" s="220">
        <v>7</v>
      </c>
      <c r="F34" s="220" t="s">
        <v>6</v>
      </c>
      <c r="G34" s="220">
        <v>3.5</v>
      </c>
      <c r="H34" s="221" t="s">
        <v>7</v>
      </c>
      <c r="I34" s="221"/>
      <c r="J34" s="220"/>
      <c r="K34" s="262">
        <v>10469</v>
      </c>
      <c r="L34" s="222"/>
      <c r="M34" s="263">
        <v>24.071066959594994</v>
      </c>
    </row>
    <row r="35" spans="1:45" ht="23.1" customHeight="1" x14ac:dyDescent="0.25">
      <c r="A35" s="217" t="s">
        <v>5</v>
      </c>
      <c r="B35" s="218">
        <v>26</v>
      </c>
      <c r="C35" s="219">
        <v>4</v>
      </c>
      <c r="D35" s="220">
        <v>2</v>
      </c>
      <c r="E35" s="220">
        <v>7</v>
      </c>
      <c r="F35" s="220" t="s">
        <v>6</v>
      </c>
      <c r="G35" s="220">
        <v>3.5</v>
      </c>
      <c r="H35" s="221" t="s">
        <v>7</v>
      </c>
      <c r="I35" s="221"/>
      <c r="J35" s="220"/>
      <c r="K35" s="262">
        <v>10116</v>
      </c>
      <c r="L35" s="222">
        <v>9.8967952199891371</v>
      </c>
      <c r="M35" s="263">
        <v>23.270067220245156</v>
      </c>
    </row>
    <row r="36" spans="1:45" ht="23.1" customHeight="1" x14ac:dyDescent="0.25">
      <c r="A36" s="217" t="s">
        <v>5</v>
      </c>
      <c r="B36" s="218">
        <v>27</v>
      </c>
      <c r="C36" s="219">
        <v>9</v>
      </c>
      <c r="D36" s="220">
        <v>2</v>
      </c>
      <c r="E36" s="220">
        <v>7</v>
      </c>
      <c r="F36" s="220" t="s">
        <v>6</v>
      </c>
      <c r="G36" s="220">
        <v>3.5</v>
      </c>
      <c r="H36" s="221" t="s">
        <v>7</v>
      </c>
      <c r="I36" s="221"/>
      <c r="J36" s="220"/>
      <c r="K36" s="262">
        <v>14805</v>
      </c>
      <c r="L36" s="222"/>
      <c r="M36" s="263">
        <v>19.918946301925025</v>
      </c>
    </row>
    <row r="37" spans="1:45" ht="23.1" customHeight="1" x14ac:dyDescent="0.25">
      <c r="A37" s="217" t="s">
        <v>5</v>
      </c>
      <c r="B37" s="218">
        <v>28</v>
      </c>
      <c r="C37" s="219">
        <v>22</v>
      </c>
      <c r="D37" s="220">
        <v>2</v>
      </c>
      <c r="E37" s="220">
        <v>7</v>
      </c>
      <c r="F37" s="220" t="s">
        <v>6</v>
      </c>
      <c r="G37" s="220">
        <v>3.5</v>
      </c>
      <c r="H37" s="221" t="s">
        <v>7</v>
      </c>
      <c r="I37" s="221"/>
      <c r="J37" s="220"/>
      <c r="K37" s="262">
        <v>14857</v>
      </c>
      <c r="L37" s="222">
        <v>33.510064701653484</v>
      </c>
      <c r="M37" s="263">
        <v>18.711718381907517</v>
      </c>
    </row>
    <row r="38" spans="1:45" ht="23.1" customHeight="1" x14ac:dyDescent="0.25">
      <c r="A38" s="217" t="s">
        <v>5</v>
      </c>
      <c r="B38" s="218">
        <v>29</v>
      </c>
      <c r="C38" s="219">
        <v>5</v>
      </c>
      <c r="D38" s="220">
        <v>2</v>
      </c>
      <c r="E38" s="220">
        <v>7</v>
      </c>
      <c r="F38" s="220" t="s">
        <v>6</v>
      </c>
      <c r="G38" s="220">
        <v>3.5</v>
      </c>
      <c r="H38" s="221" t="s">
        <v>7</v>
      </c>
      <c r="I38" s="221"/>
      <c r="J38" s="220"/>
      <c r="K38" s="262">
        <v>43697</v>
      </c>
      <c r="L38" s="222">
        <v>39.020743191651817</v>
      </c>
      <c r="M38" s="263">
        <v>13.085566514863721</v>
      </c>
    </row>
    <row r="39" spans="1:45" ht="23.1" customHeight="1" x14ac:dyDescent="0.25">
      <c r="A39" s="217" t="s">
        <v>5</v>
      </c>
      <c r="B39" s="218">
        <v>30</v>
      </c>
      <c r="C39" s="219">
        <v>3</v>
      </c>
      <c r="D39" s="220">
        <v>2</v>
      </c>
      <c r="E39" s="220">
        <v>7</v>
      </c>
      <c r="F39" s="220" t="s">
        <v>6</v>
      </c>
      <c r="G39" s="220">
        <v>3.5</v>
      </c>
      <c r="H39" s="221" t="s">
        <v>7</v>
      </c>
      <c r="I39" s="221"/>
      <c r="J39" s="220"/>
      <c r="K39" s="262">
        <v>46749</v>
      </c>
      <c r="L39" s="222">
        <v>33.009929723731759</v>
      </c>
      <c r="M39" s="263">
        <v>15.923335258508203</v>
      </c>
    </row>
    <row r="40" spans="1:45" ht="23.1" customHeight="1" x14ac:dyDescent="0.25">
      <c r="A40" s="217" t="s">
        <v>5</v>
      </c>
      <c r="B40" s="218">
        <v>30</v>
      </c>
      <c r="C40" s="219">
        <v>9</v>
      </c>
      <c r="D40" s="220">
        <v>2</v>
      </c>
      <c r="E40" s="220">
        <v>10.5</v>
      </c>
      <c r="F40" s="220" t="s">
        <v>9</v>
      </c>
      <c r="G40" s="220">
        <v>3.5</v>
      </c>
      <c r="H40" s="221" t="s">
        <v>7</v>
      </c>
      <c r="I40" s="221"/>
      <c r="J40" s="220"/>
      <c r="K40" s="262">
        <v>46749</v>
      </c>
      <c r="L40" s="222">
        <v>33.009929723731759</v>
      </c>
      <c r="M40" s="263">
        <v>15.923335258508203</v>
      </c>
    </row>
    <row r="41" spans="1:45" ht="23.1" customHeight="1" x14ac:dyDescent="0.25">
      <c r="A41" s="217" t="s">
        <v>5</v>
      </c>
      <c r="B41" s="218">
        <v>31</v>
      </c>
      <c r="C41" s="219">
        <v>1</v>
      </c>
      <c r="D41" s="220">
        <v>2</v>
      </c>
      <c r="E41" s="220">
        <v>10.5</v>
      </c>
      <c r="F41" s="220" t="s">
        <v>9</v>
      </c>
      <c r="G41" s="220">
        <v>3.5</v>
      </c>
      <c r="H41" s="221" t="s">
        <v>7</v>
      </c>
      <c r="I41" s="221"/>
      <c r="J41" s="220"/>
      <c r="K41" s="262">
        <v>64683</v>
      </c>
      <c r="L41" s="222">
        <v>100.62342979436121</v>
      </c>
      <c r="M41" s="263">
        <v>14.428829831640462</v>
      </c>
    </row>
    <row r="42" spans="1:45" ht="23.1" customHeight="1" x14ac:dyDescent="0.25">
      <c r="A42" s="217" t="s">
        <v>5</v>
      </c>
      <c r="B42" s="218">
        <v>31</v>
      </c>
      <c r="C42" s="219">
        <v>1</v>
      </c>
      <c r="D42" s="220">
        <v>2</v>
      </c>
      <c r="E42" s="220">
        <v>7</v>
      </c>
      <c r="F42" s="220" t="s">
        <v>6</v>
      </c>
      <c r="G42" s="220">
        <v>3.5</v>
      </c>
      <c r="H42" s="221" t="s">
        <v>7</v>
      </c>
      <c r="I42" s="221"/>
      <c r="J42" s="220"/>
      <c r="K42" s="262">
        <v>64683</v>
      </c>
      <c r="L42" s="222">
        <v>100.62342979436121</v>
      </c>
      <c r="M42" s="263">
        <v>14.428829831640462</v>
      </c>
    </row>
    <row r="43" spans="1:45" ht="23.1" customHeight="1" x14ac:dyDescent="0.25">
      <c r="A43" s="217" t="s">
        <v>5</v>
      </c>
      <c r="B43" s="218">
        <v>32</v>
      </c>
      <c r="C43" s="219">
        <v>9</v>
      </c>
      <c r="D43" s="220">
        <v>2</v>
      </c>
      <c r="E43" s="220">
        <v>7</v>
      </c>
      <c r="F43" s="220" t="s">
        <v>6</v>
      </c>
      <c r="G43" s="220">
        <v>3.5</v>
      </c>
      <c r="H43" s="221" t="s">
        <v>7</v>
      </c>
      <c r="I43" s="221"/>
      <c r="J43" s="220"/>
      <c r="K43" s="262">
        <v>46810</v>
      </c>
      <c r="L43" s="222">
        <v>74.801150154972191</v>
      </c>
      <c r="M43" s="263">
        <v>12.001709036530656</v>
      </c>
    </row>
    <row r="44" spans="1:45" s="109" customFormat="1" ht="23.1" customHeight="1" x14ac:dyDescent="0.25">
      <c r="A44" s="217" t="s">
        <v>5</v>
      </c>
      <c r="B44" s="218">
        <v>33</v>
      </c>
      <c r="C44" s="219">
        <v>6</v>
      </c>
      <c r="D44" s="220">
        <v>2</v>
      </c>
      <c r="E44" s="220">
        <v>7</v>
      </c>
      <c r="F44" s="220" t="s">
        <v>6</v>
      </c>
      <c r="G44" s="220">
        <v>3.5</v>
      </c>
      <c r="H44" s="221" t="s">
        <v>7</v>
      </c>
      <c r="I44" s="221"/>
      <c r="J44" s="220"/>
      <c r="K44" s="262">
        <v>26939</v>
      </c>
      <c r="L44" s="222">
        <v>49.652797066829621</v>
      </c>
      <c r="M44" s="263">
        <v>16.678421619213779</v>
      </c>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row>
    <row r="45" spans="1:45" s="109" customFormat="1" ht="23.1" customHeight="1" x14ac:dyDescent="0.25">
      <c r="A45" s="217" t="s">
        <v>5</v>
      </c>
      <c r="B45" s="218">
        <v>34</v>
      </c>
      <c r="C45" s="219">
        <v>11</v>
      </c>
      <c r="D45" s="220">
        <v>2</v>
      </c>
      <c r="E45" s="220">
        <v>7</v>
      </c>
      <c r="F45" s="220" t="s">
        <v>6</v>
      </c>
      <c r="G45" s="220">
        <v>3.5</v>
      </c>
      <c r="H45" s="221" t="s">
        <v>7</v>
      </c>
      <c r="I45" s="221"/>
      <c r="J45" s="220"/>
      <c r="K45" s="262">
        <v>21555</v>
      </c>
      <c r="L45" s="222">
        <v>47.445105684383336</v>
      </c>
      <c r="M45" s="263">
        <v>12.767339364416609</v>
      </c>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row>
    <row r="46" spans="1:45" s="109" customFormat="1" ht="23.1" customHeight="1" x14ac:dyDescent="0.25">
      <c r="A46" s="217" t="s">
        <v>5</v>
      </c>
      <c r="B46" s="218">
        <v>35</v>
      </c>
      <c r="C46" s="219">
        <v>7</v>
      </c>
      <c r="D46" s="220">
        <v>2</v>
      </c>
      <c r="E46" s="220">
        <v>7</v>
      </c>
      <c r="F46" s="220" t="s">
        <v>6</v>
      </c>
      <c r="G46" s="220">
        <v>3.5</v>
      </c>
      <c r="H46" s="221" t="s">
        <v>7</v>
      </c>
      <c r="I46" s="221"/>
      <c r="J46" s="220"/>
      <c r="K46" s="262">
        <v>17240</v>
      </c>
      <c r="L46" s="222">
        <v>49.652777777777779</v>
      </c>
      <c r="M46" s="263">
        <v>15.237819025522041</v>
      </c>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row>
    <row r="47" spans="1:45" s="109" customFormat="1" ht="23.1" customHeight="1" x14ac:dyDescent="0.25">
      <c r="A47" s="217" t="s">
        <v>5</v>
      </c>
      <c r="B47" s="218">
        <v>36</v>
      </c>
      <c r="C47" s="219">
        <v>14</v>
      </c>
      <c r="D47" s="220">
        <v>2</v>
      </c>
      <c r="E47" s="220">
        <v>7</v>
      </c>
      <c r="F47" s="220" t="s">
        <v>6</v>
      </c>
      <c r="G47" s="220">
        <v>3.5</v>
      </c>
      <c r="H47" s="221" t="s">
        <v>7</v>
      </c>
      <c r="I47" s="221"/>
      <c r="J47" s="220"/>
      <c r="K47" s="262">
        <v>15921</v>
      </c>
      <c r="L47" s="222">
        <v>33.621485522450698</v>
      </c>
      <c r="M47" s="263">
        <v>16.588154010426482</v>
      </c>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row>
    <row r="48" spans="1:45" s="109" customFormat="1" ht="23.1" customHeight="1" x14ac:dyDescent="0.25">
      <c r="A48" s="217" t="s">
        <v>5</v>
      </c>
      <c r="B48" s="218">
        <v>37</v>
      </c>
      <c r="C48" s="219">
        <v>7</v>
      </c>
      <c r="D48" s="220">
        <v>2</v>
      </c>
      <c r="E48" s="220">
        <v>7</v>
      </c>
      <c r="F48" s="220" t="s">
        <v>6</v>
      </c>
      <c r="G48" s="220">
        <v>3.5</v>
      </c>
      <c r="H48" s="221" t="s">
        <v>7</v>
      </c>
      <c r="I48" s="221"/>
      <c r="J48" s="220"/>
      <c r="K48" s="262">
        <v>13431</v>
      </c>
      <c r="L48" s="222">
        <v>23.333333333333332</v>
      </c>
      <c r="M48" s="263">
        <v>16.685280321643958</v>
      </c>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row>
    <row r="49" spans="1:45" s="109" customFormat="1" ht="23.1" customHeight="1" x14ac:dyDescent="0.25">
      <c r="A49" s="217" t="s">
        <v>5</v>
      </c>
      <c r="B49" s="218">
        <v>38</v>
      </c>
      <c r="C49" s="219">
        <v>4</v>
      </c>
      <c r="D49" s="220">
        <v>2</v>
      </c>
      <c r="E49" s="220">
        <v>7</v>
      </c>
      <c r="F49" s="220" t="s">
        <v>6</v>
      </c>
      <c r="G49" s="220">
        <v>3.5</v>
      </c>
      <c r="H49" s="221" t="s">
        <v>7</v>
      </c>
      <c r="I49" s="221"/>
      <c r="J49" s="220"/>
      <c r="K49" s="262">
        <v>15035</v>
      </c>
      <c r="L49" s="222">
        <v>39.2258542457635</v>
      </c>
      <c r="M49" s="263">
        <v>17.658796142334552</v>
      </c>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row>
    <row r="50" spans="1:45" s="109" customFormat="1" ht="23.1" customHeight="1" x14ac:dyDescent="0.25">
      <c r="A50" s="217" t="s">
        <v>5</v>
      </c>
      <c r="B50" s="218">
        <v>39</v>
      </c>
      <c r="C50" s="219">
        <v>6</v>
      </c>
      <c r="D50" s="220">
        <v>2</v>
      </c>
      <c r="E50" s="220">
        <v>7</v>
      </c>
      <c r="F50" s="220" t="s">
        <v>6</v>
      </c>
      <c r="G50" s="220">
        <v>3.5</v>
      </c>
      <c r="H50" s="221" t="s">
        <v>7</v>
      </c>
      <c r="I50" s="221"/>
      <c r="J50" s="220"/>
      <c r="K50" s="262">
        <v>14883</v>
      </c>
      <c r="L50" s="222">
        <v>19.811624537111577</v>
      </c>
      <c r="M50" s="263">
        <v>16.495330242558623</v>
      </c>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row>
    <row r="51" spans="1:45" s="109" customFormat="1" ht="23.1" customHeight="1" x14ac:dyDescent="0.25">
      <c r="A51" s="217" t="s">
        <v>5</v>
      </c>
      <c r="B51" s="218">
        <v>40</v>
      </c>
      <c r="C51" s="219">
        <v>9</v>
      </c>
      <c r="D51" s="220">
        <v>2</v>
      </c>
      <c r="E51" s="220">
        <v>7</v>
      </c>
      <c r="F51" s="220" t="s">
        <v>6</v>
      </c>
      <c r="G51" s="220">
        <v>3.5</v>
      </c>
      <c r="H51" s="221" t="s">
        <v>7</v>
      </c>
      <c r="I51" s="221"/>
      <c r="J51" s="220"/>
      <c r="K51" s="262">
        <v>17133</v>
      </c>
      <c r="L51" s="222">
        <v>37.924649814844628</v>
      </c>
      <c r="M51" s="263">
        <v>16.424444055331815</v>
      </c>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row>
    <row r="52" spans="1:45" s="109" customFormat="1" ht="23.1" customHeight="1" x14ac:dyDescent="0.25">
      <c r="A52" s="217" t="s">
        <v>5</v>
      </c>
      <c r="B52" s="218">
        <v>41</v>
      </c>
      <c r="C52" s="219">
        <v>5</v>
      </c>
      <c r="D52" s="220">
        <v>2</v>
      </c>
      <c r="E52" s="220">
        <v>7</v>
      </c>
      <c r="F52" s="220" t="s">
        <v>6</v>
      </c>
      <c r="G52" s="220">
        <v>3.5</v>
      </c>
      <c r="H52" s="221" t="s">
        <v>7</v>
      </c>
      <c r="I52" s="221"/>
      <c r="J52" s="220"/>
      <c r="K52" s="262">
        <v>19249</v>
      </c>
      <c r="L52" s="222">
        <v>45.286436712204697</v>
      </c>
      <c r="M52" s="263">
        <v>13.517585329108005</v>
      </c>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row>
    <row r="53" spans="1:45" s="109" customFormat="1" ht="23.1" customHeight="1" x14ac:dyDescent="0.25">
      <c r="A53" s="217" t="s">
        <v>5</v>
      </c>
      <c r="B53" s="218">
        <v>42</v>
      </c>
      <c r="C53" s="219">
        <v>16</v>
      </c>
      <c r="D53" s="220">
        <v>2</v>
      </c>
      <c r="E53" s="220">
        <v>7</v>
      </c>
      <c r="F53" s="220" t="s">
        <v>6</v>
      </c>
      <c r="G53" s="220">
        <v>3.5</v>
      </c>
      <c r="H53" s="221" t="s">
        <v>7</v>
      </c>
      <c r="I53" s="221"/>
      <c r="J53" s="220"/>
      <c r="K53" s="262">
        <v>15653</v>
      </c>
      <c r="L53" s="222">
        <v>46.990327730303314</v>
      </c>
      <c r="M53" s="263">
        <v>16.782725356161759</v>
      </c>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row>
    <row r="54" spans="1:45" s="109" customFormat="1" ht="23.1" customHeight="1" x14ac:dyDescent="0.25">
      <c r="A54" s="217" t="s">
        <v>5</v>
      </c>
      <c r="B54" s="218">
        <v>43</v>
      </c>
      <c r="C54" s="219">
        <v>16</v>
      </c>
      <c r="D54" s="220">
        <v>2</v>
      </c>
      <c r="E54" s="220">
        <v>7</v>
      </c>
      <c r="F54" s="220" t="s">
        <v>6</v>
      </c>
      <c r="G54" s="220">
        <v>3.5</v>
      </c>
      <c r="H54" s="221" t="s">
        <v>7</v>
      </c>
      <c r="I54" s="221"/>
      <c r="J54" s="220"/>
      <c r="K54" s="262">
        <v>10458</v>
      </c>
      <c r="L54" s="222">
        <v>40.319334496176033</v>
      </c>
      <c r="M54" s="263">
        <v>20.348058902275771</v>
      </c>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row>
    <row r="55" spans="1:45" s="109" customFormat="1" ht="23.1" customHeight="1" x14ac:dyDescent="0.25">
      <c r="A55" s="217" t="s">
        <v>5</v>
      </c>
      <c r="B55" s="218">
        <v>44</v>
      </c>
      <c r="C55" s="219">
        <v>8</v>
      </c>
      <c r="D55" s="220">
        <v>2</v>
      </c>
      <c r="E55" s="220">
        <v>7</v>
      </c>
      <c r="F55" s="220" t="s">
        <v>6</v>
      </c>
      <c r="G55" s="220">
        <v>3.5</v>
      </c>
      <c r="H55" s="221" t="s">
        <v>7</v>
      </c>
      <c r="I55" s="221"/>
      <c r="J55" s="220"/>
      <c r="K55" s="262">
        <v>11459</v>
      </c>
      <c r="L55" s="222">
        <v>56.351480420248322</v>
      </c>
      <c r="M55" s="263">
        <v>20.045379177938738</v>
      </c>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row>
    <row r="56" spans="1:45" s="109" customFormat="1" ht="23.1" customHeight="1" x14ac:dyDescent="0.25">
      <c r="A56" s="217" t="s">
        <v>5</v>
      </c>
      <c r="B56" s="218">
        <v>45</v>
      </c>
      <c r="C56" s="219">
        <v>2</v>
      </c>
      <c r="D56" s="220">
        <v>2</v>
      </c>
      <c r="E56" s="220">
        <v>7</v>
      </c>
      <c r="F56" s="220" t="s">
        <v>6</v>
      </c>
      <c r="G56" s="220">
        <v>3.5</v>
      </c>
      <c r="H56" s="221" t="s">
        <v>7</v>
      </c>
      <c r="I56" s="221"/>
      <c r="J56" s="220"/>
      <c r="K56" s="262">
        <v>10268</v>
      </c>
      <c r="L56" s="222">
        <v>43.14791579534365</v>
      </c>
      <c r="M56" s="263">
        <v>18.630697312037398</v>
      </c>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row>
    <row r="57" spans="1:45" s="109" customFormat="1" ht="23.1" customHeight="1" x14ac:dyDescent="0.25">
      <c r="A57" s="217" t="s">
        <v>5</v>
      </c>
      <c r="B57" s="218">
        <v>46</v>
      </c>
      <c r="C57" s="219">
        <v>16</v>
      </c>
      <c r="D57" s="220">
        <v>2</v>
      </c>
      <c r="E57" s="220">
        <v>7</v>
      </c>
      <c r="F57" s="220" t="s">
        <v>6</v>
      </c>
      <c r="G57" s="220">
        <v>3.5</v>
      </c>
      <c r="H57" s="221" t="s">
        <v>7</v>
      </c>
      <c r="I57" s="221"/>
      <c r="J57" s="220"/>
      <c r="K57" s="262">
        <v>8850</v>
      </c>
      <c r="L57" s="222">
        <v>49.949169772958321</v>
      </c>
      <c r="M57" s="263">
        <v>24.72316384180791</v>
      </c>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row>
    <row r="58" spans="1:45" s="109" customFormat="1" ht="23.1" customHeight="1" x14ac:dyDescent="0.25">
      <c r="A58" s="217" t="s">
        <v>5</v>
      </c>
      <c r="B58" s="218">
        <v>47</v>
      </c>
      <c r="C58" s="219">
        <v>13</v>
      </c>
      <c r="D58" s="220">
        <v>2</v>
      </c>
      <c r="E58" s="220">
        <v>7</v>
      </c>
      <c r="F58" s="220" t="s">
        <v>6</v>
      </c>
      <c r="G58" s="220">
        <v>3.5</v>
      </c>
      <c r="H58" s="221" t="s">
        <v>7</v>
      </c>
      <c r="I58" s="221"/>
      <c r="J58" s="220"/>
      <c r="K58" s="262">
        <v>7463</v>
      </c>
      <c r="L58" s="222">
        <v>40.334712297856335</v>
      </c>
      <c r="M58" s="263">
        <v>27.37505024788959</v>
      </c>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row>
    <row r="59" spans="1:45" s="109" customFormat="1" ht="23.1" customHeight="1" x14ac:dyDescent="0.25">
      <c r="A59" s="217" t="s">
        <v>5</v>
      </c>
      <c r="B59" s="218">
        <v>48</v>
      </c>
      <c r="C59" s="219">
        <v>5</v>
      </c>
      <c r="D59" s="220">
        <v>2</v>
      </c>
      <c r="E59" s="220">
        <v>7</v>
      </c>
      <c r="F59" s="220" t="s">
        <v>6</v>
      </c>
      <c r="G59" s="220">
        <v>3.5</v>
      </c>
      <c r="H59" s="221" t="s">
        <v>7</v>
      </c>
      <c r="I59" s="221"/>
      <c r="J59" s="220"/>
      <c r="K59" s="262">
        <v>7044</v>
      </c>
      <c r="L59" s="222">
        <v>32.455810455058291</v>
      </c>
      <c r="M59" s="263">
        <v>25.340715502555366</v>
      </c>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row>
    <row r="60" spans="1:45" ht="23.1" customHeight="1" x14ac:dyDescent="0.25">
      <c r="A60" s="217" t="s">
        <v>5</v>
      </c>
      <c r="B60" s="218">
        <v>49</v>
      </c>
      <c r="C60" s="219">
        <v>11</v>
      </c>
      <c r="D60" s="220">
        <v>2</v>
      </c>
      <c r="E60" s="220">
        <v>7</v>
      </c>
      <c r="F60" s="220" t="s">
        <v>6</v>
      </c>
      <c r="G60" s="220">
        <v>3.5</v>
      </c>
      <c r="H60" s="221" t="s">
        <v>7</v>
      </c>
      <c r="I60" s="221"/>
      <c r="J60" s="220"/>
      <c r="K60" s="262">
        <v>8823</v>
      </c>
      <c r="L60" s="222">
        <v>26.277372262773724</v>
      </c>
      <c r="M60" s="263">
        <v>20.71857644792021</v>
      </c>
    </row>
    <row r="61" spans="1:45" ht="23.1" customHeight="1" x14ac:dyDescent="0.25">
      <c r="A61" s="217" t="s">
        <v>5</v>
      </c>
      <c r="B61" s="218">
        <v>50</v>
      </c>
      <c r="C61" s="219">
        <v>14</v>
      </c>
      <c r="D61" s="220">
        <v>2</v>
      </c>
      <c r="E61" s="220">
        <v>7</v>
      </c>
      <c r="F61" s="220" t="s">
        <v>6</v>
      </c>
      <c r="G61" s="220">
        <v>3.5</v>
      </c>
      <c r="H61" s="221" t="s">
        <v>7</v>
      </c>
      <c r="I61" s="221"/>
      <c r="J61" s="220"/>
      <c r="K61" s="262">
        <v>7456</v>
      </c>
      <c r="L61" s="222">
        <v>65.065308833296427</v>
      </c>
      <c r="M61" s="263">
        <v>22.451716738197426</v>
      </c>
    </row>
    <row r="62" spans="1:45" ht="23.1" customHeight="1" thickBot="1" x14ac:dyDescent="0.3">
      <c r="A62" s="223" t="s">
        <v>5</v>
      </c>
      <c r="B62" s="224">
        <v>51</v>
      </c>
      <c r="C62" s="225">
        <v>4</v>
      </c>
      <c r="D62" s="227">
        <v>2</v>
      </c>
      <c r="E62" s="227">
        <v>7</v>
      </c>
      <c r="F62" s="227" t="s">
        <v>6</v>
      </c>
      <c r="G62" s="227">
        <v>3.5</v>
      </c>
      <c r="H62" s="226" t="s">
        <v>7</v>
      </c>
      <c r="I62" s="226"/>
      <c r="J62" s="227"/>
      <c r="K62" s="264">
        <v>5916</v>
      </c>
      <c r="L62" s="228">
        <v>44.292682926829272</v>
      </c>
      <c r="M62" s="265">
        <v>23.901284651791752</v>
      </c>
      <c r="N62" s="215"/>
    </row>
    <row r="63" spans="1:45" s="216" customFormat="1" ht="23.1" customHeight="1" x14ac:dyDescent="0.25">
      <c r="A63" s="229" t="s">
        <v>8</v>
      </c>
      <c r="B63" s="230">
        <v>52</v>
      </c>
      <c r="C63" s="231">
        <v>11</v>
      </c>
      <c r="D63" s="233">
        <v>2</v>
      </c>
      <c r="E63" s="233">
        <v>7</v>
      </c>
      <c r="F63" s="233" t="s">
        <v>6</v>
      </c>
      <c r="G63" s="233">
        <v>3.5</v>
      </c>
      <c r="H63" s="232" t="s">
        <v>7</v>
      </c>
      <c r="I63" s="232"/>
      <c r="J63" s="233"/>
      <c r="K63" s="266">
        <v>7037</v>
      </c>
      <c r="L63" s="234">
        <v>26.360208295923865</v>
      </c>
      <c r="M63" s="267">
        <v>23.916441665482449</v>
      </c>
      <c r="N63" s="109"/>
    </row>
    <row r="64" spans="1:45" ht="23.1" customHeight="1" x14ac:dyDescent="0.25">
      <c r="A64" s="217" t="s">
        <v>8</v>
      </c>
      <c r="B64" s="218">
        <v>53</v>
      </c>
      <c r="C64" s="219">
        <v>35.700000000000003</v>
      </c>
      <c r="D64" s="220">
        <v>2</v>
      </c>
      <c r="E64" s="220">
        <v>7.5</v>
      </c>
      <c r="F64" s="220" t="s">
        <v>6</v>
      </c>
      <c r="G64" s="220">
        <v>3.75</v>
      </c>
      <c r="H64" s="221"/>
      <c r="I64" s="220" t="s">
        <v>104</v>
      </c>
      <c r="J64" s="220">
        <v>120</v>
      </c>
      <c r="K64" s="262">
        <v>6037</v>
      </c>
      <c r="L64" s="222">
        <v>10.466605672461116</v>
      </c>
      <c r="M64" s="263">
        <v>35.249296007950967</v>
      </c>
    </row>
    <row r="65" spans="1:45" ht="23.1" customHeight="1" x14ac:dyDescent="0.25">
      <c r="A65" s="217" t="s">
        <v>8</v>
      </c>
      <c r="B65" s="218">
        <v>54</v>
      </c>
      <c r="C65" s="219">
        <v>27.2</v>
      </c>
      <c r="D65" s="220">
        <v>2</v>
      </c>
      <c r="E65" s="220">
        <v>11.25</v>
      </c>
      <c r="F65" s="220" t="s">
        <v>9</v>
      </c>
      <c r="G65" s="220">
        <v>3.75</v>
      </c>
      <c r="H65" s="221"/>
      <c r="I65" s="220" t="s">
        <v>104</v>
      </c>
      <c r="J65" s="220">
        <v>120</v>
      </c>
      <c r="K65" s="262">
        <v>6590</v>
      </c>
      <c r="L65" s="222">
        <v>17.846924177396282</v>
      </c>
      <c r="M65" s="263">
        <v>35.948406676783002</v>
      </c>
    </row>
    <row r="66" spans="1:45" ht="23.1" customHeight="1" x14ac:dyDescent="0.25">
      <c r="A66" s="217" t="s">
        <v>8</v>
      </c>
      <c r="B66" s="218">
        <v>55</v>
      </c>
      <c r="C66" s="219">
        <v>24.4</v>
      </c>
      <c r="D66" s="220">
        <v>2</v>
      </c>
      <c r="E66" s="220">
        <v>11.25</v>
      </c>
      <c r="F66" s="220" t="s">
        <v>9</v>
      </c>
      <c r="G66" s="220">
        <v>3.75</v>
      </c>
      <c r="H66" s="221"/>
      <c r="I66" s="220" t="s">
        <v>104</v>
      </c>
      <c r="J66" s="220">
        <v>120</v>
      </c>
      <c r="K66" s="262">
        <v>8748</v>
      </c>
      <c r="L66" s="222">
        <v>22.31543624161074</v>
      </c>
      <c r="M66" s="263">
        <v>33.962048468221305</v>
      </c>
    </row>
    <row r="67" spans="1:45" ht="23.1" customHeight="1" x14ac:dyDescent="0.25">
      <c r="A67" s="217" t="s">
        <v>8</v>
      </c>
      <c r="B67" s="218">
        <v>56</v>
      </c>
      <c r="C67" s="219">
        <v>28.8</v>
      </c>
      <c r="D67" s="220">
        <v>2</v>
      </c>
      <c r="E67" s="220">
        <v>11.25</v>
      </c>
      <c r="F67" s="220" t="s">
        <v>9</v>
      </c>
      <c r="G67" s="220">
        <v>3.75</v>
      </c>
      <c r="H67" s="221"/>
      <c r="I67" s="220" t="s">
        <v>104</v>
      </c>
      <c r="J67" s="220">
        <v>120</v>
      </c>
      <c r="K67" s="262">
        <v>10613</v>
      </c>
      <c r="L67" s="222">
        <v>24.712103407755581</v>
      </c>
      <c r="M67" s="263">
        <v>33.534344671629135</v>
      </c>
    </row>
    <row r="68" spans="1:45" ht="23.1" customHeight="1" x14ac:dyDescent="0.25">
      <c r="A68" s="217" t="s">
        <v>8</v>
      </c>
      <c r="B68" s="218">
        <v>57</v>
      </c>
      <c r="C68" s="219">
        <v>20.2</v>
      </c>
      <c r="D68" s="220">
        <v>2</v>
      </c>
      <c r="E68" s="220">
        <v>11.25</v>
      </c>
      <c r="F68" s="220" t="s">
        <v>9</v>
      </c>
      <c r="G68" s="220">
        <v>3.75</v>
      </c>
      <c r="H68" s="221"/>
      <c r="I68" s="220" t="s">
        <v>104</v>
      </c>
      <c r="J68" s="220">
        <v>120</v>
      </c>
      <c r="K68" s="262">
        <v>12176</v>
      </c>
      <c r="L68" s="222">
        <v>21.432133240251321</v>
      </c>
      <c r="M68" s="263">
        <v>36.842969776609721</v>
      </c>
    </row>
    <row r="69" spans="1:45" ht="23.1" customHeight="1" x14ac:dyDescent="0.25">
      <c r="A69" s="217" t="s">
        <v>8</v>
      </c>
      <c r="B69" s="218">
        <v>58</v>
      </c>
      <c r="C69" s="219">
        <v>18.5</v>
      </c>
      <c r="D69" s="220">
        <v>2</v>
      </c>
      <c r="E69" s="220">
        <v>11.25</v>
      </c>
      <c r="F69" s="220" t="s">
        <v>9</v>
      </c>
      <c r="G69" s="220">
        <v>3.75</v>
      </c>
      <c r="H69" s="221"/>
      <c r="I69" s="220" t="s">
        <v>104</v>
      </c>
      <c r="J69" s="220">
        <v>120</v>
      </c>
      <c r="K69" s="262">
        <v>15492</v>
      </c>
      <c r="L69" s="222">
        <v>16.797346200241254</v>
      </c>
      <c r="M69" s="263">
        <v>40.801704105344697</v>
      </c>
    </row>
    <row r="70" spans="1:45" ht="23.1" customHeight="1" x14ac:dyDescent="0.25">
      <c r="A70" s="217" t="s">
        <v>8</v>
      </c>
      <c r="B70" s="218">
        <v>59</v>
      </c>
      <c r="C70" s="219">
        <v>12.3</v>
      </c>
      <c r="D70" s="220">
        <v>2</v>
      </c>
      <c r="E70" s="220">
        <v>11.25</v>
      </c>
      <c r="F70" s="220" t="s">
        <v>9</v>
      </c>
      <c r="G70" s="220">
        <v>3.75</v>
      </c>
      <c r="H70" s="221"/>
      <c r="I70" s="220" t="s">
        <v>104</v>
      </c>
      <c r="J70" s="220">
        <v>120</v>
      </c>
      <c r="K70" s="262">
        <v>27433</v>
      </c>
      <c r="L70" s="222">
        <v>36.076388888888886</v>
      </c>
      <c r="M70" s="263">
        <v>42.087996208945434</v>
      </c>
    </row>
    <row r="71" spans="1:45" ht="23.1" customHeight="1" x14ac:dyDescent="0.25">
      <c r="A71" s="217" t="s">
        <v>8</v>
      </c>
      <c r="B71" s="218">
        <v>60</v>
      </c>
      <c r="C71" s="219">
        <v>7.2</v>
      </c>
      <c r="D71" s="220">
        <v>2</v>
      </c>
      <c r="E71" s="220">
        <v>11.25</v>
      </c>
      <c r="F71" s="220" t="s">
        <v>9</v>
      </c>
      <c r="G71" s="220">
        <v>3.75</v>
      </c>
      <c r="H71" s="221"/>
      <c r="I71" s="220" t="s">
        <v>104</v>
      </c>
      <c r="J71" s="220">
        <v>120</v>
      </c>
      <c r="K71" s="262">
        <v>40735</v>
      </c>
      <c r="L71" s="222">
        <v>33.728373986408847</v>
      </c>
      <c r="M71" s="263">
        <v>37.027126549650177</v>
      </c>
    </row>
    <row r="72" spans="1:45" ht="23.1" customHeight="1" x14ac:dyDescent="0.25">
      <c r="A72" s="217" t="s">
        <v>8</v>
      </c>
      <c r="B72" s="218">
        <v>61</v>
      </c>
      <c r="C72" s="219">
        <v>11.8</v>
      </c>
      <c r="D72" s="220">
        <v>2</v>
      </c>
      <c r="E72" s="220">
        <v>7.5</v>
      </c>
      <c r="F72" s="220" t="s">
        <v>6</v>
      </c>
      <c r="G72" s="220">
        <v>3.75</v>
      </c>
      <c r="H72" s="221"/>
      <c r="I72" s="220" t="s">
        <v>104</v>
      </c>
      <c r="J72" s="220">
        <v>120</v>
      </c>
      <c r="K72" s="262">
        <v>42348</v>
      </c>
      <c r="L72" s="222">
        <v>28.721237727590506</v>
      </c>
      <c r="M72" s="263">
        <v>36.204779446490981</v>
      </c>
    </row>
    <row r="73" spans="1:45" ht="23.1" customHeight="1" x14ac:dyDescent="0.25">
      <c r="A73" s="217" t="s">
        <v>8</v>
      </c>
      <c r="B73" s="218">
        <v>62</v>
      </c>
      <c r="C73" s="219">
        <v>7.5</v>
      </c>
      <c r="D73" s="220">
        <v>2</v>
      </c>
      <c r="E73" s="220">
        <v>7.5</v>
      </c>
      <c r="F73" s="220" t="s">
        <v>6</v>
      </c>
      <c r="G73" s="220">
        <v>3.75</v>
      </c>
      <c r="H73" s="221"/>
      <c r="I73" s="220" t="s">
        <v>104</v>
      </c>
      <c r="J73" s="220">
        <v>120</v>
      </c>
      <c r="K73" s="262">
        <v>49253</v>
      </c>
      <c r="L73" s="222">
        <v>29.609747111918104</v>
      </c>
      <c r="M73" s="263">
        <v>34.12990071670761</v>
      </c>
    </row>
    <row r="74" spans="1:45" ht="23.1" customHeight="1" x14ac:dyDescent="0.25">
      <c r="A74" s="217" t="s">
        <v>8</v>
      </c>
      <c r="B74" s="218">
        <v>63</v>
      </c>
      <c r="C74" s="219">
        <v>6</v>
      </c>
      <c r="D74" s="220">
        <v>2</v>
      </c>
      <c r="E74" s="220">
        <v>7.5</v>
      </c>
      <c r="F74" s="220" t="s">
        <v>6</v>
      </c>
      <c r="G74" s="220">
        <v>3.75</v>
      </c>
      <c r="H74" s="221"/>
      <c r="I74" s="220" t="s">
        <v>104</v>
      </c>
      <c r="J74" s="220">
        <v>120</v>
      </c>
      <c r="K74" s="262">
        <v>49992</v>
      </c>
      <c r="L74" s="222">
        <v>24.905056965820506</v>
      </c>
      <c r="M74" s="263">
        <v>33.475356056969112</v>
      </c>
    </row>
    <row r="75" spans="1:45" ht="23.1" customHeight="1" x14ac:dyDescent="0.25">
      <c r="A75" s="217" t="s">
        <v>8</v>
      </c>
      <c r="B75" s="218">
        <v>64</v>
      </c>
      <c r="C75" s="219">
        <v>12.1</v>
      </c>
      <c r="D75" s="220">
        <v>2</v>
      </c>
      <c r="E75" s="220">
        <v>7.5</v>
      </c>
      <c r="F75" s="220" t="s">
        <v>6</v>
      </c>
      <c r="G75" s="220">
        <v>3.75</v>
      </c>
      <c r="H75" s="221"/>
      <c r="I75" s="220" t="s">
        <v>104</v>
      </c>
      <c r="J75" s="220">
        <v>120</v>
      </c>
      <c r="K75" s="262">
        <v>57233</v>
      </c>
      <c r="L75" s="222">
        <v>21.84492889380908</v>
      </c>
      <c r="M75" s="263">
        <v>32.655985183373225</v>
      </c>
    </row>
    <row r="76" spans="1:45" s="109" customFormat="1" ht="23.1" customHeight="1" x14ac:dyDescent="0.25">
      <c r="A76" s="217" t="s">
        <v>8</v>
      </c>
      <c r="B76" s="218">
        <v>65</v>
      </c>
      <c r="C76" s="219">
        <v>5.5</v>
      </c>
      <c r="D76" s="220">
        <v>2</v>
      </c>
      <c r="E76" s="220">
        <v>11.25</v>
      </c>
      <c r="F76" s="220" t="s">
        <v>9</v>
      </c>
      <c r="G76" s="220">
        <v>3.75</v>
      </c>
      <c r="H76" s="221"/>
      <c r="I76" s="220" t="s">
        <v>104</v>
      </c>
      <c r="J76" s="220">
        <v>120</v>
      </c>
      <c r="K76" s="262">
        <v>83884</v>
      </c>
      <c r="L76" s="222">
        <v>17.315357397591711</v>
      </c>
      <c r="M76" s="263">
        <v>30.918887988174145</v>
      </c>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row>
    <row r="77" spans="1:45" s="109" customFormat="1" ht="23.1" customHeight="1" x14ac:dyDescent="0.25">
      <c r="A77" s="217" t="s">
        <v>8</v>
      </c>
      <c r="B77" s="218">
        <v>66</v>
      </c>
      <c r="C77" s="219">
        <v>0.5</v>
      </c>
      <c r="D77" s="220">
        <v>2</v>
      </c>
      <c r="E77" s="220">
        <v>11.25</v>
      </c>
      <c r="F77" s="220" t="s">
        <v>9</v>
      </c>
      <c r="G77" s="220">
        <v>3.75</v>
      </c>
      <c r="H77" s="221"/>
      <c r="I77" s="220" t="s">
        <v>104</v>
      </c>
      <c r="J77" s="220">
        <v>120</v>
      </c>
      <c r="K77" s="262">
        <v>119365</v>
      </c>
      <c r="L77" s="222"/>
      <c r="M77" s="263">
        <v>29.337745570309554</v>
      </c>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row>
    <row r="78" spans="1:45" s="109" customFormat="1" ht="23.1" customHeight="1" x14ac:dyDescent="0.25">
      <c r="A78" s="217" t="s">
        <v>8</v>
      </c>
      <c r="B78" s="218">
        <v>67</v>
      </c>
      <c r="C78" s="219">
        <v>2.5</v>
      </c>
      <c r="D78" s="220">
        <v>2</v>
      </c>
      <c r="E78" s="220">
        <v>11.25</v>
      </c>
      <c r="F78" s="220" t="s">
        <v>9</v>
      </c>
      <c r="G78" s="220">
        <v>3.75</v>
      </c>
      <c r="H78" s="221"/>
      <c r="I78" s="220" t="s">
        <v>104</v>
      </c>
      <c r="J78" s="220">
        <v>120</v>
      </c>
      <c r="K78" s="262">
        <v>152034</v>
      </c>
      <c r="L78" s="222">
        <v>16.226836279126658</v>
      </c>
      <c r="M78" s="263">
        <v>25.161477038030966</v>
      </c>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row>
    <row r="79" spans="1:45" s="109" customFormat="1" ht="23.1" customHeight="1" x14ac:dyDescent="0.25">
      <c r="A79" s="217" t="s">
        <v>8</v>
      </c>
      <c r="B79" s="218">
        <v>68</v>
      </c>
      <c r="C79" s="219">
        <v>8.9</v>
      </c>
      <c r="D79" s="220">
        <v>2</v>
      </c>
      <c r="E79" s="220">
        <v>11.25</v>
      </c>
      <c r="F79" s="220" t="s">
        <v>9</v>
      </c>
      <c r="G79" s="220">
        <v>3.75</v>
      </c>
      <c r="H79" s="221"/>
      <c r="I79" s="220" t="s">
        <v>104</v>
      </c>
      <c r="J79" s="220">
        <v>120</v>
      </c>
      <c r="K79" s="262">
        <v>167397</v>
      </c>
      <c r="L79" s="222">
        <v>23.590387242053971</v>
      </c>
      <c r="M79" s="263">
        <v>21.584616211760068</v>
      </c>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row>
    <row r="80" spans="1:45" s="109" customFormat="1" ht="23.1" customHeight="1" x14ac:dyDescent="0.25">
      <c r="A80" s="217" t="s">
        <v>8</v>
      </c>
      <c r="B80" s="218">
        <v>69</v>
      </c>
      <c r="C80" s="219">
        <v>2.7</v>
      </c>
      <c r="D80" s="220">
        <v>2</v>
      </c>
      <c r="E80" s="220">
        <v>11.25</v>
      </c>
      <c r="F80" s="220" t="s">
        <v>9</v>
      </c>
      <c r="G80" s="220">
        <v>3.75</v>
      </c>
      <c r="H80" s="221"/>
      <c r="I80" s="220" t="s">
        <v>104</v>
      </c>
      <c r="J80" s="220">
        <v>120</v>
      </c>
      <c r="K80" s="262">
        <v>144982</v>
      </c>
      <c r="L80" s="222"/>
      <c r="M80" s="263">
        <v>20.128015891627925</v>
      </c>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row>
    <row r="81" spans="1:45" s="109" customFormat="1" ht="23.1" customHeight="1" x14ac:dyDescent="0.25">
      <c r="A81" s="217" t="s">
        <v>8</v>
      </c>
      <c r="B81" s="218">
        <v>70</v>
      </c>
      <c r="C81" s="219">
        <v>3.5</v>
      </c>
      <c r="D81" s="220">
        <v>2</v>
      </c>
      <c r="E81" s="220">
        <v>14</v>
      </c>
      <c r="F81" s="220" t="s">
        <v>105</v>
      </c>
      <c r="G81" s="220">
        <v>3.5</v>
      </c>
      <c r="H81" s="221"/>
      <c r="I81" s="220" t="s">
        <v>104</v>
      </c>
      <c r="J81" s="220">
        <v>120</v>
      </c>
      <c r="K81" s="262">
        <v>149525</v>
      </c>
      <c r="L81" s="222"/>
      <c r="M81" s="263">
        <v>40.450760742350781</v>
      </c>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row>
    <row r="82" spans="1:45" s="109" customFormat="1" ht="23.1" customHeight="1" x14ac:dyDescent="0.25">
      <c r="A82" s="217" t="s">
        <v>8</v>
      </c>
      <c r="B82" s="218">
        <v>71</v>
      </c>
      <c r="C82" s="219">
        <v>8.6</v>
      </c>
      <c r="D82" s="220">
        <v>2</v>
      </c>
      <c r="E82" s="220">
        <v>14</v>
      </c>
      <c r="F82" s="220" t="s">
        <v>105</v>
      </c>
      <c r="G82" s="220">
        <v>3.5</v>
      </c>
      <c r="H82" s="221"/>
      <c r="I82" s="220" t="s">
        <v>104</v>
      </c>
      <c r="J82" s="220">
        <v>120</v>
      </c>
      <c r="K82" s="262">
        <v>188129</v>
      </c>
      <c r="L82" s="222"/>
      <c r="M82" s="263">
        <v>43.353231027645926</v>
      </c>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row>
    <row r="83" spans="1:45" s="109" customFormat="1" ht="23.1" customHeight="1" x14ac:dyDescent="0.25">
      <c r="A83" s="217" t="s">
        <v>8</v>
      </c>
      <c r="B83" s="218">
        <v>72</v>
      </c>
      <c r="C83" s="219">
        <v>5.4</v>
      </c>
      <c r="D83" s="220">
        <v>2</v>
      </c>
      <c r="E83" s="220">
        <v>14</v>
      </c>
      <c r="F83" s="220" t="s">
        <v>105</v>
      </c>
      <c r="G83" s="220">
        <v>3.5</v>
      </c>
      <c r="H83" s="221"/>
      <c r="I83" s="220" t="s">
        <v>104</v>
      </c>
      <c r="J83" s="220">
        <v>120</v>
      </c>
      <c r="K83" s="262">
        <v>193108</v>
      </c>
      <c r="L83" s="222"/>
      <c r="M83" s="263">
        <v>7.4994303705698364</v>
      </c>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row>
    <row r="84" spans="1:45" s="109" customFormat="1" ht="23.1" customHeight="1" x14ac:dyDescent="0.25">
      <c r="A84" s="217" t="s">
        <v>8</v>
      </c>
      <c r="B84" s="218">
        <v>73</v>
      </c>
      <c r="C84" s="219">
        <v>2.7</v>
      </c>
      <c r="D84" s="220">
        <v>2</v>
      </c>
      <c r="E84" s="220">
        <v>14</v>
      </c>
      <c r="F84" s="220" t="s">
        <v>105</v>
      </c>
      <c r="G84" s="220">
        <v>3.5</v>
      </c>
      <c r="H84" s="221"/>
      <c r="I84" s="220" t="s">
        <v>104</v>
      </c>
      <c r="J84" s="220">
        <v>120</v>
      </c>
      <c r="K84" s="262">
        <v>203248</v>
      </c>
      <c r="L84" s="222"/>
      <c r="M84" s="263">
        <v>26.633472408092576</v>
      </c>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row>
    <row r="85" spans="1:45" s="109" customFormat="1" ht="23.1" customHeight="1" x14ac:dyDescent="0.25">
      <c r="A85" s="217" t="s">
        <v>8</v>
      </c>
      <c r="B85" s="218">
        <v>74</v>
      </c>
      <c r="C85" s="219">
        <v>1</v>
      </c>
      <c r="D85" s="220">
        <v>2</v>
      </c>
      <c r="E85" s="220">
        <v>14</v>
      </c>
      <c r="F85" s="220" t="s">
        <v>105</v>
      </c>
      <c r="G85" s="220">
        <v>3.5</v>
      </c>
      <c r="H85" s="221"/>
      <c r="I85" s="220" t="s">
        <v>104</v>
      </c>
      <c r="J85" s="220">
        <v>120</v>
      </c>
      <c r="K85" s="262">
        <v>196145</v>
      </c>
      <c r="L85" s="222">
        <v>-11.098974314812381</v>
      </c>
      <c r="M85" s="263">
        <v>23.535139820031098</v>
      </c>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row>
    <row r="86" spans="1:45" s="109" customFormat="1" ht="23.1" customHeight="1" x14ac:dyDescent="0.25">
      <c r="A86" s="217" t="s">
        <v>8</v>
      </c>
      <c r="B86" s="218">
        <v>75</v>
      </c>
      <c r="C86" s="219">
        <v>2.1</v>
      </c>
      <c r="D86" s="220">
        <v>2</v>
      </c>
      <c r="E86" s="220">
        <v>14</v>
      </c>
      <c r="F86" s="220" t="s">
        <v>105</v>
      </c>
      <c r="G86" s="220">
        <v>3.5</v>
      </c>
      <c r="H86" s="221"/>
      <c r="I86" s="220" t="s">
        <v>104</v>
      </c>
      <c r="J86" s="220">
        <v>120</v>
      </c>
      <c r="K86" s="262">
        <v>208411</v>
      </c>
      <c r="L86" s="222"/>
      <c r="M86" s="263">
        <v>36.579643109048945</v>
      </c>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row>
    <row r="87" spans="1:45" s="109" customFormat="1" ht="23.1" customHeight="1" x14ac:dyDescent="0.25">
      <c r="A87" s="217" t="s">
        <v>8</v>
      </c>
      <c r="B87" s="218">
        <v>76</v>
      </c>
      <c r="C87" s="219">
        <v>7.4</v>
      </c>
      <c r="D87" s="220">
        <v>2</v>
      </c>
      <c r="E87" s="220">
        <v>14</v>
      </c>
      <c r="F87" s="220" t="s">
        <v>105</v>
      </c>
      <c r="G87" s="220">
        <v>3.5</v>
      </c>
      <c r="H87" s="221"/>
      <c r="I87" s="220" t="s">
        <v>104</v>
      </c>
      <c r="J87" s="220">
        <v>120</v>
      </c>
      <c r="K87" s="262">
        <v>194304</v>
      </c>
      <c r="L87" s="222"/>
      <c r="M87" s="263">
        <v>28.494524044795785</v>
      </c>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row>
    <row r="88" spans="1:45" s="109" customFormat="1" ht="23.1" customHeight="1" x14ac:dyDescent="0.25">
      <c r="A88" s="217" t="s">
        <v>8</v>
      </c>
      <c r="B88" s="218">
        <v>77</v>
      </c>
      <c r="C88" s="219">
        <v>3.9</v>
      </c>
      <c r="D88" s="220">
        <v>2</v>
      </c>
      <c r="E88" s="220">
        <v>14</v>
      </c>
      <c r="F88" s="220" t="s">
        <v>105</v>
      </c>
      <c r="G88" s="220">
        <v>3.5</v>
      </c>
      <c r="H88" s="221"/>
      <c r="I88" s="220" t="s">
        <v>104</v>
      </c>
      <c r="J88" s="220">
        <v>120</v>
      </c>
      <c r="K88" s="262">
        <v>177414</v>
      </c>
      <c r="L88" s="222"/>
      <c r="M88" s="263">
        <v>13.549663498934695</v>
      </c>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row>
    <row r="89" spans="1:45" s="109" customFormat="1" ht="23.1" customHeight="1" x14ac:dyDescent="0.25">
      <c r="A89" s="217" t="s">
        <v>8</v>
      </c>
      <c r="B89" s="218">
        <v>78</v>
      </c>
      <c r="C89" s="219">
        <v>7.9</v>
      </c>
      <c r="D89" s="220">
        <v>2</v>
      </c>
      <c r="E89" s="220">
        <v>11.25</v>
      </c>
      <c r="F89" s="220" t="s">
        <v>9</v>
      </c>
      <c r="G89" s="220">
        <v>3.75</v>
      </c>
      <c r="H89" s="221"/>
      <c r="I89" s="220" t="s">
        <v>104</v>
      </c>
      <c r="J89" s="220">
        <v>120</v>
      </c>
      <c r="K89" s="262">
        <v>173578</v>
      </c>
      <c r="L89" s="222">
        <v>25.679158943466174</v>
      </c>
      <c r="M89" s="263">
        <v>20.809088709398658</v>
      </c>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row>
    <row r="90" spans="1:45" s="109" customFormat="1" ht="23.1" customHeight="1" x14ac:dyDescent="0.25">
      <c r="A90" s="217" t="s">
        <v>8</v>
      </c>
      <c r="B90" s="218">
        <v>79</v>
      </c>
      <c r="C90" s="219">
        <v>4.5</v>
      </c>
      <c r="D90" s="220">
        <v>2</v>
      </c>
      <c r="E90" s="220">
        <v>11.25</v>
      </c>
      <c r="F90" s="220" t="s">
        <v>9</v>
      </c>
      <c r="G90" s="220">
        <v>3.75</v>
      </c>
      <c r="H90" s="221"/>
      <c r="I90" s="220" t="s">
        <v>104</v>
      </c>
      <c r="J90" s="220">
        <v>120</v>
      </c>
      <c r="K90" s="262">
        <v>152716</v>
      </c>
      <c r="L90" s="222">
        <v>44.487440276266618</v>
      </c>
      <c r="M90" s="263">
        <v>23.647816862673196</v>
      </c>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row>
    <row r="91" spans="1:45" s="109" customFormat="1" ht="23.1" customHeight="1" x14ac:dyDescent="0.25">
      <c r="A91" s="217" t="s">
        <v>8</v>
      </c>
      <c r="B91" s="218">
        <v>80</v>
      </c>
      <c r="C91" s="219">
        <v>7.6</v>
      </c>
      <c r="D91" s="220">
        <v>2</v>
      </c>
      <c r="E91" s="220">
        <v>11.25</v>
      </c>
      <c r="F91" s="220" t="s">
        <v>9</v>
      </c>
      <c r="G91" s="220">
        <v>3.75</v>
      </c>
      <c r="H91" s="221"/>
      <c r="I91" s="220" t="s">
        <v>104</v>
      </c>
      <c r="J91" s="220">
        <v>120</v>
      </c>
      <c r="K91" s="262">
        <v>146722</v>
      </c>
      <c r="L91" s="222">
        <v>38.816405695633662</v>
      </c>
      <c r="M91" s="263">
        <v>25.601477624350814</v>
      </c>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row>
    <row r="92" spans="1:45" s="109" customFormat="1" ht="23.1" customHeight="1" x14ac:dyDescent="0.25">
      <c r="A92" s="217" t="s">
        <v>8</v>
      </c>
      <c r="B92" s="218">
        <v>81</v>
      </c>
      <c r="C92" s="219">
        <v>1.6</v>
      </c>
      <c r="D92" s="220">
        <v>2</v>
      </c>
      <c r="E92" s="220">
        <v>11.25</v>
      </c>
      <c r="F92" s="220" t="s">
        <v>9</v>
      </c>
      <c r="G92" s="220">
        <v>3.75</v>
      </c>
      <c r="H92" s="221"/>
      <c r="I92" s="220" t="s">
        <v>104</v>
      </c>
      <c r="J92" s="220">
        <v>120</v>
      </c>
      <c r="K92" s="262">
        <v>105925</v>
      </c>
      <c r="L92" s="222">
        <v>33.356414452977461</v>
      </c>
      <c r="M92" s="263">
        <v>31.438281803162614</v>
      </c>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row>
    <row r="93" spans="1:45" s="109" customFormat="1" ht="23.1" customHeight="1" x14ac:dyDescent="0.25">
      <c r="A93" s="217" t="s">
        <v>8</v>
      </c>
      <c r="B93" s="218">
        <v>82</v>
      </c>
      <c r="C93" s="219">
        <v>7.5</v>
      </c>
      <c r="D93" s="220">
        <v>2</v>
      </c>
      <c r="E93" s="220">
        <v>11.25</v>
      </c>
      <c r="F93" s="220" t="s">
        <v>9</v>
      </c>
      <c r="G93" s="220">
        <v>3.75</v>
      </c>
      <c r="H93" s="221"/>
      <c r="I93" s="220" t="s">
        <v>104</v>
      </c>
      <c r="J93" s="220">
        <v>120</v>
      </c>
      <c r="K93" s="262">
        <v>110992</v>
      </c>
      <c r="L93" s="222">
        <v>39.7356162658945</v>
      </c>
      <c r="M93" s="263">
        <v>31.11935995387055</v>
      </c>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row>
    <row r="94" spans="1:45" s="109" customFormat="1" ht="23.1" customHeight="1" x14ac:dyDescent="0.25">
      <c r="A94" s="217" t="s">
        <v>8</v>
      </c>
      <c r="B94" s="218">
        <v>83</v>
      </c>
      <c r="C94" s="219">
        <v>10.199999999999999</v>
      </c>
      <c r="D94" s="220">
        <v>2</v>
      </c>
      <c r="E94" s="220">
        <v>11.25</v>
      </c>
      <c r="F94" s="220" t="s">
        <v>9</v>
      </c>
      <c r="G94" s="220">
        <v>3.75</v>
      </c>
      <c r="H94" s="221"/>
      <c r="I94" s="220" t="s">
        <v>104</v>
      </c>
      <c r="J94" s="220">
        <v>120</v>
      </c>
      <c r="K94" s="262">
        <v>78906</v>
      </c>
      <c r="L94" s="222">
        <v>38.875004400014078</v>
      </c>
      <c r="M94" s="263">
        <v>33.39923453222822</v>
      </c>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row>
    <row r="95" spans="1:45" s="109" customFormat="1" ht="23.1" customHeight="1" x14ac:dyDescent="0.25">
      <c r="A95" s="217" t="s">
        <v>8</v>
      </c>
      <c r="B95" s="218">
        <v>84</v>
      </c>
      <c r="C95" s="219">
        <v>6.2</v>
      </c>
      <c r="D95" s="220">
        <v>2</v>
      </c>
      <c r="E95" s="220">
        <v>11.25</v>
      </c>
      <c r="F95" s="220" t="s">
        <v>9</v>
      </c>
      <c r="G95" s="220">
        <v>3.75</v>
      </c>
      <c r="H95" s="221"/>
      <c r="I95" s="220" t="s">
        <v>104</v>
      </c>
      <c r="J95" s="220">
        <v>120</v>
      </c>
      <c r="K95" s="262">
        <v>79169</v>
      </c>
      <c r="L95" s="222">
        <v>23.914540616684928</v>
      </c>
      <c r="M95" s="263">
        <v>32.147684068259039</v>
      </c>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row>
    <row r="96" spans="1:45" s="109" customFormat="1" ht="23.1" customHeight="1" x14ac:dyDescent="0.25">
      <c r="A96" s="217" t="s">
        <v>8</v>
      </c>
      <c r="B96" s="218">
        <v>85</v>
      </c>
      <c r="C96" s="219">
        <v>6.1</v>
      </c>
      <c r="D96" s="220">
        <v>2</v>
      </c>
      <c r="E96" s="220">
        <v>11.25</v>
      </c>
      <c r="F96" s="220" t="s">
        <v>9</v>
      </c>
      <c r="G96" s="220">
        <v>3.75</v>
      </c>
      <c r="H96" s="221"/>
      <c r="I96" s="220" t="s">
        <v>104</v>
      </c>
      <c r="J96" s="220">
        <v>120</v>
      </c>
      <c r="K96" s="262">
        <v>78661</v>
      </c>
      <c r="L96" s="222">
        <v>24.8745872491745</v>
      </c>
      <c r="M96" s="263">
        <v>32.568871486505387</v>
      </c>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row>
    <row r="97" spans="1:45" s="109" customFormat="1" ht="23.1" customHeight="1" x14ac:dyDescent="0.25">
      <c r="A97" s="217" t="s">
        <v>8</v>
      </c>
      <c r="B97" s="218">
        <v>86</v>
      </c>
      <c r="C97" s="219">
        <v>2.4</v>
      </c>
      <c r="D97" s="220">
        <v>2</v>
      </c>
      <c r="E97" s="220">
        <v>11.25</v>
      </c>
      <c r="F97" s="220" t="s">
        <v>9</v>
      </c>
      <c r="G97" s="220">
        <v>3.75</v>
      </c>
      <c r="H97" s="221"/>
      <c r="I97" s="220" t="s">
        <v>104</v>
      </c>
      <c r="J97" s="220">
        <v>120</v>
      </c>
      <c r="K97" s="262">
        <v>76037</v>
      </c>
      <c r="L97" s="222">
        <v>24.759217024627954</v>
      </c>
      <c r="M97" s="263">
        <v>31.981798335021107</v>
      </c>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row>
    <row r="98" spans="1:45" s="109" customFormat="1" ht="23.1" customHeight="1" x14ac:dyDescent="0.25">
      <c r="A98" s="217" t="s">
        <v>8</v>
      </c>
      <c r="B98" s="218">
        <v>87</v>
      </c>
      <c r="C98" s="219">
        <v>13.4</v>
      </c>
      <c r="D98" s="220">
        <v>2</v>
      </c>
      <c r="E98" s="220">
        <v>11.25</v>
      </c>
      <c r="F98" s="220" t="s">
        <v>9</v>
      </c>
      <c r="G98" s="220">
        <v>3.75</v>
      </c>
      <c r="H98" s="221"/>
      <c r="I98" s="220" t="s">
        <v>104</v>
      </c>
      <c r="J98" s="220">
        <v>120</v>
      </c>
      <c r="K98" s="262">
        <v>77147</v>
      </c>
      <c r="L98" s="222">
        <v>24.504946500330842</v>
      </c>
      <c r="M98" s="263">
        <v>32.186604793446278</v>
      </c>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row>
    <row r="99" spans="1:45" s="109" customFormat="1" ht="23.1" customHeight="1" x14ac:dyDescent="0.25">
      <c r="A99" s="217" t="s">
        <v>8</v>
      </c>
      <c r="B99" s="218">
        <v>88</v>
      </c>
      <c r="C99" s="219">
        <v>7.2</v>
      </c>
      <c r="D99" s="220">
        <v>2</v>
      </c>
      <c r="E99" s="220">
        <v>11.25</v>
      </c>
      <c r="F99" s="220" t="s">
        <v>9</v>
      </c>
      <c r="G99" s="220">
        <v>3.75</v>
      </c>
      <c r="H99" s="221"/>
      <c r="I99" s="220" t="s">
        <v>104</v>
      </c>
      <c r="J99" s="220">
        <v>120</v>
      </c>
      <c r="K99" s="262">
        <v>75562</v>
      </c>
      <c r="L99" s="222">
        <v>15.010654490106546</v>
      </c>
      <c r="M99" s="263">
        <v>34.02371562425558</v>
      </c>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row>
    <row r="100" spans="1:45" s="109" customFormat="1" ht="23.1" customHeight="1" x14ac:dyDescent="0.25">
      <c r="A100" s="217" t="s">
        <v>8</v>
      </c>
      <c r="B100" s="218">
        <v>89</v>
      </c>
      <c r="C100" s="219">
        <v>11.7</v>
      </c>
      <c r="D100" s="220">
        <v>2</v>
      </c>
      <c r="E100" s="220">
        <v>7.5</v>
      </c>
      <c r="F100" s="220" t="s">
        <v>6</v>
      </c>
      <c r="G100" s="220">
        <v>3.75</v>
      </c>
      <c r="H100" s="221"/>
      <c r="I100" s="220" t="s">
        <v>104</v>
      </c>
      <c r="J100" s="220">
        <v>120</v>
      </c>
      <c r="K100" s="262">
        <v>59987</v>
      </c>
      <c r="L100" s="222">
        <v>19.024186987837062</v>
      </c>
      <c r="M100" s="263">
        <v>35.829429709770451</v>
      </c>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row>
    <row r="101" spans="1:45" s="109" customFormat="1" ht="23.1" customHeight="1" x14ac:dyDescent="0.25">
      <c r="A101" s="217" t="s">
        <v>8</v>
      </c>
      <c r="B101" s="218">
        <v>90</v>
      </c>
      <c r="C101" s="219">
        <v>7.4</v>
      </c>
      <c r="D101" s="220">
        <v>2</v>
      </c>
      <c r="E101" s="220">
        <v>7.5</v>
      </c>
      <c r="F101" s="220" t="s">
        <v>6</v>
      </c>
      <c r="G101" s="220">
        <v>3.75</v>
      </c>
      <c r="H101" s="221"/>
      <c r="I101" s="220" t="s">
        <v>104</v>
      </c>
      <c r="J101" s="220">
        <v>120</v>
      </c>
      <c r="K101" s="262">
        <v>56223</v>
      </c>
      <c r="L101" s="222">
        <v>27.106458978590648</v>
      </c>
      <c r="M101" s="263">
        <v>35.465912526901803</v>
      </c>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row>
    <row r="102" spans="1:45" s="109" customFormat="1" ht="23.1" customHeight="1" x14ac:dyDescent="0.25">
      <c r="A102" s="217" t="s">
        <v>8</v>
      </c>
      <c r="B102" s="218">
        <v>91</v>
      </c>
      <c r="C102" s="219">
        <v>19.3</v>
      </c>
      <c r="D102" s="220">
        <v>2</v>
      </c>
      <c r="E102" s="220">
        <v>11.25</v>
      </c>
      <c r="F102" s="220" t="s">
        <v>9</v>
      </c>
      <c r="G102" s="220">
        <v>3.75</v>
      </c>
      <c r="H102" s="221"/>
      <c r="I102" s="220" t="s">
        <v>104</v>
      </c>
      <c r="J102" s="220">
        <v>120</v>
      </c>
      <c r="K102" s="262">
        <v>53767</v>
      </c>
      <c r="L102" s="222">
        <v>37.529095792300801</v>
      </c>
      <c r="M102" s="263">
        <v>35.233507541800734</v>
      </c>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row>
    <row r="103" spans="1:45" s="109" customFormat="1" ht="23.1" customHeight="1" x14ac:dyDescent="0.25">
      <c r="A103" s="217" t="s">
        <v>8</v>
      </c>
      <c r="B103" s="218">
        <v>92</v>
      </c>
      <c r="C103" s="219">
        <v>13.5</v>
      </c>
      <c r="D103" s="220">
        <v>2</v>
      </c>
      <c r="E103" s="220">
        <v>11.25</v>
      </c>
      <c r="F103" s="220" t="s">
        <v>9</v>
      </c>
      <c r="G103" s="220">
        <v>3.75</v>
      </c>
      <c r="H103" s="221"/>
      <c r="I103" s="221" t="s">
        <v>104</v>
      </c>
      <c r="J103" s="220">
        <v>120</v>
      </c>
      <c r="K103" s="262">
        <v>52619</v>
      </c>
      <c r="L103" s="222">
        <v>38.169261875377465</v>
      </c>
      <c r="M103" s="263">
        <v>35.694330945095878</v>
      </c>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row>
    <row r="104" spans="1:45" s="109" customFormat="1" ht="23.1" customHeight="1" x14ac:dyDescent="0.25">
      <c r="A104" s="217" t="s">
        <v>8</v>
      </c>
      <c r="B104" s="218">
        <v>93</v>
      </c>
      <c r="C104" s="219">
        <v>15.8</v>
      </c>
      <c r="D104" s="220">
        <v>2</v>
      </c>
      <c r="E104" s="220">
        <v>11.25</v>
      </c>
      <c r="F104" s="220" t="s">
        <v>9</v>
      </c>
      <c r="G104" s="220">
        <v>3.75</v>
      </c>
      <c r="H104" s="221"/>
      <c r="I104" s="221" t="s">
        <v>104</v>
      </c>
      <c r="J104" s="220">
        <v>120</v>
      </c>
      <c r="K104" s="262">
        <v>37736</v>
      </c>
      <c r="L104" s="222">
        <v>42.0301855545937</v>
      </c>
      <c r="M104" s="263">
        <v>35.462158151367397</v>
      </c>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row>
    <row r="105" spans="1:45" s="109" customFormat="1" ht="23.1" customHeight="1" x14ac:dyDescent="0.25">
      <c r="A105" s="235" t="s">
        <v>8</v>
      </c>
      <c r="B105" s="218">
        <v>94</v>
      </c>
      <c r="C105" s="219">
        <v>13.6</v>
      </c>
      <c r="D105" s="220">
        <v>2</v>
      </c>
      <c r="E105" s="220">
        <v>11.25</v>
      </c>
      <c r="F105" s="220" t="s">
        <v>9</v>
      </c>
      <c r="G105" s="220">
        <v>3.75</v>
      </c>
      <c r="H105" s="221"/>
      <c r="I105" s="221" t="s">
        <v>104</v>
      </c>
      <c r="J105" s="220">
        <v>120</v>
      </c>
      <c r="K105" s="262">
        <v>35803</v>
      </c>
      <c r="L105" s="222">
        <v>40.085296189060173</v>
      </c>
      <c r="M105" s="263">
        <v>36.226014579783815</v>
      </c>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row>
    <row r="106" spans="1:45" s="109" customFormat="1" ht="23.1" customHeight="1" x14ac:dyDescent="0.25">
      <c r="A106" s="236" t="s">
        <v>8</v>
      </c>
      <c r="B106" s="218">
        <v>95</v>
      </c>
      <c r="C106" s="219">
        <v>31.6</v>
      </c>
      <c r="D106" s="220">
        <v>2</v>
      </c>
      <c r="E106" s="220">
        <v>11.25</v>
      </c>
      <c r="F106" s="220" t="s">
        <v>9</v>
      </c>
      <c r="G106" s="220">
        <v>3.75</v>
      </c>
      <c r="H106" s="221"/>
      <c r="I106" s="221" t="s">
        <v>104</v>
      </c>
      <c r="J106" s="220">
        <v>120</v>
      </c>
      <c r="K106" s="262">
        <v>34463</v>
      </c>
      <c r="L106" s="222">
        <v>39.548914804016846</v>
      </c>
      <c r="M106" s="263">
        <v>36.311406435887761</v>
      </c>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row>
    <row r="107" spans="1:45" s="109" customFormat="1" ht="23.1" customHeight="1" x14ac:dyDescent="0.25">
      <c r="A107" s="217" t="s">
        <v>8</v>
      </c>
      <c r="B107" s="218">
        <v>96</v>
      </c>
      <c r="C107" s="219">
        <v>20.8</v>
      </c>
      <c r="D107" s="220">
        <v>2</v>
      </c>
      <c r="E107" s="220">
        <v>11.25</v>
      </c>
      <c r="F107" s="220" t="s">
        <v>9</v>
      </c>
      <c r="G107" s="220">
        <v>3.75</v>
      </c>
      <c r="H107" s="221"/>
      <c r="I107" s="221" t="s">
        <v>104</v>
      </c>
      <c r="J107" s="220">
        <v>120</v>
      </c>
      <c r="K107" s="262">
        <v>29111</v>
      </c>
      <c r="L107" s="222">
        <v>39.127317912445037</v>
      </c>
      <c r="M107" s="263">
        <v>37.920373741884511</v>
      </c>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row>
    <row r="108" spans="1:45" s="109" customFormat="1" ht="23.1" customHeight="1" x14ac:dyDescent="0.25">
      <c r="A108" s="217" t="s">
        <v>8</v>
      </c>
      <c r="B108" s="218">
        <v>97</v>
      </c>
      <c r="C108" s="219">
        <v>23.1</v>
      </c>
      <c r="D108" s="220">
        <v>2</v>
      </c>
      <c r="E108" s="220">
        <v>11.25</v>
      </c>
      <c r="F108" s="220" t="s">
        <v>9</v>
      </c>
      <c r="G108" s="220">
        <v>3.75</v>
      </c>
      <c r="H108" s="221"/>
      <c r="I108" s="221" t="s">
        <v>104</v>
      </c>
      <c r="J108" s="220">
        <v>120</v>
      </c>
      <c r="K108" s="262">
        <v>28705</v>
      </c>
      <c r="L108" s="222">
        <v>49.435160601801236</v>
      </c>
      <c r="M108" s="263">
        <v>36.69743947047553</v>
      </c>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row>
    <row r="109" spans="1:45" s="109" customFormat="1" ht="23.1" customHeight="1" x14ac:dyDescent="0.25">
      <c r="A109" s="217" t="s">
        <v>8</v>
      </c>
      <c r="B109" s="218">
        <v>98</v>
      </c>
      <c r="C109" s="219">
        <v>7.9</v>
      </c>
      <c r="D109" s="220">
        <v>2</v>
      </c>
      <c r="E109" s="220">
        <v>11.25</v>
      </c>
      <c r="F109" s="220" t="s">
        <v>9</v>
      </c>
      <c r="G109" s="220">
        <v>3.75</v>
      </c>
      <c r="H109" s="221"/>
      <c r="I109" s="221" t="s">
        <v>104</v>
      </c>
      <c r="J109" s="220">
        <v>120</v>
      </c>
      <c r="K109" s="262">
        <v>29152</v>
      </c>
      <c r="L109" s="222">
        <v>43.932062802409398</v>
      </c>
      <c r="M109" s="263">
        <v>37.204994511525797</v>
      </c>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row>
    <row r="110" spans="1:45" s="109" customFormat="1" ht="23.1" customHeight="1" x14ac:dyDescent="0.25">
      <c r="A110" s="235" t="s">
        <v>8</v>
      </c>
      <c r="B110" s="218">
        <v>99</v>
      </c>
      <c r="C110" s="219">
        <v>19.2</v>
      </c>
      <c r="D110" s="220">
        <v>2</v>
      </c>
      <c r="E110" s="220">
        <v>11.25</v>
      </c>
      <c r="F110" s="220" t="s">
        <v>9</v>
      </c>
      <c r="G110" s="220">
        <v>3.75</v>
      </c>
      <c r="H110" s="220"/>
      <c r="I110" s="221" t="s">
        <v>104</v>
      </c>
      <c r="J110" s="220">
        <v>120</v>
      </c>
      <c r="K110" s="262">
        <v>27502</v>
      </c>
      <c r="L110" s="222">
        <v>42.453123381332233</v>
      </c>
      <c r="M110" s="263">
        <v>36.804596029379681</v>
      </c>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row>
    <row r="111" spans="1:45" s="109" customFormat="1" ht="23.1" customHeight="1" x14ac:dyDescent="0.25">
      <c r="A111" s="236" t="s">
        <v>8</v>
      </c>
      <c r="B111" s="218">
        <v>100</v>
      </c>
      <c r="C111" s="219">
        <v>22.5</v>
      </c>
      <c r="D111" s="220">
        <v>2</v>
      </c>
      <c r="E111" s="220">
        <v>11.25</v>
      </c>
      <c r="F111" s="220" t="s">
        <v>9</v>
      </c>
      <c r="G111" s="220">
        <v>3.75</v>
      </c>
      <c r="H111" s="221"/>
      <c r="I111" s="221" t="s">
        <v>104</v>
      </c>
      <c r="J111" s="220">
        <v>120</v>
      </c>
      <c r="K111" s="262">
        <v>28380</v>
      </c>
      <c r="L111" s="222">
        <v>36.173888009212611</v>
      </c>
      <c r="M111" s="263">
        <v>36.568005637773076</v>
      </c>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row>
    <row r="112" spans="1:45" s="109" customFormat="1" ht="23.1" customHeight="1" x14ac:dyDescent="0.25">
      <c r="A112" s="235" t="s">
        <v>8</v>
      </c>
      <c r="B112" s="218">
        <v>101</v>
      </c>
      <c r="C112" s="219">
        <v>9.9</v>
      </c>
      <c r="D112" s="220">
        <v>2</v>
      </c>
      <c r="E112" s="220">
        <v>11.25</v>
      </c>
      <c r="F112" s="220" t="s">
        <v>9</v>
      </c>
      <c r="G112" s="220">
        <v>3.75</v>
      </c>
      <c r="H112" s="220"/>
      <c r="I112" s="221" t="s">
        <v>104</v>
      </c>
      <c r="J112" s="220">
        <v>120</v>
      </c>
      <c r="K112" s="262">
        <v>28138</v>
      </c>
      <c r="L112" s="222">
        <v>34.850953704591205</v>
      </c>
      <c r="M112" s="263">
        <v>37.03532589380908</v>
      </c>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row>
    <row r="113" spans="1:45" s="109" customFormat="1" ht="23.1" customHeight="1" x14ac:dyDescent="0.25">
      <c r="A113" s="236" t="s">
        <v>8</v>
      </c>
      <c r="B113" s="218">
        <v>102</v>
      </c>
      <c r="C113" s="219">
        <v>6.7</v>
      </c>
      <c r="D113" s="220">
        <v>2</v>
      </c>
      <c r="E113" s="220">
        <v>11.25</v>
      </c>
      <c r="F113" s="220" t="s">
        <v>9</v>
      </c>
      <c r="G113" s="220">
        <v>3.75</v>
      </c>
      <c r="H113" s="221"/>
      <c r="I113" s="221" t="s">
        <v>104</v>
      </c>
      <c r="J113" s="220">
        <v>120</v>
      </c>
      <c r="K113" s="262">
        <v>28477</v>
      </c>
      <c r="L113" s="222">
        <v>39.394977727739978</v>
      </c>
      <c r="M113" s="263">
        <v>36.871861502264984</v>
      </c>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row>
    <row r="114" spans="1:45" s="109" customFormat="1" ht="22.5" customHeight="1" x14ac:dyDescent="0.25">
      <c r="A114" s="217" t="s">
        <v>8</v>
      </c>
      <c r="B114" s="218">
        <v>103</v>
      </c>
      <c r="C114" s="219">
        <v>8.6</v>
      </c>
      <c r="D114" s="220">
        <v>2</v>
      </c>
      <c r="E114" s="220">
        <v>7.5</v>
      </c>
      <c r="F114" s="220" t="s">
        <v>6</v>
      </c>
      <c r="G114" s="220">
        <v>3.75</v>
      </c>
      <c r="H114" s="220"/>
      <c r="I114" s="221"/>
      <c r="J114" s="220"/>
      <c r="K114" s="262">
        <v>13087</v>
      </c>
      <c r="L114" s="222"/>
      <c r="M114" s="263">
        <v>40.253686864827692</v>
      </c>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row>
    <row r="115" spans="1:45" s="109" customFormat="1" ht="23.1" customHeight="1" x14ac:dyDescent="0.25">
      <c r="A115" s="235" t="s">
        <v>8</v>
      </c>
      <c r="B115" s="218">
        <v>104</v>
      </c>
      <c r="C115" s="219">
        <v>25</v>
      </c>
      <c r="D115" s="220">
        <v>2</v>
      </c>
      <c r="E115" s="220">
        <v>7</v>
      </c>
      <c r="F115" s="220" t="s">
        <v>6</v>
      </c>
      <c r="G115" s="220">
        <v>3.5</v>
      </c>
      <c r="H115" s="220" t="s">
        <v>7</v>
      </c>
      <c r="I115" s="221"/>
      <c r="J115" s="220"/>
      <c r="K115" s="262">
        <v>13596</v>
      </c>
      <c r="L115" s="222">
        <v>43.736124326038691</v>
      </c>
      <c r="M115" s="263">
        <v>26.463665784054133</v>
      </c>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row>
    <row r="116" spans="1:45" s="109" customFormat="1" ht="23.1" customHeight="1" x14ac:dyDescent="0.25">
      <c r="A116" s="236" t="s">
        <v>8</v>
      </c>
      <c r="B116" s="218">
        <v>105</v>
      </c>
      <c r="C116" s="219">
        <v>5</v>
      </c>
      <c r="D116" s="220">
        <v>2</v>
      </c>
      <c r="E116" s="220">
        <v>7</v>
      </c>
      <c r="F116" s="220" t="s">
        <v>6</v>
      </c>
      <c r="G116" s="220">
        <v>3.5</v>
      </c>
      <c r="H116" s="221" t="s">
        <v>7</v>
      </c>
      <c r="I116" s="221"/>
      <c r="J116" s="220"/>
      <c r="K116" s="262">
        <v>13643</v>
      </c>
      <c r="L116" s="222">
        <v>38.395212010549805</v>
      </c>
      <c r="M116" s="263">
        <v>24.004984241002713</v>
      </c>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row>
    <row r="117" spans="1:45" s="109" customFormat="1" ht="23.1" customHeight="1" x14ac:dyDescent="0.25">
      <c r="A117" s="217" t="s">
        <v>8</v>
      </c>
      <c r="B117" s="218">
        <v>106</v>
      </c>
      <c r="C117" s="219">
        <v>9</v>
      </c>
      <c r="D117" s="220">
        <v>2</v>
      </c>
      <c r="E117" s="220">
        <v>7</v>
      </c>
      <c r="F117" s="220" t="s">
        <v>6</v>
      </c>
      <c r="G117" s="220">
        <v>3.5</v>
      </c>
      <c r="H117" s="220" t="s">
        <v>7</v>
      </c>
      <c r="I117" s="221"/>
      <c r="J117" s="220"/>
      <c r="K117" s="262">
        <v>9373</v>
      </c>
      <c r="L117" s="222">
        <v>52.282696994313568</v>
      </c>
      <c r="M117" s="263">
        <v>26.875066680891923</v>
      </c>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row>
    <row r="118" spans="1:45" s="109" customFormat="1" ht="23.1" customHeight="1" x14ac:dyDescent="0.25">
      <c r="A118" s="217" t="s">
        <v>8</v>
      </c>
      <c r="B118" s="218">
        <v>107</v>
      </c>
      <c r="C118" s="219">
        <v>23</v>
      </c>
      <c r="D118" s="220">
        <v>2</v>
      </c>
      <c r="E118" s="220">
        <v>7</v>
      </c>
      <c r="F118" s="220" t="s">
        <v>6</v>
      </c>
      <c r="G118" s="220">
        <v>3.5</v>
      </c>
      <c r="H118" s="220" t="s">
        <v>7</v>
      </c>
      <c r="I118" s="221"/>
      <c r="J118" s="220"/>
      <c r="K118" s="262">
        <v>9482</v>
      </c>
      <c r="L118" s="222">
        <v>47.878976918278227</v>
      </c>
      <c r="M118" s="263">
        <v>29.118329466357309</v>
      </c>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row>
    <row r="119" spans="1:45" s="109" customFormat="1" ht="23.1" customHeight="1" x14ac:dyDescent="0.25">
      <c r="A119" s="235" t="s">
        <v>8</v>
      </c>
      <c r="B119" s="218">
        <v>108</v>
      </c>
      <c r="C119" s="219">
        <v>5</v>
      </c>
      <c r="D119" s="220">
        <v>2</v>
      </c>
      <c r="E119" s="220">
        <v>7</v>
      </c>
      <c r="F119" s="220" t="s">
        <v>6</v>
      </c>
      <c r="G119" s="220">
        <v>3.5</v>
      </c>
      <c r="H119" s="220" t="s">
        <v>7</v>
      </c>
      <c r="I119" s="221"/>
      <c r="J119" s="220"/>
      <c r="K119" s="262">
        <v>10509</v>
      </c>
      <c r="L119" s="222">
        <v>63.895820336868368</v>
      </c>
      <c r="M119" s="263">
        <v>25.463888095917785</v>
      </c>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row>
    <row r="120" spans="1:45" s="109" customFormat="1" ht="23.1" customHeight="1" x14ac:dyDescent="0.25">
      <c r="A120" s="236" t="s">
        <v>8</v>
      </c>
      <c r="B120" s="218">
        <v>109</v>
      </c>
      <c r="C120" s="219">
        <v>5</v>
      </c>
      <c r="D120" s="220">
        <v>2</v>
      </c>
      <c r="E120" s="220">
        <v>7</v>
      </c>
      <c r="F120" s="220" t="s">
        <v>6</v>
      </c>
      <c r="G120" s="220">
        <v>3.5</v>
      </c>
      <c r="H120" s="221" t="s">
        <v>7</v>
      </c>
      <c r="I120" s="221"/>
      <c r="J120" s="220"/>
      <c r="K120" s="262">
        <v>10151</v>
      </c>
      <c r="L120" s="222">
        <v>58.312538989394881</v>
      </c>
      <c r="M120" s="263">
        <v>26.066397399271008</v>
      </c>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row>
    <row r="121" spans="1:45" s="109" customFormat="1" ht="23.1" customHeight="1" x14ac:dyDescent="0.25">
      <c r="A121" s="217" t="s">
        <v>8</v>
      </c>
      <c r="B121" s="218">
        <v>110</v>
      </c>
      <c r="C121" s="219">
        <v>6</v>
      </c>
      <c r="D121" s="220">
        <v>2</v>
      </c>
      <c r="E121" s="220">
        <v>7</v>
      </c>
      <c r="F121" s="220" t="s">
        <v>6</v>
      </c>
      <c r="G121" s="220">
        <v>3.5</v>
      </c>
      <c r="H121" s="221" t="s">
        <v>7</v>
      </c>
      <c r="I121" s="221"/>
      <c r="J121" s="220"/>
      <c r="K121" s="262">
        <v>9757</v>
      </c>
      <c r="L121" s="222">
        <v>59.610665794209062</v>
      </c>
      <c r="M121" s="263">
        <v>25.417648867479759</v>
      </c>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row>
    <row r="122" spans="1:45" s="109" customFormat="1" ht="23.1" customHeight="1" x14ac:dyDescent="0.25">
      <c r="A122" s="217" t="s">
        <v>8</v>
      </c>
      <c r="B122" s="218">
        <v>111</v>
      </c>
      <c r="C122" s="219">
        <v>13</v>
      </c>
      <c r="D122" s="220">
        <v>2</v>
      </c>
      <c r="E122" s="220">
        <v>7</v>
      </c>
      <c r="F122" s="220" t="s">
        <v>6</v>
      </c>
      <c r="G122" s="220">
        <v>3.5</v>
      </c>
      <c r="H122" s="221" t="s">
        <v>7</v>
      </c>
      <c r="I122" s="221"/>
      <c r="J122" s="220"/>
      <c r="K122" s="262">
        <v>9712</v>
      </c>
      <c r="L122" s="222">
        <v>52.608422375864237</v>
      </c>
      <c r="M122" s="263">
        <v>26.245881383855025</v>
      </c>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row>
    <row r="123" spans="1:45" s="109" customFormat="1" ht="23.1" customHeight="1" x14ac:dyDescent="0.25">
      <c r="A123" s="217" t="s">
        <v>8</v>
      </c>
      <c r="B123" s="218">
        <v>112</v>
      </c>
      <c r="C123" s="219">
        <v>3</v>
      </c>
      <c r="D123" s="220">
        <v>2</v>
      </c>
      <c r="E123" s="220">
        <v>7</v>
      </c>
      <c r="F123" s="220" t="s">
        <v>6</v>
      </c>
      <c r="G123" s="220">
        <v>3.5</v>
      </c>
      <c r="H123" s="221" t="s">
        <v>7</v>
      </c>
      <c r="I123" s="221"/>
      <c r="J123" s="220"/>
      <c r="K123" s="262">
        <v>11127</v>
      </c>
      <c r="L123" s="222">
        <v>42.891999486323357</v>
      </c>
      <c r="M123" s="263">
        <v>24.031634762289926</v>
      </c>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row>
    <row r="124" spans="1:45" s="109" customFormat="1" ht="23.1" customHeight="1" x14ac:dyDescent="0.25">
      <c r="A124" s="217" t="s">
        <v>8</v>
      </c>
      <c r="B124" s="218">
        <v>113</v>
      </c>
      <c r="C124" s="219">
        <v>21</v>
      </c>
      <c r="D124" s="220">
        <v>2</v>
      </c>
      <c r="E124" s="220">
        <v>7</v>
      </c>
      <c r="F124" s="220" t="s">
        <v>6</v>
      </c>
      <c r="G124" s="220">
        <v>3.5</v>
      </c>
      <c r="H124" s="221" t="s">
        <v>7</v>
      </c>
      <c r="I124" s="221"/>
      <c r="J124" s="220"/>
      <c r="K124" s="262">
        <v>9087</v>
      </c>
      <c r="L124" s="222">
        <v>42.630670224454562</v>
      </c>
      <c r="M124" s="263">
        <v>26.708484648398812</v>
      </c>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row>
    <row r="125" spans="1:45" s="109" customFormat="1" ht="23.1" customHeight="1" x14ac:dyDescent="0.25">
      <c r="A125" s="217" t="s">
        <v>8</v>
      </c>
      <c r="B125" s="218">
        <v>114</v>
      </c>
      <c r="C125" s="219">
        <v>12</v>
      </c>
      <c r="D125" s="220">
        <v>2</v>
      </c>
      <c r="E125" s="220">
        <v>7</v>
      </c>
      <c r="F125" s="220" t="s">
        <v>6</v>
      </c>
      <c r="G125" s="220">
        <v>3.5</v>
      </c>
      <c r="H125" s="221" t="s">
        <v>7</v>
      </c>
      <c r="I125" s="221"/>
      <c r="J125" s="220"/>
      <c r="K125" s="262">
        <v>9243</v>
      </c>
      <c r="L125" s="222">
        <v>46.388976876781754</v>
      </c>
      <c r="M125" s="263">
        <v>28.562155144433625</v>
      </c>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row>
    <row r="126" spans="1:45" s="109" customFormat="1" ht="23.1" customHeight="1" x14ac:dyDescent="0.25">
      <c r="A126" s="217" t="s">
        <v>8</v>
      </c>
      <c r="B126" s="218">
        <v>115</v>
      </c>
      <c r="C126" s="219">
        <v>2</v>
      </c>
      <c r="D126" s="220">
        <v>2</v>
      </c>
      <c r="E126" s="220">
        <v>7</v>
      </c>
      <c r="F126" s="220" t="s">
        <v>6</v>
      </c>
      <c r="G126" s="220">
        <v>3.5</v>
      </c>
      <c r="H126" s="221" t="s">
        <v>7</v>
      </c>
      <c r="I126" s="221"/>
      <c r="J126" s="220"/>
      <c r="K126" s="262">
        <v>10408</v>
      </c>
      <c r="L126" s="222">
        <v>61.189406845284189</v>
      </c>
      <c r="M126" s="263">
        <v>24.913528055342045</v>
      </c>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row>
    <row r="127" spans="1:45" s="109" customFormat="1" ht="23.1" customHeight="1" x14ac:dyDescent="0.25">
      <c r="A127" s="217" t="s">
        <v>8</v>
      </c>
      <c r="B127" s="218">
        <v>116</v>
      </c>
      <c r="C127" s="219">
        <v>15</v>
      </c>
      <c r="D127" s="220">
        <v>2</v>
      </c>
      <c r="E127" s="220">
        <v>7</v>
      </c>
      <c r="F127" s="220" t="s">
        <v>6</v>
      </c>
      <c r="G127" s="220">
        <v>3.5</v>
      </c>
      <c r="H127" s="221" t="s">
        <v>7</v>
      </c>
      <c r="I127" s="221"/>
      <c r="J127" s="220"/>
      <c r="K127" s="262">
        <v>8842</v>
      </c>
      <c r="L127" s="222">
        <v>62.447179864045566</v>
      </c>
      <c r="M127" s="263">
        <v>27.79914046595793</v>
      </c>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row>
    <row r="128" spans="1:45" s="109" customFormat="1" ht="23.1" customHeight="1" x14ac:dyDescent="0.25">
      <c r="A128" s="217" t="s">
        <v>8</v>
      </c>
      <c r="B128" s="218">
        <v>117</v>
      </c>
      <c r="C128" s="219">
        <v>17</v>
      </c>
      <c r="D128" s="220">
        <v>2</v>
      </c>
      <c r="E128" s="220">
        <v>7</v>
      </c>
      <c r="F128" s="220" t="s">
        <v>6</v>
      </c>
      <c r="G128" s="220">
        <v>3.5</v>
      </c>
      <c r="H128" s="221" t="s">
        <v>7</v>
      </c>
      <c r="I128" s="221"/>
      <c r="J128" s="220"/>
      <c r="K128" s="262">
        <v>8408</v>
      </c>
      <c r="L128" s="222">
        <v>57.012138188608773</v>
      </c>
      <c r="M128" s="263">
        <v>27.117031398667937</v>
      </c>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row>
    <row r="129" spans="1:45" s="109" customFormat="1" ht="23.1" customHeight="1" x14ac:dyDescent="0.25">
      <c r="A129" s="217" t="s">
        <v>8</v>
      </c>
      <c r="B129" s="218">
        <v>117</v>
      </c>
      <c r="C129" s="219">
        <v>2</v>
      </c>
      <c r="D129" s="220">
        <v>2</v>
      </c>
      <c r="E129" s="220" t="s">
        <v>99</v>
      </c>
      <c r="F129" s="220" t="s">
        <v>98</v>
      </c>
      <c r="G129" s="220">
        <v>3.5</v>
      </c>
      <c r="H129" s="221" t="s">
        <v>7</v>
      </c>
      <c r="I129" s="221"/>
      <c r="J129" s="220"/>
      <c r="K129" s="262">
        <v>8408</v>
      </c>
      <c r="L129" s="222">
        <v>57.012138188608773</v>
      </c>
      <c r="M129" s="263">
        <v>27.117031398667937</v>
      </c>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row>
    <row r="130" spans="1:45" s="109" customFormat="1" ht="23.1" customHeight="1" x14ac:dyDescent="0.25">
      <c r="A130" s="217" t="s">
        <v>8</v>
      </c>
      <c r="B130" s="218">
        <v>117</v>
      </c>
      <c r="C130" s="219">
        <v>5</v>
      </c>
      <c r="D130" s="220">
        <v>2</v>
      </c>
      <c r="E130" s="220">
        <v>7</v>
      </c>
      <c r="F130" s="220" t="s">
        <v>6</v>
      </c>
      <c r="G130" s="220">
        <v>3.5</v>
      </c>
      <c r="H130" s="221" t="s">
        <v>7</v>
      </c>
      <c r="I130" s="221"/>
      <c r="J130" s="220"/>
      <c r="K130" s="262">
        <v>8408</v>
      </c>
      <c r="L130" s="222">
        <v>57.012138188608773</v>
      </c>
      <c r="M130" s="263">
        <v>27.117031398667937</v>
      </c>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row>
    <row r="131" spans="1:45" s="109" customFormat="1" ht="23.1" customHeight="1" x14ac:dyDescent="0.25">
      <c r="A131" s="235" t="s">
        <v>8</v>
      </c>
      <c r="B131" s="218">
        <v>117</v>
      </c>
      <c r="C131" s="219">
        <v>1</v>
      </c>
      <c r="D131" s="220">
        <v>2</v>
      </c>
      <c r="E131" s="220" t="s">
        <v>99</v>
      </c>
      <c r="F131" s="220" t="s">
        <v>98</v>
      </c>
      <c r="G131" s="220">
        <v>3.5</v>
      </c>
      <c r="H131" s="220" t="s">
        <v>7</v>
      </c>
      <c r="I131" s="221"/>
      <c r="J131" s="220"/>
      <c r="K131" s="262">
        <v>8408</v>
      </c>
      <c r="L131" s="222">
        <v>57.012138188608773</v>
      </c>
      <c r="M131" s="263">
        <v>27.117031398667937</v>
      </c>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row>
    <row r="132" spans="1:45" s="109" customFormat="1" ht="23.1" customHeight="1" x14ac:dyDescent="0.25">
      <c r="A132" s="236" t="s">
        <v>8</v>
      </c>
      <c r="B132" s="218">
        <v>117</v>
      </c>
      <c r="C132" s="219">
        <v>1</v>
      </c>
      <c r="D132" s="220">
        <v>2</v>
      </c>
      <c r="E132" s="220">
        <v>7</v>
      </c>
      <c r="F132" s="220" t="s">
        <v>6</v>
      </c>
      <c r="G132" s="220">
        <v>3.5</v>
      </c>
      <c r="H132" s="221" t="s">
        <v>7</v>
      </c>
      <c r="I132" s="221"/>
      <c r="J132" s="220"/>
      <c r="K132" s="262">
        <v>8408</v>
      </c>
      <c r="L132" s="222">
        <v>57.012138188608773</v>
      </c>
      <c r="M132" s="263">
        <v>27.117031398667937</v>
      </c>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row>
    <row r="133" spans="1:45" s="109" customFormat="1" ht="23.1" customHeight="1" x14ac:dyDescent="0.25">
      <c r="A133" s="235" t="s">
        <v>8</v>
      </c>
      <c r="B133" s="218">
        <v>118</v>
      </c>
      <c r="C133" s="219">
        <v>3</v>
      </c>
      <c r="D133" s="220">
        <v>2</v>
      </c>
      <c r="E133" s="220">
        <v>7</v>
      </c>
      <c r="F133" s="220" t="s">
        <v>6</v>
      </c>
      <c r="G133" s="220">
        <v>3.5</v>
      </c>
      <c r="H133" s="220" t="s">
        <v>7</v>
      </c>
      <c r="I133" s="221"/>
      <c r="J133" s="220"/>
      <c r="K133" s="262">
        <v>8792</v>
      </c>
      <c r="L133" s="222">
        <v>50.470648639397574</v>
      </c>
      <c r="M133" s="263">
        <v>28.685168334849863</v>
      </c>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row>
    <row r="134" spans="1:45" s="109" customFormat="1" ht="23.1" customHeight="1" x14ac:dyDescent="0.25">
      <c r="A134" s="236" t="s">
        <v>8</v>
      </c>
      <c r="B134" s="218">
        <v>118</v>
      </c>
      <c r="C134" s="219">
        <v>1</v>
      </c>
      <c r="D134" s="220">
        <v>2</v>
      </c>
      <c r="E134" s="220" t="s">
        <v>99</v>
      </c>
      <c r="F134" s="220" t="s">
        <v>98</v>
      </c>
      <c r="G134" s="220">
        <v>3.5</v>
      </c>
      <c r="H134" s="221" t="s">
        <v>7</v>
      </c>
      <c r="I134" s="221"/>
      <c r="J134" s="220"/>
      <c r="K134" s="262">
        <v>8792</v>
      </c>
      <c r="L134" s="222">
        <v>50.470648639397574</v>
      </c>
      <c r="M134" s="263">
        <v>28.685168334849863</v>
      </c>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row>
    <row r="135" spans="1:45" s="109" customFormat="1" ht="23.1" customHeight="1" x14ac:dyDescent="0.25">
      <c r="A135" s="217" t="s">
        <v>8</v>
      </c>
      <c r="B135" s="218">
        <v>118</v>
      </c>
      <c r="C135" s="219">
        <v>16</v>
      </c>
      <c r="D135" s="220">
        <v>2</v>
      </c>
      <c r="E135" s="220">
        <v>7</v>
      </c>
      <c r="F135" s="220" t="s">
        <v>6</v>
      </c>
      <c r="G135" s="220">
        <v>3.5</v>
      </c>
      <c r="H135" s="221" t="s">
        <v>7</v>
      </c>
      <c r="I135" s="221"/>
      <c r="J135" s="220"/>
      <c r="K135" s="262">
        <v>8792</v>
      </c>
      <c r="L135" s="222">
        <v>50.470648639397574</v>
      </c>
      <c r="M135" s="263">
        <v>28.685168334849863</v>
      </c>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row>
    <row r="136" spans="1:45" s="109" customFormat="1" ht="23.1" customHeight="1" x14ac:dyDescent="0.25">
      <c r="A136" s="235" t="s">
        <v>8</v>
      </c>
      <c r="B136" s="218">
        <v>118</v>
      </c>
      <c r="C136" s="219">
        <v>1</v>
      </c>
      <c r="D136" s="220">
        <v>2</v>
      </c>
      <c r="E136" s="220" t="s">
        <v>99</v>
      </c>
      <c r="F136" s="220" t="s">
        <v>98</v>
      </c>
      <c r="G136" s="220">
        <v>3.5</v>
      </c>
      <c r="H136" s="220" t="s">
        <v>7</v>
      </c>
      <c r="I136" s="221"/>
      <c r="J136" s="220"/>
      <c r="K136" s="262">
        <v>8792</v>
      </c>
      <c r="L136" s="222">
        <v>50.470648639397574</v>
      </c>
      <c r="M136" s="263">
        <v>28.685168334849863</v>
      </c>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row>
    <row r="137" spans="1:45" s="109" customFormat="1" ht="23.1" customHeight="1" x14ac:dyDescent="0.25">
      <c r="A137" s="236" t="s">
        <v>8</v>
      </c>
      <c r="B137" s="218">
        <v>118</v>
      </c>
      <c r="C137" s="219">
        <v>3</v>
      </c>
      <c r="D137" s="220">
        <v>2</v>
      </c>
      <c r="E137" s="220">
        <v>7</v>
      </c>
      <c r="F137" s="220" t="s">
        <v>6</v>
      </c>
      <c r="G137" s="220">
        <v>3.5</v>
      </c>
      <c r="H137" s="221" t="s">
        <v>7</v>
      </c>
      <c r="I137" s="221"/>
      <c r="J137" s="220"/>
      <c r="K137" s="262">
        <v>8792</v>
      </c>
      <c r="L137" s="222">
        <v>50.470648639397574</v>
      </c>
      <c r="M137" s="263">
        <v>28.685168334849863</v>
      </c>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row>
    <row r="138" spans="1:45" s="109" customFormat="1" ht="23.1" customHeight="1" x14ac:dyDescent="0.25">
      <c r="A138" s="235" t="s">
        <v>8</v>
      </c>
      <c r="B138" s="218">
        <v>119</v>
      </c>
      <c r="C138" s="219">
        <v>5</v>
      </c>
      <c r="D138" s="220">
        <v>2</v>
      </c>
      <c r="E138" s="220">
        <v>7</v>
      </c>
      <c r="F138" s="220" t="s">
        <v>6</v>
      </c>
      <c r="G138" s="220">
        <v>3.5</v>
      </c>
      <c r="H138" s="220" t="s">
        <v>7</v>
      </c>
      <c r="I138" s="221"/>
      <c r="J138" s="220"/>
      <c r="K138" s="262">
        <v>7163</v>
      </c>
      <c r="L138" s="222">
        <v>1.9934500925530401</v>
      </c>
      <c r="M138" s="263">
        <v>30.113081111266229</v>
      </c>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row>
    <row r="139" spans="1:45" s="109" customFormat="1" ht="23.1" customHeight="1" x14ac:dyDescent="0.25">
      <c r="A139" s="236" t="s">
        <v>8</v>
      </c>
      <c r="B139" s="218">
        <v>120</v>
      </c>
      <c r="C139" s="219">
        <v>9</v>
      </c>
      <c r="D139" s="220">
        <v>2</v>
      </c>
      <c r="E139" s="220">
        <v>7</v>
      </c>
      <c r="F139" s="220" t="s">
        <v>6</v>
      </c>
      <c r="G139" s="220">
        <v>3.5</v>
      </c>
      <c r="H139" s="221" t="s">
        <v>7</v>
      </c>
      <c r="I139" s="221"/>
      <c r="J139" s="220"/>
      <c r="K139" s="262">
        <v>8510</v>
      </c>
      <c r="L139" s="222">
        <v>29.923664122137406</v>
      </c>
      <c r="M139" s="263">
        <v>26.192714453584017</v>
      </c>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row>
    <row r="140" spans="1:45" s="109" customFormat="1" ht="23.1" customHeight="1" x14ac:dyDescent="0.25">
      <c r="A140" s="217" t="s">
        <v>8</v>
      </c>
      <c r="B140" s="218">
        <v>121</v>
      </c>
      <c r="C140" s="219">
        <v>35</v>
      </c>
      <c r="D140" s="220">
        <v>2</v>
      </c>
      <c r="E140" s="220">
        <v>7</v>
      </c>
      <c r="F140" s="220" t="s">
        <v>6</v>
      </c>
      <c r="G140" s="220">
        <v>3.5</v>
      </c>
      <c r="H140" s="220" t="s">
        <v>7</v>
      </c>
      <c r="I140" s="221"/>
      <c r="J140" s="220"/>
      <c r="K140" s="262">
        <v>8015</v>
      </c>
      <c r="L140" s="222">
        <v>36.611556161581724</v>
      </c>
      <c r="M140" s="263">
        <v>29.120399251403619</v>
      </c>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row>
    <row r="141" spans="1:45" s="109" customFormat="1" ht="23.1" customHeight="1" x14ac:dyDescent="0.25">
      <c r="A141" s="235" t="s">
        <v>8</v>
      </c>
      <c r="B141" s="218">
        <v>122</v>
      </c>
      <c r="C141" s="219">
        <v>4</v>
      </c>
      <c r="D141" s="220">
        <v>2</v>
      </c>
      <c r="E141" s="220">
        <v>7</v>
      </c>
      <c r="F141" s="220" t="s">
        <v>6</v>
      </c>
      <c r="G141" s="220">
        <v>3.5</v>
      </c>
      <c r="H141" s="220" t="s">
        <v>7</v>
      </c>
      <c r="I141" s="221"/>
      <c r="J141" s="220"/>
      <c r="K141" s="262">
        <v>14603</v>
      </c>
      <c r="L141" s="222">
        <v>44.227160493827164</v>
      </c>
      <c r="M141" s="263">
        <v>19.99589125522153</v>
      </c>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row>
    <row r="142" spans="1:45" s="109" customFormat="1" ht="23.1" customHeight="1" x14ac:dyDescent="0.25">
      <c r="A142" s="236" t="s">
        <v>8</v>
      </c>
      <c r="B142" s="218">
        <v>123</v>
      </c>
      <c r="C142" s="219">
        <v>4</v>
      </c>
      <c r="D142" s="220">
        <v>2</v>
      </c>
      <c r="E142" s="220">
        <v>7</v>
      </c>
      <c r="F142" s="220" t="s">
        <v>6</v>
      </c>
      <c r="G142" s="220">
        <v>3.5</v>
      </c>
      <c r="H142" s="221" t="s">
        <v>7</v>
      </c>
      <c r="I142" s="221"/>
      <c r="J142" s="220"/>
      <c r="K142" s="262">
        <v>10681</v>
      </c>
      <c r="L142" s="222"/>
      <c r="M142" s="263">
        <v>24.042692631776053</v>
      </c>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row>
    <row r="143" spans="1:45" s="109" customFormat="1" ht="23.1" customHeight="1" x14ac:dyDescent="0.25">
      <c r="A143" s="235" t="s">
        <v>8</v>
      </c>
      <c r="B143" s="218">
        <v>124</v>
      </c>
      <c r="C143" s="219">
        <v>34</v>
      </c>
      <c r="D143" s="220">
        <v>2</v>
      </c>
      <c r="E143" s="220">
        <v>7</v>
      </c>
      <c r="F143" s="220" t="s">
        <v>6</v>
      </c>
      <c r="G143" s="220">
        <v>3.5</v>
      </c>
      <c r="H143" s="220" t="s">
        <v>7</v>
      </c>
      <c r="I143" s="221"/>
      <c r="J143" s="220"/>
      <c r="K143" s="262">
        <v>6614</v>
      </c>
      <c r="L143" s="222">
        <v>16.423164935750748</v>
      </c>
      <c r="M143" s="263">
        <v>33.716359237980043</v>
      </c>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row>
    <row r="144" spans="1:45" s="109" customFormat="1" ht="23.1" customHeight="1" x14ac:dyDescent="0.25">
      <c r="A144" s="236" t="s">
        <v>8</v>
      </c>
      <c r="B144" s="218">
        <v>125</v>
      </c>
      <c r="C144" s="219">
        <v>21</v>
      </c>
      <c r="D144" s="220">
        <v>2</v>
      </c>
      <c r="E144" s="220">
        <v>7</v>
      </c>
      <c r="F144" s="220" t="s">
        <v>6</v>
      </c>
      <c r="G144" s="220">
        <v>3.5</v>
      </c>
      <c r="H144" s="221" t="s">
        <v>7</v>
      </c>
      <c r="I144" s="221"/>
      <c r="J144" s="220"/>
      <c r="K144" s="262">
        <v>10346</v>
      </c>
      <c r="L144" s="222">
        <v>37.579787234042556</v>
      </c>
      <c r="M144" s="263">
        <v>27.07326502996327</v>
      </c>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row>
    <row r="145" spans="1:45" s="109" customFormat="1" ht="23.1" customHeight="1" x14ac:dyDescent="0.25">
      <c r="A145" s="217" t="s">
        <v>8</v>
      </c>
      <c r="B145" s="218">
        <v>126</v>
      </c>
      <c r="C145" s="219">
        <v>12</v>
      </c>
      <c r="D145" s="220">
        <v>2</v>
      </c>
      <c r="E145" s="220">
        <v>7</v>
      </c>
      <c r="F145" s="220" t="s">
        <v>6</v>
      </c>
      <c r="G145" s="220">
        <v>3.5</v>
      </c>
      <c r="H145" s="221" t="s">
        <v>7</v>
      </c>
      <c r="I145" s="221"/>
      <c r="J145" s="220"/>
      <c r="K145" s="262">
        <v>20323</v>
      </c>
      <c r="L145" s="222">
        <v>49.0393077148724</v>
      </c>
      <c r="M145" s="263">
        <v>24.676474929882399</v>
      </c>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row>
    <row r="146" spans="1:45" s="109" customFormat="1" ht="23.1" customHeight="1" x14ac:dyDescent="0.25">
      <c r="A146" s="217" t="s">
        <v>8</v>
      </c>
      <c r="B146" s="218">
        <v>127</v>
      </c>
      <c r="C146" s="219">
        <v>4</v>
      </c>
      <c r="D146" s="220">
        <v>2</v>
      </c>
      <c r="E146" s="220">
        <v>7</v>
      </c>
      <c r="F146" s="220" t="s">
        <v>6</v>
      </c>
      <c r="G146" s="220">
        <v>3.5</v>
      </c>
      <c r="H146" s="221" t="s">
        <v>7</v>
      </c>
      <c r="I146" s="221"/>
      <c r="J146" s="220"/>
      <c r="K146" s="262">
        <v>7170</v>
      </c>
      <c r="L146" s="222">
        <v>57.929515418502199</v>
      </c>
      <c r="M146" s="263">
        <v>24.783821478382148</v>
      </c>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row>
    <row r="147" spans="1:45" s="109" customFormat="1" ht="23.1" customHeight="1" x14ac:dyDescent="0.25">
      <c r="A147" s="235" t="s">
        <v>8</v>
      </c>
      <c r="B147" s="218">
        <v>128</v>
      </c>
      <c r="C147" s="219">
        <v>6</v>
      </c>
      <c r="D147" s="220">
        <v>2</v>
      </c>
      <c r="E147" s="220">
        <v>7</v>
      </c>
      <c r="F147" s="220" t="s">
        <v>6</v>
      </c>
      <c r="G147" s="220">
        <v>3.5</v>
      </c>
      <c r="H147" s="220" t="s">
        <v>7</v>
      </c>
      <c r="I147" s="221"/>
      <c r="J147" s="220"/>
      <c r="K147" s="262">
        <v>9296</v>
      </c>
      <c r="L147" s="222">
        <v>71.10252162709368</v>
      </c>
      <c r="M147" s="263">
        <v>23.407917383820998</v>
      </c>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row>
    <row r="148" spans="1:45" s="109" customFormat="1" ht="23.1" customHeight="1" x14ac:dyDescent="0.25">
      <c r="A148" s="236" t="s">
        <v>8</v>
      </c>
      <c r="B148" s="218">
        <v>129</v>
      </c>
      <c r="C148" s="219">
        <v>24</v>
      </c>
      <c r="D148" s="220">
        <v>2</v>
      </c>
      <c r="E148" s="220">
        <v>7</v>
      </c>
      <c r="F148" s="220" t="s">
        <v>6</v>
      </c>
      <c r="G148" s="220">
        <v>3.5</v>
      </c>
      <c r="H148" s="221" t="s">
        <v>7</v>
      </c>
      <c r="I148" s="221"/>
      <c r="J148" s="220"/>
      <c r="K148" s="262">
        <v>11291</v>
      </c>
      <c r="L148" s="222">
        <v>41.686535324381978</v>
      </c>
      <c r="M148" s="263">
        <v>17.934638207421841</v>
      </c>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row>
    <row r="149" spans="1:45" s="109" customFormat="1" ht="23.1" customHeight="1" x14ac:dyDescent="0.25">
      <c r="A149" s="217" t="s">
        <v>8</v>
      </c>
      <c r="B149" s="218">
        <v>130</v>
      </c>
      <c r="C149" s="219">
        <v>12</v>
      </c>
      <c r="D149" s="220">
        <v>2</v>
      </c>
      <c r="E149" s="220">
        <v>7</v>
      </c>
      <c r="F149" s="220" t="s">
        <v>6</v>
      </c>
      <c r="G149" s="220">
        <v>3.5</v>
      </c>
      <c r="H149" s="221" t="s">
        <v>7</v>
      </c>
      <c r="I149" s="221"/>
      <c r="J149" s="220"/>
      <c r="K149" s="262">
        <v>5499</v>
      </c>
      <c r="L149" s="222">
        <v>17.224472393945852</v>
      </c>
      <c r="M149" s="263">
        <v>22.149481723949808</v>
      </c>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row>
    <row r="150" spans="1:45" s="109" customFormat="1" ht="23.1" customHeight="1" x14ac:dyDescent="0.25">
      <c r="A150" s="217" t="s">
        <v>8</v>
      </c>
      <c r="B150" s="218">
        <v>131</v>
      </c>
      <c r="C150" s="219">
        <v>31</v>
      </c>
      <c r="D150" s="220">
        <v>2</v>
      </c>
      <c r="E150" s="220">
        <v>7</v>
      </c>
      <c r="F150" s="220" t="s">
        <v>6</v>
      </c>
      <c r="G150" s="220">
        <v>3.5</v>
      </c>
      <c r="H150" s="221" t="s">
        <v>7</v>
      </c>
      <c r="I150" s="221"/>
      <c r="J150" s="220"/>
      <c r="K150" s="262">
        <v>5146</v>
      </c>
      <c r="L150" s="222">
        <v>9.6994244297591123</v>
      </c>
      <c r="M150" s="263">
        <v>24.232413525068015</v>
      </c>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row>
    <row r="151" spans="1:45" s="109" customFormat="1" ht="23.1" customHeight="1" x14ac:dyDescent="0.25">
      <c r="A151" s="217" t="s">
        <v>8</v>
      </c>
      <c r="B151" s="218">
        <v>132</v>
      </c>
      <c r="C151" s="219">
        <v>4</v>
      </c>
      <c r="D151" s="220">
        <v>2</v>
      </c>
      <c r="E151" s="220">
        <v>7</v>
      </c>
      <c r="F151" s="220" t="s">
        <v>6</v>
      </c>
      <c r="G151" s="220">
        <v>3.5</v>
      </c>
      <c r="H151" s="221" t="s">
        <v>7</v>
      </c>
      <c r="I151" s="221"/>
      <c r="J151" s="220"/>
      <c r="K151" s="262">
        <v>7005</v>
      </c>
      <c r="L151" s="222">
        <v>33.632201449828308</v>
      </c>
      <c r="M151" s="263">
        <v>20.299785867237688</v>
      </c>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row>
    <row r="152" spans="1:45" s="109" customFormat="1" ht="23.1" customHeight="1" x14ac:dyDescent="0.25">
      <c r="A152" s="217" t="s">
        <v>8</v>
      </c>
      <c r="B152" s="218">
        <v>133</v>
      </c>
      <c r="C152" s="219">
        <v>7</v>
      </c>
      <c r="D152" s="220">
        <v>2</v>
      </c>
      <c r="E152" s="220">
        <v>7</v>
      </c>
      <c r="F152" s="220" t="s">
        <v>6</v>
      </c>
      <c r="G152" s="220">
        <v>3.5</v>
      </c>
      <c r="H152" s="221" t="s">
        <v>7</v>
      </c>
      <c r="I152" s="221"/>
      <c r="J152" s="220"/>
      <c r="K152" s="262">
        <v>5258</v>
      </c>
      <c r="L152" s="222">
        <v>31.977911646586342</v>
      </c>
      <c r="M152" s="263">
        <v>24.553062000760747</v>
      </c>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row>
    <row r="153" spans="1:45" s="109" customFormat="1" ht="23.1" customHeight="1" x14ac:dyDescent="0.25">
      <c r="A153" s="217" t="s">
        <v>8</v>
      </c>
      <c r="B153" s="218">
        <v>134</v>
      </c>
      <c r="C153" s="219">
        <v>16</v>
      </c>
      <c r="D153" s="220">
        <v>2</v>
      </c>
      <c r="E153" s="220">
        <v>7</v>
      </c>
      <c r="F153" s="220" t="s">
        <v>6</v>
      </c>
      <c r="G153" s="220">
        <v>3.5</v>
      </c>
      <c r="H153" s="221" t="s">
        <v>7</v>
      </c>
      <c r="I153" s="221"/>
      <c r="J153" s="220"/>
      <c r="K153" s="262">
        <v>4701</v>
      </c>
      <c r="L153" s="222">
        <v>31.754484304932735</v>
      </c>
      <c r="M153" s="263">
        <v>29.759625611572005</v>
      </c>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row>
    <row r="154" spans="1:45" s="109" customFormat="1" ht="23.1" customHeight="1" x14ac:dyDescent="0.25">
      <c r="A154" s="217" t="s">
        <v>8</v>
      </c>
      <c r="B154" s="218">
        <v>135</v>
      </c>
      <c r="C154" s="219">
        <v>36</v>
      </c>
      <c r="D154" s="220">
        <v>2</v>
      </c>
      <c r="E154" s="220">
        <v>7</v>
      </c>
      <c r="F154" s="220" t="s">
        <v>6</v>
      </c>
      <c r="G154" s="220">
        <v>3.5</v>
      </c>
      <c r="H154" s="221" t="s">
        <v>7</v>
      </c>
      <c r="I154" s="221"/>
      <c r="J154" s="220"/>
      <c r="K154" s="262">
        <v>4911</v>
      </c>
      <c r="L154" s="222">
        <v>37.640134529147986</v>
      </c>
      <c r="M154" s="263">
        <v>30.80838933007534</v>
      </c>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row>
    <row r="155" spans="1:45" s="109" customFormat="1" ht="23.1" customHeight="1" x14ac:dyDescent="0.25">
      <c r="A155" s="217" t="s">
        <v>8</v>
      </c>
      <c r="B155" s="218">
        <v>136</v>
      </c>
      <c r="C155" s="219">
        <v>43</v>
      </c>
      <c r="D155" s="220">
        <v>2</v>
      </c>
      <c r="E155" s="220">
        <v>7</v>
      </c>
      <c r="F155" s="220" t="s">
        <v>6</v>
      </c>
      <c r="G155" s="220">
        <v>3.5</v>
      </c>
      <c r="H155" s="221" t="s">
        <v>7</v>
      </c>
      <c r="I155" s="221"/>
      <c r="J155" s="220"/>
      <c r="K155" s="262">
        <v>3335</v>
      </c>
      <c r="L155" s="222">
        <v>3.6357986326911127</v>
      </c>
      <c r="M155" s="263">
        <v>35.982008995502248</v>
      </c>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row>
    <row r="156" spans="1:45" s="109" customFormat="1" ht="23.1" customHeight="1" x14ac:dyDescent="0.25">
      <c r="A156" s="217" t="s">
        <v>8</v>
      </c>
      <c r="B156" s="218">
        <v>137</v>
      </c>
      <c r="C156" s="219">
        <v>24</v>
      </c>
      <c r="D156" s="220">
        <v>2</v>
      </c>
      <c r="E156" s="220">
        <v>7</v>
      </c>
      <c r="F156" s="220" t="s">
        <v>6</v>
      </c>
      <c r="G156" s="220">
        <v>3.5</v>
      </c>
      <c r="H156" s="221" t="s">
        <v>7</v>
      </c>
      <c r="I156" s="221"/>
      <c r="J156" s="220"/>
      <c r="K156" s="262">
        <v>2934</v>
      </c>
      <c r="L156" s="222">
        <v>25.653104925053533</v>
      </c>
      <c r="M156" s="263">
        <v>38.479890933878664</v>
      </c>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row>
    <row r="157" spans="1:45" s="109" customFormat="1" ht="23.1" customHeight="1" x14ac:dyDescent="0.25">
      <c r="A157" s="217" t="s">
        <v>8</v>
      </c>
      <c r="B157" s="218">
        <v>138</v>
      </c>
      <c r="C157" s="219">
        <v>20</v>
      </c>
      <c r="D157" s="220">
        <v>2</v>
      </c>
      <c r="E157" s="220">
        <v>7</v>
      </c>
      <c r="F157" s="220" t="s">
        <v>6</v>
      </c>
      <c r="G157" s="220">
        <v>3.5</v>
      </c>
      <c r="H157" s="221" t="s">
        <v>7</v>
      </c>
      <c r="I157" s="221"/>
      <c r="J157" s="220"/>
      <c r="K157" s="262">
        <v>2522</v>
      </c>
      <c r="L157" s="222"/>
      <c r="M157" s="263">
        <v>41.75257731958763</v>
      </c>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row>
    <row r="158" spans="1:45" s="109" customFormat="1" ht="23.1" customHeight="1" x14ac:dyDescent="0.25">
      <c r="A158" s="235" t="s">
        <v>8</v>
      </c>
      <c r="B158" s="218">
        <v>139</v>
      </c>
      <c r="C158" s="219">
        <v>24</v>
      </c>
      <c r="D158" s="220">
        <v>2</v>
      </c>
      <c r="E158" s="220">
        <v>7</v>
      </c>
      <c r="F158" s="220" t="s">
        <v>6</v>
      </c>
      <c r="G158" s="220">
        <v>3.5</v>
      </c>
      <c r="H158" s="220" t="s">
        <v>7</v>
      </c>
      <c r="I158" s="221"/>
      <c r="J158" s="220"/>
      <c r="K158" s="262">
        <v>3025</v>
      </c>
      <c r="L158" s="222">
        <v>34.68388245770258</v>
      </c>
      <c r="M158" s="263">
        <v>35.107438016528924</v>
      </c>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row>
    <row r="159" spans="1:45" s="109" customFormat="1" ht="23.1" customHeight="1" x14ac:dyDescent="0.25">
      <c r="A159" s="236" t="s">
        <v>8</v>
      </c>
      <c r="B159" s="218">
        <v>140</v>
      </c>
      <c r="C159" s="219">
        <v>12</v>
      </c>
      <c r="D159" s="220">
        <v>2</v>
      </c>
      <c r="E159" s="220">
        <v>7</v>
      </c>
      <c r="F159" s="220" t="s">
        <v>6</v>
      </c>
      <c r="G159" s="220">
        <v>3.5</v>
      </c>
      <c r="H159" s="221" t="s">
        <v>7</v>
      </c>
      <c r="I159" s="221"/>
      <c r="J159" s="220"/>
      <c r="K159" s="262">
        <v>4539</v>
      </c>
      <c r="L159" s="222">
        <v>35.330948121645797</v>
      </c>
      <c r="M159" s="263">
        <v>27.869574796210618</v>
      </c>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row>
    <row r="160" spans="1:45" s="109" customFormat="1" ht="23.1" customHeight="1" x14ac:dyDescent="0.25">
      <c r="A160" s="235" t="s">
        <v>8</v>
      </c>
      <c r="B160" s="218">
        <v>141</v>
      </c>
      <c r="C160" s="219">
        <v>21</v>
      </c>
      <c r="D160" s="220">
        <v>2</v>
      </c>
      <c r="E160" s="220">
        <v>7</v>
      </c>
      <c r="F160" s="220" t="s">
        <v>6</v>
      </c>
      <c r="G160" s="220">
        <v>3.5</v>
      </c>
      <c r="H160" s="220" t="s">
        <v>7</v>
      </c>
      <c r="I160" s="221"/>
      <c r="J160" s="220"/>
      <c r="K160" s="262">
        <v>3855</v>
      </c>
      <c r="L160" s="222">
        <v>48.212226066897344</v>
      </c>
      <c r="M160" s="263">
        <v>26.225680933852139</v>
      </c>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row>
    <row r="161" spans="1:45" s="109" customFormat="1" ht="23.1" customHeight="1" x14ac:dyDescent="0.25">
      <c r="A161" s="236" t="s">
        <v>8</v>
      </c>
      <c r="B161" s="218">
        <v>142</v>
      </c>
      <c r="C161" s="219">
        <v>17</v>
      </c>
      <c r="D161" s="220">
        <v>2</v>
      </c>
      <c r="E161" s="220">
        <v>7</v>
      </c>
      <c r="F161" s="220" t="s">
        <v>6</v>
      </c>
      <c r="G161" s="220">
        <v>3.5</v>
      </c>
      <c r="H161" s="221" t="s">
        <v>7</v>
      </c>
      <c r="I161" s="221"/>
      <c r="J161" s="220"/>
      <c r="K161" s="262">
        <v>3502</v>
      </c>
      <c r="L161" s="222"/>
      <c r="M161" s="263">
        <v>32.524271844660191</v>
      </c>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row>
    <row r="162" spans="1:45" s="109" customFormat="1" ht="23.1" customHeight="1" x14ac:dyDescent="0.25">
      <c r="A162" s="217" t="s">
        <v>8</v>
      </c>
      <c r="B162" s="218">
        <v>143</v>
      </c>
      <c r="C162" s="219">
        <v>12</v>
      </c>
      <c r="D162" s="220">
        <v>2</v>
      </c>
      <c r="E162" s="220">
        <v>7</v>
      </c>
      <c r="F162" s="220" t="s">
        <v>6</v>
      </c>
      <c r="G162" s="220">
        <v>3.5</v>
      </c>
      <c r="H162" s="221" t="s">
        <v>7</v>
      </c>
      <c r="I162" s="221"/>
      <c r="J162" s="220"/>
      <c r="K162" s="262">
        <v>1876</v>
      </c>
      <c r="L162" s="222"/>
      <c r="M162" s="263">
        <v>47.86780383795309</v>
      </c>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row>
    <row r="163" spans="1:45" s="109" customFormat="1" ht="23.1" customHeight="1" x14ac:dyDescent="0.25">
      <c r="A163" s="217" t="s">
        <v>8</v>
      </c>
      <c r="B163" s="218">
        <v>144</v>
      </c>
      <c r="C163" s="219">
        <v>6</v>
      </c>
      <c r="D163" s="220">
        <v>2</v>
      </c>
      <c r="E163" s="220">
        <v>7</v>
      </c>
      <c r="F163" s="220" t="s">
        <v>6</v>
      </c>
      <c r="G163" s="220">
        <v>3.5</v>
      </c>
      <c r="H163" s="221" t="s">
        <v>7</v>
      </c>
      <c r="I163" s="221"/>
      <c r="J163" s="220"/>
      <c r="K163" s="262">
        <v>2152</v>
      </c>
      <c r="L163" s="222"/>
      <c r="M163" s="263">
        <v>36.756505576208177</v>
      </c>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row>
    <row r="164" spans="1:45" s="109" customFormat="1" ht="23.1" customHeight="1" x14ac:dyDescent="0.25">
      <c r="A164" s="217" t="s">
        <v>8</v>
      </c>
      <c r="B164" s="218">
        <v>145</v>
      </c>
      <c r="C164" s="219">
        <v>10</v>
      </c>
      <c r="D164" s="220">
        <v>2</v>
      </c>
      <c r="E164" s="220">
        <v>7</v>
      </c>
      <c r="F164" s="220" t="s">
        <v>6</v>
      </c>
      <c r="G164" s="220">
        <v>3.5</v>
      </c>
      <c r="H164" s="221" t="s">
        <v>7</v>
      </c>
      <c r="I164" s="221"/>
      <c r="J164" s="220"/>
      <c r="K164" s="262">
        <v>3734</v>
      </c>
      <c r="L164" s="222"/>
      <c r="M164" s="263">
        <v>38.53776111408677</v>
      </c>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row>
    <row r="165" spans="1:45" s="109" customFormat="1" ht="23.1" customHeight="1" x14ac:dyDescent="0.25">
      <c r="A165" s="217" t="s">
        <v>8</v>
      </c>
      <c r="B165" s="218">
        <v>146</v>
      </c>
      <c r="C165" s="219">
        <v>24</v>
      </c>
      <c r="D165" s="220">
        <v>2</v>
      </c>
      <c r="E165" s="220">
        <v>7</v>
      </c>
      <c r="F165" s="220" t="s">
        <v>6</v>
      </c>
      <c r="G165" s="220">
        <v>3.5</v>
      </c>
      <c r="H165" s="221" t="s">
        <v>7</v>
      </c>
      <c r="I165" s="221"/>
      <c r="J165" s="220"/>
      <c r="K165" s="262">
        <v>4211</v>
      </c>
      <c r="L165" s="222">
        <v>12.024474594306996</v>
      </c>
      <c r="M165" s="263">
        <v>40.204227024459747</v>
      </c>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row>
    <row r="166" spans="1:45" s="109" customFormat="1" ht="23.1" customHeight="1" x14ac:dyDescent="0.25">
      <c r="A166" s="217" t="s">
        <v>8</v>
      </c>
      <c r="B166" s="218">
        <v>147</v>
      </c>
      <c r="C166" s="219">
        <v>36</v>
      </c>
      <c r="D166" s="220">
        <v>2</v>
      </c>
      <c r="E166" s="220">
        <v>7</v>
      </c>
      <c r="F166" s="220" t="s">
        <v>6</v>
      </c>
      <c r="G166" s="220">
        <v>3.5</v>
      </c>
      <c r="H166" s="221" t="s">
        <v>7</v>
      </c>
      <c r="I166" s="221"/>
      <c r="J166" s="220"/>
      <c r="K166" s="262">
        <v>3869</v>
      </c>
      <c r="L166" s="222">
        <v>10.385164051355208</v>
      </c>
      <c r="M166" s="263">
        <v>33.574567071594728</v>
      </c>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row>
    <row r="167" spans="1:45" s="109" customFormat="1" ht="23.1" customHeight="1" x14ac:dyDescent="0.25">
      <c r="A167" s="217" t="s">
        <v>8</v>
      </c>
      <c r="B167" s="218">
        <v>148</v>
      </c>
      <c r="C167" s="219">
        <v>2</v>
      </c>
      <c r="D167" s="220">
        <v>2</v>
      </c>
      <c r="E167" s="220">
        <v>7</v>
      </c>
      <c r="F167" s="220" t="s">
        <v>6</v>
      </c>
      <c r="G167" s="220">
        <v>3.5</v>
      </c>
      <c r="H167" s="221" t="s">
        <v>7</v>
      </c>
      <c r="I167" s="221"/>
      <c r="J167" s="220"/>
      <c r="K167" s="262">
        <v>2748</v>
      </c>
      <c r="L167" s="222">
        <v>30.857142857142854</v>
      </c>
      <c r="M167" s="263">
        <v>45.997088791848618</v>
      </c>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row>
    <row r="168" spans="1:45" s="109" customFormat="1" ht="23.1" customHeight="1" x14ac:dyDescent="0.25">
      <c r="A168" s="217" t="s">
        <v>8</v>
      </c>
      <c r="B168" s="218">
        <v>149</v>
      </c>
      <c r="C168" s="219">
        <v>8</v>
      </c>
      <c r="D168" s="220">
        <v>2</v>
      </c>
      <c r="E168" s="220">
        <v>7</v>
      </c>
      <c r="F168" s="220" t="s">
        <v>6</v>
      </c>
      <c r="G168" s="220">
        <v>3.5</v>
      </c>
      <c r="H168" s="221" t="s">
        <v>7</v>
      </c>
      <c r="I168" s="221"/>
      <c r="J168" s="220"/>
      <c r="K168" s="262">
        <v>2785</v>
      </c>
      <c r="L168" s="222">
        <v>27.459954233409611</v>
      </c>
      <c r="M168" s="263">
        <v>48.97666068222621</v>
      </c>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row>
    <row r="169" spans="1:45" s="109" customFormat="1" ht="23.1" customHeight="1" x14ac:dyDescent="0.25">
      <c r="A169" s="217" t="s">
        <v>8</v>
      </c>
      <c r="B169" s="218">
        <v>150</v>
      </c>
      <c r="C169" s="219">
        <v>3</v>
      </c>
      <c r="D169" s="220">
        <v>2</v>
      </c>
      <c r="E169" s="220">
        <v>7</v>
      </c>
      <c r="F169" s="220" t="s">
        <v>6</v>
      </c>
      <c r="G169" s="220">
        <v>3.5</v>
      </c>
      <c r="H169" s="221" t="s">
        <v>7</v>
      </c>
      <c r="I169" s="221"/>
      <c r="J169" s="220"/>
      <c r="K169" s="262">
        <v>4578</v>
      </c>
      <c r="L169" s="222">
        <v>59.345631743821791</v>
      </c>
      <c r="M169" s="263">
        <v>37.964176496286591</v>
      </c>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row>
    <row r="170" spans="1:45" s="109" customFormat="1" ht="23.1" customHeight="1" x14ac:dyDescent="0.25">
      <c r="A170" s="217" t="s">
        <v>8</v>
      </c>
      <c r="B170" s="218">
        <v>151</v>
      </c>
      <c r="C170" s="219">
        <v>4</v>
      </c>
      <c r="D170" s="220">
        <v>2</v>
      </c>
      <c r="E170" s="220">
        <v>7</v>
      </c>
      <c r="F170" s="220" t="s">
        <v>6</v>
      </c>
      <c r="G170" s="220">
        <v>3.5</v>
      </c>
      <c r="H170" s="221" t="s">
        <v>7</v>
      </c>
      <c r="I170" s="221"/>
      <c r="J170" s="220"/>
      <c r="K170" s="262">
        <v>3361</v>
      </c>
      <c r="L170" s="222">
        <v>46.961084390030607</v>
      </c>
      <c r="M170" s="263">
        <v>38.589705444808089</v>
      </c>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row>
    <row r="171" spans="1:45" s="109" customFormat="1" ht="23.1" customHeight="1" x14ac:dyDescent="0.25">
      <c r="A171" s="217" t="s">
        <v>8</v>
      </c>
      <c r="B171" s="218">
        <v>152</v>
      </c>
      <c r="C171" s="219">
        <v>2</v>
      </c>
      <c r="D171" s="220">
        <v>2</v>
      </c>
      <c r="E171" s="220">
        <v>7</v>
      </c>
      <c r="F171" s="220" t="s">
        <v>6</v>
      </c>
      <c r="G171" s="220">
        <v>3.5</v>
      </c>
      <c r="H171" s="221" t="s">
        <v>7</v>
      </c>
      <c r="I171" s="221"/>
      <c r="J171" s="220"/>
      <c r="K171" s="262">
        <v>11068</v>
      </c>
      <c r="L171" s="222"/>
      <c r="M171" s="263">
        <v>20.319840983014096</v>
      </c>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row>
    <row r="172" spans="1:45" s="109" customFormat="1" ht="23.1" customHeight="1" x14ac:dyDescent="0.25">
      <c r="A172" s="217" t="s">
        <v>8</v>
      </c>
      <c r="B172" s="218">
        <v>153</v>
      </c>
      <c r="C172" s="219">
        <v>11</v>
      </c>
      <c r="D172" s="220">
        <v>2</v>
      </c>
      <c r="E172" s="220">
        <v>7</v>
      </c>
      <c r="F172" s="220" t="s">
        <v>6</v>
      </c>
      <c r="G172" s="220">
        <v>3.5</v>
      </c>
      <c r="H172" s="221" t="s">
        <v>7</v>
      </c>
      <c r="I172" s="221"/>
      <c r="J172" s="220"/>
      <c r="K172" s="262">
        <v>6739</v>
      </c>
      <c r="L172" s="222">
        <v>20.5761316872428</v>
      </c>
      <c r="M172" s="263">
        <v>30.865113518326162</v>
      </c>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row>
    <row r="173" spans="1:45" s="109" customFormat="1" ht="23.1" customHeight="1" x14ac:dyDescent="0.25">
      <c r="A173" s="217" t="s">
        <v>8</v>
      </c>
      <c r="B173" s="218">
        <v>154</v>
      </c>
      <c r="C173" s="219">
        <v>21</v>
      </c>
      <c r="D173" s="220">
        <v>2</v>
      </c>
      <c r="E173" s="220">
        <v>7</v>
      </c>
      <c r="F173" s="220" t="s">
        <v>6</v>
      </c>
      <c r="G173" s="220">
        <v>3.5</v>
      </c>
      <c r="H173" s="221" t="s">
        <v>7</v>
      </c>
      <c r="I173" s="221"/>
      <c r="J173" s="220"/>
      <c r="K173" s="262">
        <v>4212</v>
      </c>
      <c r="L173" s="222">
        <v>13.134568896051571</v>
      </c>
      <c r="M173" s="263">
        <v>30.294396961063629</v>
      </c>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row>
    <row r="174" spans="1:45" s="109" customFormat="1" ht="23.1" customHeight="1" x14ac:dyDescent="0.25">
      <c r="A174" s="217" t="s">
        <v>8</v>
      </c>
      <c r="B174" s="218">
        <v>155</v>
      </c>
      <c r="C174" s="219">
        <v>26</v>
      </c>
      <c r="D174" s="220">
        <v>2</v>
      </c>
      <c r="E174" s="220">
        <v>7</v>
      </c>
      <c r="F174" s="220" t="s">
        <v>6</v>
      </c>
      <c r="G174" s="220">
        <v>3.5</v>
      </c>
      <c r="H174" s="221" t="s">
        <v>7</v>
      </c>
      <c r="I174" s="221"/>
      <c r="J174" s="220"/>
      <c r="K174" s="262">
        <v>3539</v>
      </c>
      <c r="L174" s="222"/>
      <c r="M174" s="263">
        <v>39.559197513421871</v>
      </c>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row>
    <row r="175" spans="1:45" s="109" customFormat="1" ht="23.1" customHeight="1" x14ac:dyDescent="0.25">
      <c r="A175" s="217" t="s">
        <v>8</v>
      </c>
      <c r="B175" s="218">
        <v>156</v>
      </c>
      <c r="C175" s="219">
        <v>23</v>
      </c>
      <c r="D175" s="220">
        <v>2</v>
      </c>
      <c r="E175" s="220">
        <v>7</v>
      </c>
      <c r="F175" s="220" t="s">
        <v>6</v>
      </c>
      <c r="G175" s="220">
        <v>3.5</v>
      </c>
      <c r="H175" s="221" t="s">
        <v>7</v>
      </c>
      <c r="I175" s="221"/>
      <c r="J175" s="220"/>
      <c r="K175" s="262">
        <v>3844</v>
      </c>
      <c r="L175" s="222">
        <v>42.423119673953316</v>
      </c>
      <c r="M175" s="263">
        <v>40.478668054110301</v>
      </c>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row>
    <row r="176" spans="1:45" s="109" customFormat="1" ht="23.1" customHeight="1" x14ac:dyDescent="0.25">
      <c r="A176" s="217" t="s">
        <v>8</v>
      </c>
      <c r="B176" s="218">
        <v>157</v>
      </c>
      <c r="C176" s="219">
        <v>12</v>
      </c>
      <c r="D176" s="220">
        <v>2</v>
      </c>
      <c r="E176" s="220">
        <v>7</v>
      </c>
      <c r="F176" s="220" t="s">
        <v>6</v>
      </c>
      <c r="G176" s="220">
        <v>3.5</v>
      </c>
      <c r="H176" s="221" t="s">
        <v>7</v>
      </c>
      <c r="I176" s="221"/>
      <c r="J176" s="220"/>
      <c r="K176" s="262">
        <v>4091</v>
      </c>
      <c r="L176" s="222">
        <v>25.18359853121175</v>
      </c>
      <c r="M176" s="263">
        <v>34.808115375213887</v>
      </c>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row>
    <row r="177" spans="1:45" s="109" customFormat="1" ht="23.1" customHeight="1" x14ac:dyDescent="0.25">
      <c r="A177" s="217" t="s">
        <v>8</v>
      </c>
      <c r="B177" s="218">
        <v>158</v>
      </c>
      <c r="C177" s="219">
        <v>21</v>
      </c>
      <c r="D177" s="220">
        <v>2</v>
      </c>
      <c r="E177" s="220">
        <v>7</v>
      </c>
      <c r="F177" s="220" t="s">
        <v>6</v>
      </c>
      <c r="G177" s="220">
        <v>3.5</v>
      </c>
      <c r="H177" s="221" t="s">
        <v>7</v>
      </c>
      <c r="I177" s="221"/>
      <c r="J177" s="220"/>
      <c r="K177" s="262">
        <v>3559</v>
      </c>
      <c r="L177" s="222">
        <v>33.796992481203006</v>
      </c>
      <c r="M177" s="263">
        <v>37.847710030907557</v>
      </c>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row>
    <row r="178" spans="1:45" s="109" customFormat="1" ht="23.1" customHeight="1" x14ac:dyDescent="0.25">
      <c r="A178" s="217" t="s">
        <v>8</v>
      </c>
      <c r="B178" s="218">
        <v>159</v>
      </c>
      <c r="C178" s="219">
        <v>15</v>
      </c>
      <c r="D178" s="220">
        <v>2</v>
      </c>
      <c r="E178" s="220">
        <v>7</v>
      </c>
      <c r="F178" s="220" t="s">
        <v>6</v>
      </c>
      <c r="G178" s="220">
        <v>3.5</v>
      </c>
      <c r="H178" s="221" t="s">
        <v>7</v>
      </c>
      <c r="I178" s="221"/>
      <c r="J178" s="220"/>
      <c r="K178" s="262">
        <v>3277</v>
      </c>
      <c r="L178" s="222">
        <v>6.7079127320091176</v>
      </c>
      <c r="M178" s="263">
        <v>49.465974977113213</v>
      </c>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row>
    <row r="179" spans="1:45" s="109" customFormat="1" ht="23.1" customHeight="1" x14ac:dyDescent="0.25">
      <c r="A179" s="217" t="s">
        <v>8</v>
      </c>
      <c r="B179" s="218">
        <v>160</v>
      </c>
      <c r="C179" s="219">
        <v>26</v>
      </c>
      <c r="D179" s="220">
        <v>2</v>
      </c>
      <c r="E179" s="220">
        <v>7</v>
      </c>
      <c r="F179" s="220" t="s">
        <v>6</v>
      </c>
      <c r="G179" s="220">
        <v>3.5</v>
      </c>
      <c r="H179" s="221" t="s">
        <v>7</v>
      </c>
      <c r="I179" s="221"/>
      <c r="J179" s="220"/>
      <c r="K179" s="262">
        <v>6411</v>
      </c>
      <c r="L179" s="222">
        <v>25.928108426635237</v>
      </c>
      <c r="M179" s="263">
        <v>32.818593043206988</v>
      </c>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row>
    <row r="180" spans="1:45" s="109" customFormat="1" ht="23.1" customHeight="1" x14ac:dyDescent="0.25">
      <c r="A180" s="217" t="s">
        <v>8</v>
      </c>
      <c r="B180" s="218">
        <v>161</v>
      </c>
      <c r="C180" s="219">
        <v>6</v>
      </c>
      <c r="D180" s="220">
        <v>2</v>
      </c>
      <c r="E180" s="220">
        <v>7</v>
      </c>
      <c r="F180" s="220" t="s">
        <v>6</v>
      </c>
      <c r="G180" s="220">
        <v>3.5</v>
      </c>
      <c r="H180" s="221" t="s">
        <v>7</v>
      </c>
      <c r="I180" s="221"/>
      <c r="J180" s="220"/>
      <c r="K180" s="262">
        <v>8080</v>
      </c>
      <c r="L180" s="222">
        <v>62.314182402571319</v>
      </c>
      <c r="M180" s="263">
        <v>28.836633663366335</v>
      </c>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row>
    <row r="181" spans="1:45" s="109" customFormat="1" ht="23.1" customHeight="1" x14ac:dyDescent="0.25">
      <c r="A181" s="217" t="s">
        <v>8</v>
      </c>
      <c r="B181" s="218">
        <v>162</v>
      </c>
      <c r="C181" s="219">
        <v>10</v>
      </c>
      <c r="D181" s="220">
        <v>2</v>
      </c>
      <c r="E181" s="220">
        <v>7</v>
      </c>
      <c r="F181" s="220" t="s">
        <v>6</v>
      </c>
      <c r="G181" s="220">
        <v>3.5</v>
      </c>
      <c r="H181" s="221" t="s">
        <v>7</v>
      </c>
      <c r="I181" s="221"/>
      <c r="J181" s="220"/>
      <c r="K181" s="262">
        <v>3795</v>
      </c>
      <c r="L181" s="222">
        <v>51.074840764331206</v>
      </c>
      <c r="M181" s="263">
        <v>41.370223978919633</v>
      </c>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row>
    <row r="182" spans="1:45" s="109" customFormat="1" ht="23.1" customHeight="1" x14ac:dyDescent="0.25">
      <c r="A182" s="217" t="s">
        <v>8</v>
      </c>
      <c r="B182" s="218">
        <v>163</v>
      </c>
      <c r="C182" s="219">
        <v>6</v>
      </c>
      <c r="D182" s="220">
        <v>2</v>
      </c>
      <c r="E182" s="220">
        <v>7</v>
      </c>
      <c r="F182" s="220" t="s">
        <v>6</v>
      </c>
      <c r="G182" s="220">
        <v>3.5</v>
      </c>
      <c r="H182" s="221" t="s">
        <v>7</v>
      </c>
      <c r="I182" s="221"/>
      <c r="J182" s="220"/>
      <c r="K182" s="262">
        <v>6416</v>
      </c>
      <c r="L182" s="222">
        <v>45.388624518468163</v>
      </c>
      <c r="M182" s="263">
        <v>27.447007481296758</v>
      </c>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row>
    <row r="183" spans="1:45" s="109" customFormat="1" ht="23.1" customHeight="1" x14ac:dyDescent="0.25">
      <c r="A183" s="217" t="s">
        <v>8</v>
      </c>
      <c r="B183" s="218">
        <v>164</v>
      </c>
      <c r="C183" s="219">
        <v>7</v>
      </c>
      <c r="D183" s="220">
        <v>2</v>
      </c>
      <c r="E183" s="220">
        <v>7</v>
      </c>
      <c r="F183" s="220" t="s">
        <v>6</v>
      </c>
      <c r="G183" s="220">
        <v>3.5</v>
      </c>
      <c r="H183" s="221" t="s">
        <v>7</v>
      </c>
      <c r="I183" s="221"/>
      <c r="J183" s="220"/>
      <c r="K183" s="262">
        <v>4963</v>
      </c>
      <c r="L183" s="222">
        <v>104.07072368421053</v>
      </c>
      <c r="M183" s="263">
        <v>38.424340116864798</v>
      </c>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row>
    <row r="184" spans="1:45" s="109" customFormat="1" ht="23.1" customHeight="1" x14ac:dyDescent="0.25">
      <c r="A184" s="217" t="s">
        <v>8</v>
      </c>
      <c r="B184" s="218">
        <v>165</v>
      </c>
      <c r="C184" s="219">
        <v>7</v>
      </c>
      <c r="D184" s="220">
        <v>2</v>
      </c>
      <c r="E184" s="220">
        <v>7</v>
      </c>
      <c r="F184" s="220" t="s">
        <v>6</v>
      </c>
      <c r="G184" s="220">
        <v>3.5</v>
      </c>
      <c r="H184" s="221" t="s">
        <v>7</v>
      </c>
      <c r="I184" s="221"/>
      <c r="J184" s="220"/>
      <c r="K184" s="262">
        <v>4093</v>
      </c>
      <c r="L184" s="222">
        <v>58.951456310679603</v>
      </c>
      <c r="M184" s="263">
        <v>39.970681651600295</v>
      </c>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row>
    <row r="185" spans="1:45" s="109" customFormat="1" ht="23.1" customHeight="1" x14ac:dyDescent="0.25">
      <c r="A185" s="217" t="s">
        <v>8</v>
      </c>
      <c r="B185" s="218">
        <v>166</v>
      </c>
      <c r="C185" s="219">
        <v>29</v>
      </c>
      <c r="D185" s="220">
        <v>2</v>
      </c>
      <c r="E185" s="220">
        <v>7</v>
      </c>
      <c r="F185" s="220" t="s">
        <v>6</v>
      </c>
      <c r="G185" s="220">
        <v>3.5</v>
      </c>
      <c r="H185" s="221" t="s">
        <v>7</v>
      </c>
      <c r="I185" s="221"/>
      <c r="J185" s="220"/>
      <c r="K185" s="262">
        <v>8527</v>
      </c>
      <c r="L185" s="222">
        <v>23.472342890240373</v>
      </c>
      <c r="M185" s="263">
        <v>23.595637387123254</v>
      </c>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row>
    <row r="186" spans="1:45" s="109" customFormat="1" ht="23.1" customHeight="1" x14ac:dyDescent="0.25">
      <c r="A186" s="217" t="s">
        <v>8</v>
      </c>
      <c r="B186" s="218">
        <v>167</v>
      </c>
      <c r="C186" s="219">
        <v>9</v>
      </c>
      <c r="D186" s="220">
        <v>2</v>
      </c>
      <c r="E186" s="220">
        <v>7</v>
      </c>
      <c r="F186" s="220" t="s">
        <v>6</v>
      </c>
      <c r="G186" s="220">
        <v>3.5</v>
      </c>
      <c r="H186" s="221" t="s">
        <v>7</v>
      </c>
      <c r="I186" s="221"/>
      <c r="J186" s="220"/>
      <c r="K186" s="262">
        <v>7852</v>
      </c>
      <c r="L186" s="222">
        <v>38.752429757907755</v>
      </c>
      <c r="M186" s="263">
        <v>29.775853285787061</v>
      </c>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row>
    <row r="187" spans="1:45" s="109" customFormat="1" ht="23.1" customHeight="1" x14ac:dyDescent="0.25">
      <c r="A187" s="217" t="s">
        <v>8</v>
      </c>
      <c r="B187" s="218">
        <v>168</v>
      </c>
      <c r="C187" s="219">
        <v>8</v>
      </c>
      <c r="D187" s="220">
        <v>2</v>
      </c>
      <c r="E187" s="220">
        <v>7</v>
      </c>
      <c r="F187" s="220" t="s">
        <v>6</v>
      </c>
      <c r="G187" s="220">
        <v>3.5</v>
      </c>
      <c r="H187" s="221" t="s">
        <v>7</v>
      </c>
      <c r="I187" s="221"/>
      <c r="J187" s="220"/>
      <c r="K187" s="262">
        <v>7045</v>
      </c>
      <c r="L187" s="222">
        <v>39.394538979026514</v>
      </c>
      <c r="M187" s="263">
        <v>30.560681334279632</v>
      </c>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row>
    <row r="188" spans="1:45" s="109" customFormat="1" ht="23.1" customHeight="1" x14ac:dyDescent="0.25">
      <c r="A188" s="217" t="s">
        <v>8</v>
      </c>
      <c r="B188" s="218">
        <v>169</v>
      </c>
      <c r="C188" s="219">
        <v>3</v>
      </c>
      <c r="D188" s="220">
        <v>2</v>
      </c>
      <c r="E188" s="220">
        <v>7</v>
      </c>
      <c r="F188" s="220" t="s">
        <v>6</v>
      </c>
      <c r="G188" s="220">
        <v>3.5</v>
      </c>
      <c r="H188" s="221" t="s">
        <v>7</v>
      </c>
      <c r="I188" s="221"/>
      <c r="J188" s="220"/>
      <c r="K188" s="262">
        <v>6891</v>
      </c>
      <c r="L188" s="222">
        <v>36.347447566284131</v>
      </c>
      <c r="M188" s="263">
        <v>29.923088085909157</v>
      </c>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row>
    <row r="189" spans="1:45" s="109" customFormat="1" ht="23.1" customHeight="1" x14ac:dyDescent="0.25">
      <c r="A189" s="217" t="s">
        <v>8</v>
      </c>
      <c r="B189" s="218">
        <v>170</v>
      </c>
      <c r="C189" s="219">
        <v>25</v>
      </c>
      <c r="D189" s="220">
        <v>2</v>
      </c>
      <c r="E189" s="220">
        <v>7</v>
      </c>
      <c r="F189" s="220" t="s">
        <v>6</v>
      </c>
      <c r="G189" s="220">
        <v>3.5</v>
      </c>
      <c r="H189" s="221" t="s">
        <v>7</v>
      </c>
      <c r="I189" s="221"/>
      <c r="J189" s="220"/>
      <c r="K189" s="262">
        <v>5009</v>
      </c>
      <c r="L189" s="222">
        <v>25.381727158948685</v>
      </c>
      <c r="M189" s="263">
        <v>36.274705530045914</v>
      </c>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row>
    <row r="190" spans="1:45" s="109" customFormat="1" ht="23.1" customHeight="1" x14ac:dyDescent="0.25">
      <c r="A190" s="217" t="s">
        <v>8</v>
      </c>
      <c r="B190" s="218">
        <v>171</v>
      </c>
      <c r="C190" s="219">
        <v>15</v>
      </c>
      <c r="D190" s="220">
        <v>2</v>
      </c>
      <c r="E190" s="220">
        <v>7</v>
      </c>
      <c r="F190" s="220" t="s">
        <v>6</v>
      </c>
      <c r="G190" s="220">
        <v>3.5</v>
      </c>
      <c r="H190" s="221" t="s">
        <v>7</v>
      </c>
      <c r="I190" s="221"/>
      <c r="J190" s="220"/>
      <c r="K190" s="262">
        <v>3230</v>
      </c>
      <c r="L190" s="222">
        <v>48.779364348226622</v>
      </c>
      <c r="M190" s="263">
        <v>33.312693498452013</v>
      </c>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row>
    <row r="191" spans="1:45" s="109" customFormat="1" ht="23.1" customHeight="1" x14ac:dyDescent="0.25">
      <c r="A191" s="217" t="s">
        <v>8</v>
      </c>
      <c r="B191" s="218">
        <v>172</v>
      </c>
      <c r="C191" s="219">
        <v>18</v>
      </c>
      <c r="D191" s="220">
        <v>2</v>
      </c>
      <c r="E191" s="220">
        <v>7</v>
      </c>
      <c r="F191" s="220" t="s">
        <v>6</v>
      </c>
      <c r="G191" s="220">
        <v>3.5</v>
      </c>
      <c r="H191" s="221" t="s">
        <v>7</v>
      </c>
      <c r="I191" s="221"/>
      <c r="J191" s="220"/>
      <c r="K191" s="262">
        <v>2931</v>
      </c>
      <c r="L191" s="222">
        <v>45.099009900990097</v>
      </c>
      <c r="M191" s="263">
        <v>35.414534288638691</v>
      </c>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row>
    <row r="192" spans="1:45" s="109" customFormat="1" ht="23.1" customHeight="1" x14ac:dyDescent="0.25">
      <c r="A192" s="217" t="s">
        <v>8</v>
      </c>
      <c r="B192" s="218">
        <v>173</v>
      </c>
      <c r="C192" s="219">
        <v>30</v>
      </c>
      <c r="D192" s="220">
        <v>2</v>
      </c>
      <c r="E192" s="220">
        <v>7</v>
      </c>
      <c r="F192" s="220" t="s">
        <v>6</v>
      </c>
      <c r="G192" s="220">
        <v>3.5</v>
      </c>
      <c r="H192" s="221" t="s">
        <v>7</v>
      </c>
      <c r="I192" s="221"/>
      <c r="J192" s="220"/>
      <c r="K192" s="262">
        <v>2739</v>
      </c>
      <c r="L192" s="222">
        <v>44.385872430152872</v>
      </c>
      <c r="M192" s="263">
        <v>36.728733114275286</v>
      </c>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row>
    <row r="193" spans="1:45" s="109" customFormat="1" ht="23.1" customHeight="1" x14ac:dyDescent="0.25">
      <c r="A193" s="217" t="s">
        <v>8</v>
      </c>
      <c r="B193" s="218">
        <v>174</v>
      </c>
      <c r="C193" s="219">
        <v>36</v>
      </c>
      <c r="D193" s="220">
        <v>2</v>
      </c>
      <c r="E193" s="220">
        <v>7</v>
      </c>
      <c r="F193" s="220" t="s">
        <v>6</v>
      </c>
      <c r="G193" s="220">
        <v>3.5</v>
      </c>
      <c r="H193" s="221" t="s">
        <v>7</v>
      </c>
      <c r="I193" s="221"/>
      <c r="J193" s="220"/>
      <c r="K193" s="262">
        <v>4053</v>
      </c>
      <c r="L193" s="222">
        <v>23.228944968075403</v>
      </c>
      <c r="M193" s="263">
        <v>29.114236368122377</v>
      </c>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row>
    <row r="194" spans="1:45" s="109" customFormat="1" ht="23.1" customHeight="1" x14ac:dyDescent="0.25">
      <c r="A194" s="217" t="s">
        <v>8</v>
      </c>
      <c r="B194" s="218">
        <v>175</v>
      </c>
      <c r="C194" s="219">
        <v>18</v>
      </c>
      <c r="D194" s="220">
        <v>2</v>
      </c>
      <c r="E194" s="220">
        <v>7</v>
      </c>
      <c r="F194" s="220" t="s">
        <v>6</v>
      </c>
      <c r="G194" s="220">
        <v>3.5</v>
      </c>
      <c r="H194" s="221" t="s">
        <v>7</v>
      </c>
      <c r="I194" s="221"/>
      <c r="J194" s="220"/>
      <c r="K194" s="262">
        <v>3566</v>
      </c>
      <c r="L194" s="222">
        <v>62.090909090909086</v>
      </c>
      <c r="M194" s="263">
        <v>30.286034772854737</v>
      </c>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row>
    <row r="195" spans="1:45" s="109" customFormat="1" ht="23.1" customHeight="1" x14ac:dyDescent="0.25">
      <c r="A195" s="217" t="s">
        <v>8</v>
      </c>
      <c r="B195" s="218">
        <v>176</v>
      </c>
      <c r="C195" s="219">
        <v>13</v>
      </c>
      <c r="D195" s="220">
        <v>2</v>
      </c>
      <c r="E195" s="220">
        <v>7</v>
      </c>
      <c r="F195" s="220" t="s">
        <v>6</v>
      </c>
      <c r="G195" s="220">
        <v>3.5</v>
      </c>
      <c r="H195" s="221" t="s">
        <v>7</v>
      </c>
      <c r="I195" s="221"/>
      <c r="J195" s="220"/>
      <c r="K195" s="262">
        <v>3049</v>
      </c>
      <c r="L195" s="222">
        <v>38.590909090909093</v>
      </c>
      <c r="M195" s="263">
        <v>29.583469990160708</v>
      </c>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row>
    <row r="196" spans="1:45" s="109" customFormat="1" ht="23.1" customHeight="1" x14ac:dyDescent="0.25">
      <c r="A196" s="217" t="s">
        <v>8</v>
      </c>
      <c r="B196" s="218">
        <v>177</v>
      </c>
      <c r="C196" s="219">
        <v>21</v>
      </c>
      <c r="D196" s="220">
        <v>2</v>
      </c>
      <c r="E196" s="220">
        <v>7</v>
      </c>
      <c r="F196" s="220" t="s">
        <v>6</v>
      </c>
      <c r="G196" s="220">
        <v>3.5</v>
      </c>
      <c r="H196" s="221" t="s">
        <v>7</v>
      </c>
      <c r="I196" s="221"/>
      <c r="J196" s="220"/>
      <c r="K196" s="262">
        <v>2432</v>
      </c>
      <c r="L196" s="222">
        <v>22.395571212883745</v>
      </c>
      <c r="M196" s="263">
        <v>34.169407894736842</v>
      </c>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row>
    <row r="197" spans="1:45" s="109" customFormat="1" ht="23.1" customHeight="1" x14ac:dyDescent="0.25">
      <c r="A197" s="217" t="s">
        <v>8</v>
      </c>
      <c r="B197" s="218">
        <v>178</v>
      </c>
      <c r="C197" s="219">
        <v>34</v>
      </c>
      <c r="D197" s="220">
        <v>2</v>
      </c>
      <c r="E197" s="220">
        <v>7</v>
      </c>
      <c r="F197" s="220" t="s">
        <v>6</v>
      </c>
      <c r="G197" s="220">
        <v>3.5</v>
      </c>
      <c r="H197" s="221" t="s">
        <v>7</v>
      </c>
      <c r="I197" s="221"/>
      <c r="J197" s="220"/>
      <c r="K197" s="262">
        <v>2279</v>
      </c>
      <c r="L197" s="222">
        <v>25.42652724270776</v>
      </c>
      <c r="M197" s="263">
        <v>36.90215006581834</v>
      </c>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row>
    <row r="198" spans="1:45" s="109" customFormat="1" ht="23.1" customHeight="1" x14ac:dyDescent="0.25">
      <c r="A198" s="217" t="s">
        <v>8</v>
      </c>
      <c r="B198" s="218">
        <v>179</v>
      </c>
      <c r="C198" s="219">
        <v>8</v>
      </c>
      <c r="D198" s="220">
        <v>2</v>
      </c>
      <c r="E198" s="220">
        <v>7</v>
      </c>
      <c r="F198" s="220" t="s">
        <v>6</v>
      </c>
      <c r="G198" s="220">
        <v>3.5</v>
      </c>
      <c r="H198" s="221" t="s">
        <v>7</v>
      </c>
      <c r="I198" s="221"/>
      <c r="J198" s="220"/>
      <c r="K198" s="262">
        <v>4194</v>
      </c>
      <c r="L198" s="222">
        <v>20.899394638224273</v>
      </c>
      <c r="M198" s="263">
        <v>34.954697186456841</v>
      </c>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row>
    <row r="199" spans="1:45" s="109" customFormat="1" ht="23.1" customHeight="1" thickBot="1" x14ac:dyDescent="0.3">
      <c r="A199" s="223" t="s">
        <v>8</v>
      </c>
      <c r="B199" s="224">
        <v>180</v>
      </c>
      <c r="C199" s="225">
        <v>35</v>
      </c>
      <c r="D199" s="227">
        <v>2</v>
      </c>
      <c r="E199" s="227">
        <v>7</v>
      </c>
      <c r="F199" s="227" t="s">
        <v>6</v>
      </c>
      <c r="G199" s="227">
        <v>3.5</v>
      </c>
      <c r="H199" s="226" t="s">
        <v>7</v>
      </c>
      <c r="I199" s="226"/>
      <c r="J199" s="227"/>
      <c r="K199" s="264">
        <v>2448</v>
      </c>
      <c r="L199" s="228">
        <v>-5.0058207217694992</v>
      </c>
      <c r="M199" s="265">
        <v>36.683006535947712</v>
      </c>
      <c r="N199" s="215"/>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row>
    <row r="200" spans="1:45" s="109" customFormat="1" ht="23.1" customHeight="1" x14ac:dyDescent="0.25">
      <c r="A200" s="229" t="s">
        <v>10</v>
      </c>
      <c r="B200" s="230">
        <v>181</v>
      </c>
      <c r="C200" s="231">
        <v>9</v>
      </c>
      <c r="D200" s="233">
        <v>2</v>
      </c>
      <c r="E200" s="233">
        <v>7</v>
      </c>
      <c r="F200" s="233" t="s">
        <v>6</v>
      </c>
      <c r="G200" s="233">
        <v>3.5</v>
      </c>
      <c r="H200" s="232" t="s">
        <v>7</v>
      </c>
      <c r="I200" s="232"/>
      <c r="J200" s="233"/>
      <c r="K200" s="266">
        <v>12380</v>
      </c>
      <c r="L200" s="234">
        <v>69.472963723477065</v>
      </c>
      <c r="M200" s="267">
        <v>13.222940226171245</v>
      </c>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row>
    <row r="201" spans="1:45" s="109" customFormat="1" ht="23.1" customHeight="1" x14ac:dyDescent="0.25">
      <c r="A201" s="237" t="s">
        <v>10</v>
      </c>
      <c r="B201" s="218">
        <v>182</v>
      </c>
      <c r="C201" s="219">
        <v>14</v>
      </c>
      <c r="D201" s="220">
        <v>2</v>
      </c>
      <c r="E201" s="220">
        <v>7</v>
      </c>
      <c r="F201" s="220" t="s">
        <v>6</v>
      </c>
      <c r="G201" s="220">
        <v>3.5</v>
      </c>
      <c r="H201" s="221" t="s">
        <v>7</v>
      </c>
      <c r="I201" s="221"/>
      <c r="J201" s="220"/>
      <c r="K201" s="262">
        <v>10674</v>
      </c>
      <c r="L201" s="222">
        <v>29.523116126683657</v>
      </c>
      <c r="M201" s="263">
        <v>15.036537380550872</v>
      </c>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row>
    <row r="202" spans="1:45" s="109" customFormat="1" ht="23.1" customHeight="1" x14ac:dyDescent="0.25">
      <c r="A202" s="237" t="s">
        <v>10</v>
      </c>
      <c r="B202" s="218">
        <v>183</v>
      </c>
      <c r="C202" s="219">
        <v>11</v>
      </c>
      <c r="D202" s="220">
        <v>2</v>
      </c>
      <c r="E202" s="220">
        <v>7</v>
      </c>
      <c r="F202" s="220" t="s">
        <v>6</v>
      </c>
      <c r="G202" s="220">
        <v>3.5</v>
      </c>
      <c r="H202" s="221" t="s">
        <v>7</v>
      </c>
      <c r="I202" s="221"/>
      <c r="J202" s="220"/>
      <c r="K202" s="262">
        <v>11858</v>
      </c>
      <c r="L202" s="222">
        <v>31.448841591841258</v>
      </c>
      <c r="M202" s="263">
        <v>14.791701804688818</v>
      </c>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row>
    <row r="203" spans="1:45" s="216" customFormat="1" ht="23.1" customHeight="1" x14ac:dyDescent="0.25">
      <c r="A203" s="237" t="s">
        <v>10</v>
      </c>
      <c r="B203" s="218">
        <v>184</v>
      </c>
      <c r="C203" s="219">
        <v>25</v>
      </c>
      <c r="D203" s="220">
        <v>2</v>
      </c>
      <c r="E203" s="220">
        <v>7</v>
      </c>
      <c r="F203" s="220" t="s">
        <v>6</v>
      </c>
      <c r="G203" s="220">
        <v>3.5</v>
      </c>
      <c r="H203" s="221" t="s">
        <v>7</v>
      </c>
      <c r="I203" s="221"/>
      <c r="J203" s="220"/>
      <c r="K203" s="262">
        <v>11997</v>
      </c>
      <c r="L203" s="222">
        <v>25.596733668341709</v>
      </c>
      <c r="M203" s="263">
        <v>14.353588397099275</v>
      </c>
      <c r="N203" s="109"/>
    </row>
    <row r="204" spans="1:45" s="216" customFormat="1" ht="23.1" customHeight="1" x14ac:dyDescent="0.25">
      <c r="A204" s="237" t="s">
        <v>10</v>
      </c>
      <c r="B204" s="218">
        <v>185</v>
      </c>
      <c r="C204" s="219">
        <v>19</v>
      </c>
      <c r="D204" s="220">
        <v>2</v>
      </c>
      <c r="E204" s="220">
        <v>7</v>
      </c>
      <c r="F204" s="220" t="s">
        <v>6</v>
      </c>
      <c r="G204" s="220">
        <v>3.5</v>
      </c>
      <c r="H204" s="221" t="s">
        <v>7</v>
      </c>
      <c r="I204" s="221"/>
      <c r="J204" s="220"/>
      <c r="K204" s="262">
        <v>13712</v>
      </c>
      <c r="L204" s="222">
        <v>43.551088777219434</v>
      </c>
      <c r="M204" s="263">
        <v>14.600350058343057</v>
      </c>
      <c r="N204" s="109"/>
    </row>
    <row r="205" spans="1:45" s="216" customFormat="1" ht="23.1" customHeight="1" x14ac:dyDescent="0.25">
      <c r="A205" s="237" t="s">
        <v>10</v>
      </c>
      <c r="B205" s="218">
        <v>186</v>
      </c>
      <c r="C205" s="219">
        <v>3</v>
      </c>
      <c r="D205" s="220">
        <v>2</v>
      </c>
      <c r="E205" s="220">
        <v>7</v>
      </c>
      <c r="F205" s="220" t="s">
        <v>6</v>
      </c>
      <c r="G205" s="220">
        <v>3.5</v>
      </c>
      <c r="H205" s="221" t="s">
        <v>7</v>
      </c>
      <c r="I205" s="221"/>
      <c r="J205" s="220"/>
      <c r="K205" s="262">
        <v>20645</v>
      </c>
      <c r="L205" s="222"/>
      <c r="M205" s="263">
        <v>16.284814725115041</v>
      </c>
      <c r="N205" s="109"/>
    </row>
    <row r="206" spans="1:45" ht="23.1" customHeight="1" x14ac:dyDescent="0.25">
      <c r="A206" s="237" t="s">
        <v>10</v>
      </c>
      <c r="B206" s="218">
        <v>187</v>
      </c>
      <c r="C206" s="219">
        <v>3</v>
      </c>
      <c r="D206" s="220">
        <v>2</v>
      </c>
      <c r="E206" s="220">
        <v>7</v>
      </c>
      <c r="F206" s="220" t="s">
        <v>6</v>
      </c>
      <c r="G206" s="220">
        <v>3.5</v>
      </c>
      <c r="H206" s="221" t="s">
        <v>7</v>
      </c>
      <c r="I206" s="221"/>
      <c r="J206" s="220"/>
      <c r="K206" s="262">
        <v>21055</v>
      </c>
      <c r="L206" s="222"/>
      <c r="M206" s="263">
        <v>16.100688672524342</v>
      </c>
    </row>
    <row r="207" spans="1:45" s="216" customFormat="1" ht="23.1" customHeight="1" x14ac:dyDescent="0.25">
      <c r="A207" s="237" t="s">
        <v>10</v>
      </c>
      <c r="B207" s="218">
        <v>188</v>
      </c>
      <c r="C207" s="219">
        <v>7</v>
      </c>
      <c r="D207" s="220">
        <v>2</v>
      </c>
      <c r="E207" s="220">
        <v>7</v>
      </c>
      <c r="F207" s="220" t="s">
        <v>6</v>
      </c>
      <c r="G207" s="220">
        <v>3.5</v>
      </c>
      <c r="H207" s="221" t="s">
        <v>7</v>
      </c>
      <c r="I207" s="221"/>
      <c r="J207" s="220"/>
      <c r="K207" s="262">
        <v>18319</v>
      </c>
      <c r="L207" s="222">
        <v>41.546901560809765</v>
      </c>
      <c r="M207" s="263">
        <v>14.482231562858235</v>
      </c>
      <c r="N207" s="109"/>
    </row>
    <row r="208" spans="1:45" s="216" customFormat="1" ht="23.1" customHeight="1" x14ac:dyDescent="0.25">
      <c r="A208" s="237" t="s">
        <v>10</v>
      </c>
      <c r="B208" s="218">
        <v>189</v>
      </c>
      <c r="C208" s="219">
        <v>13</v>
      </c>
      <c r="D208" s="220">
        <v>2</v>
      </c>
      <c r="E208" s="220">
        <v>7</v>
      </c>
      <c r="F208" s="220" t="s">
        <v>6</v>
      </c>
      <c r="G208" s="220">
        <v>3.5</v>
      </c>
      <c r="H208" s="221" t="s">
        <v>7</v>
      </c>
      <c r="I208" s="221"/>
      <c r="J208" s="220"/>
      <c r="K208" s="262">
        <v>24465</v>
      </c>
      <c r="L208" s="222">
        <v>37.220259128386331</v>
      </c>
      <c r="M208" s="263">
        <v>11.641119967300225</v>
      </c>
      <c r="N208" s="109"/>
    </row>
    <row r="209" spans="1:14" s="216" customFormat="1" ht="23.1" customHeight="1" x14ac:dyDescent="0.25">
      <c r="A209" s="237" t="s">
        <v>10</v>
      </c>
      <c r="B209" s="218">
        <v>190</v>
      </c>
      <c r="C209" s="219">
        <v>21</v>
      </c>
      <c r="D209" s="220">
        <v>2</v>
      </c>
      <c r="E209" s="220">
        <v>7</v>
      </c>
      <c r="F209" s="220" t="s">
        <v>6</v>
      </c>
      <c r="G209" s="220">
        <v>3.5</v>
      </c>
      <c r="H209" s="221" t="s">
        <v>7</v>
      </c>
      <c r="I209" s="221"/>
      <c r="J209" s="220"/>
      <c r="K209" s="262">
        <v>14464</v>
      </c>
      <c r="L209" s="222">
        <v>38.51752537828002</v>
      </c>
      <c r="M209" s="263">
        <v>13.571626106194691</v>
      </c>
      <c r="N209" s="109"/>
    </row>
    <row r="210" spans="1:14" ht="23.1" customHeight="1" x14ac:dyDescent="0.25">
      <c r="A210" s="237" t="s">
        <v>10</v>
      </c>
      <c r="B210" s="218">
        <v>191</v>
      </c>
      <c r="C210" s="219">
        <v>9</v>
      </c>
      <c r="D210" s="220">
        <v>2</v>
      </c>
      <c r="E210" s="220">
        <v>7</v>
      </c>
      <c r="F210" s="220" t="s">
        <v>6</v>
      </c>
      <c r="G210" s="220">
        <v>3.5</v>
      </c>
      <c r="H210" s="221" t="s">
        <v>7</v>
      </c>
      <c r="I210" s="221"/>
      <c r="J210" s="220"/>
      <c r="K210" s="262">
        <v>17352</v>
      </c>
      <c r="L210" s="222">
        <v>27.372825368861488</v>
      </c>
      <c r="M210" s="263">
        <v>13.174273858921161</v>
      </c>
    </row>
    <row r="211" spans="1:14" ht="23.1" customHeight="1" x14ac:dyDescent="0.25">
      <c r="A211" s="237" t="s">
        <v>10</v>
      </c>
      <c r="B211" s="218">
        <v>192</v>
      </c>
      <c r="C211" s="219">
        <v>9</v>
      </c>
      <c r="D211" s="220">
        <v>2</v>
      </c>
      <c r="E211" s="220">
        <v>7</v>
      </c>
      <c r="F211" s="220" t="s">
        <v>6</v>
      </c>
      <c r="G211" s="220">
        <v>3.5</v>
      </c>
      <c r="H211" s="221" t="s">
        <v>7</v>
      </c>
      <c r="I211" s="221"/>
      <c r="J211" s="220"/>
      <c r="K211" s="262">
        <v>18646</v>
      </c>
      <c r="L211" s="222">
        <v>36.871467371357262</v>
      </c>
      <c r="M211" s="263">
        <v>14.898637777539419</v>
      </c>
    </row>
    <row r="212" spans="1:14" ht="23.1" customHeight="1" thickBot="1" x14ac:dyDescent="0.3">
      <c r="A212" s="223" t="s">
        <v>10</v>
      </c>
      <c r="B212" s="224">
        <v>193</v>
      </c>
      <c r="C212" s="225">
        <v>7.9</v>
      </c>
      <c r="D212" s="227">
        <v>2</v>
      </c>
      <c r="E212" s="227">
        <v>7.5</v>
      </c>
      <c r="F212" s="227" t="s">
        <v>6</v>
      </c>
      <c r="G212" s="227">
        <v>3.75</v>
      </c>
      <c r="H212" s="226"/>
      <c r="I212" s="226"/>
      <c r="J212" s="227"/>
      <c r="K212" s="264">
        <v>15653</v>
      </c>
      <c r="L212" s="228"/>
      <c r="M212" s="265">
        <v>27</v>
      </c>
      <c r="N212" s="215"/>
    </row>
    <row r="213" spans="1:14" s="216" customFormat="1" ht="23.1" customHeight="1" x14ac:dyDescent="0.25">
      <c r="A213" s="229" t="s">
        <v>11</v>
      </c>
      <c r="B213" s="230">
        <v>194</v>
      </c>
      <c r="C213" s="231">
        <v>12</v>
      </c>
      <c r="D213" s="233">
        <v>2</v>
      </c>
      <c r="E213" s="233">
        <v>7</v>
      </c>
      <c r="F213" s="233" t="s">
        <v>6</v>
      </c>
      <c r="G213" s="233">
        <v>3.5</v>
      </c>
      <c r="H213" s="233" t="s">
        <v>7</v>
      </c>
      <c r="I213" s="232"/>
      <c r="J213" s="233"/>
      <c r="K213" s="266">
        <v>629</v>
      </c>
      <c r="L213" s="234">
        <v>36.442516268980476</v>
      </c>
      <c r="M213" s="267">
        <v>3.6565977742448332</v>
      </c>
      <c r="N213" s="109"/>
    </row>
    <row r="214" spans="1:14" s="216" customFormat="1" ht="23.1" customHeight="1" x14ac:dyDescent="0.25">
      <c r="A214" s="236" t="s">
        <v>11</v>
      </c>
      <c r="B214" s="218">
        <v>195</v>
      </c>
      <c r="C214" s="219">
        <v>27</v>
      </c>
      <c r="D214" s="220">
        <v>2</v>
      </c>
      <c r="E214" s="220">
        <v>7</v>
      </c>
      <c r="F214" s="220" t="s">
        <v>6</v>
      </c>
      <c r="G214" s="220">
        <v>3.5</v>
      </c>
      <c r="H214" s="220" t="s">
        <v>7</v>
      </c>
      <c r="I214" s="221"/>
      <c r="J214" s="220"/>
      <c r="K214" s="262">
        <v>2288</v>
      </c>
      <c r="L214" s="222">
        <v>113.03538175046555</v>
      </c>
      <c r="M214" s="263">
        <v>19.93006993006993</v>
      </c>
      <c r="N214" s="109"/>
    </row>
    <row r="215" spans="1:14" s="216" customFormat="1" ht="23.1" customHeight="1" x14ac:dyDescent="0.25">
      <c r="A215" s="236" t="s">
        <v>11</v>
      </c>
      <c r="B215" s="218">
        <v>196</v>
      </c>
      <c r="C215" s="219">
        <v>2</v>
      </c>
      <c r="D215" s="220">
        <v>2</v>
      </c>
      <c r="E215" s="220">
        <v>7</v>
      </c>
      <c r="F215" s="220" t="s">
        <v>6</v>
      </c>
      <c r="G215" s="220">
        <v>3.5</v>
      </c>
      <c r="H215" s="221" t="s">
        <v>7</v>
      </c>
      <c r="I215" s="221"/>
      <c r="J215" s="220"/>
      <c r="K215" s="262">
        <v>5366</v>
      </c>
      <c r="L215" s="222"/>
      <c r="M215" s="263">
        <v>15.672754379426015</v>
      </c>
      <c r="N215" s="109"/>
    </row>
    <row r="216" spans="1:14" s="216" customFormat="1" ht="23.1" customHeight="1" x14ac:dyDescent="0.25">
      <c r="A216" s="236" t="s">
        <v>11</v>
      </c>
      <c r="B216" s="218">
        <v>197</v>
      </c>
      <c r="C216" s="219">
        <v>2</v>
      </c>
      <c r="D216" s="220">
        <v>2</v>
      </c>
      <c r="E216" s="220">
        <v>7</v>
      </c>
      <c r="F216" s="220" t="s">
        <v>6</v>
      </c>
      <c r="G216" s="220">
        <v>3.5</v>
      </c>
      <c r="H216" s="221" t="s">
        <v>7</v>
      </c>
      <c r="I216" s="221"/>
      <c r="J216" s="220"/>
      <c r="K216" s="262">
        <v>4432</v>
      </c>
      <c r="L216" s="222">
        <v>48.724832214765101</v>
      </c>
      <c r="M216" s="263">
        <v>16.877256317689529</v>
      </c>
      <c r="N216" s="109"/>
    </row>
    <row r="217" spans="1:14" s="216" customFormat="1" ht="23.1" customHeight="1" x14ac:dyDescent="0.25">
      <c r="A217" s="236" t="s">
        <v>11</v>
      </c>
      <c r="B217" s="218">
        <v>198</v>
      </c>
      <c r="C217" s="219">
        <v>26</v>
      </c>
      <c r="D217" s="220">
        <v>2</v>
      </c>
      <c r="E217" s="220">
        <v>7</v>
      </c>
      <c r="F217" s="220" t="s">
        <v>6</v>
      </c>
      <c r="G217" s="220">
        <v>3.5</v>
      </c>
      <c r="H217" s="221" t="s">
        <v>7</v>
      </c>
      <c r="I217" s="221"/>
      <c r="J217" s="220"/>
      <c r="K217" s="262">
        <v>5470</v>
      </c>
      <c r="L217" s="222">
        <v>55.574516496018198</v>
      </c>
      <c r="M217" s="263">
        <v>14.460694698354661</v>
      </c>
      <c r="N217" s="109"/>
    </row>
    <row r="218" spans="1:14" s="216" customFormat="1" ht="23.1" customHeight="1" x14ac:dyDescent="0.25">
      <c r="A218" s="236" t="s">
        <v>11</v>
      </c>
      <c r="B218" s="218">
        <v>199</v>
      </c>
      <c r="C218" s="219">
        <v>8</v>
      </c>
      <c r="D218" s="220">
        <v>2</v>
      </c>
      <c r="E218" s="220">
        <v>7</v>
      </c>
      <c r="F218" s="220" t="s">
        <v>6</v>
      </c>
      <c r="G218" s="220">
        <v>3.5</v>
      </c>
      <c r="H218" s="221" t="s">
        <v>7</v>
      </c>
      <c r="I218" s="221"/>
      <c r="J218" s="220"/>
      <c r="K218" s="262">
        <v>4556</v>
      </c>
      <c r="L218" s="222">
        <v>34.316037735849058</v>
      </c>
      <c r="M218" s="263">
        <v>15.122914837576822</v>
      </c>
      <c r="N218" s="109"/>
    </row>
    <row r="219" spans="1:14" s="216" customFormat="1" ht="23.1" customHeight="1" x14ac:dyDescent="0.25">
      <c r="A219" s="236" t="s">
        <v>11</v>
      </c>
      <c r="B219" s="218">
        <v>200</v>
      </c>
      <c r="C219" s="219">
        <v>11</v>
      </c>
      <c r="D219" s="220">
        <v>2</v>
      </c>
      <c r="E219" s="220">
        <v>7</v>
      </c>
      <c r="F219" s="220" t="s">
        <v>6</v>
      </c>
      <c r="G219" s="220">
        <v>3.5</v>
      </c>
      <c r="H219" s="221" t="s">
        <v>7</v>
      </c>
      <c r="I219" s="221"/>
      <c r="J219" s="220"/>
      <c r="K219" s="262">
        <v>5101</v>
      </c>
      <c r="L219" s="222"/>
      <c r="M219" s="263">
        <v>14.389335424426584</v>
      </c>
      <c r="N219" s="109"/>
    </row>
    <row r="220" spans="1:14" s="216" customFormat="1" ht="23.1" customHeight="1" x14ac:dyDescent="0.25">
      <c r="A220" s="236" t="s">
        <v>11</v>
      </c>
      <c r="B220" s="218">
        <v>201</v>
      </c>
      <c r="C220" s="219">
        <v>4</v>
      </c>
      <c r="D220" s="220">
        <v>2</v>
      </c>
      <c r="E220" s="220">
        <v>7</v>
      </c>
      <c r="F220" s="220" t="s">
        <v>6</v>
      </c>
      <c r="G220" s="220">
        <v>3.5</v>
      </c>
      <c r="H220" s="221" t="s">
        <v>7</v>
      </c>
      <c r="I220" s="221"/>
      <c r="J220" s="220"/>
      <c r="K220" s="262">
        <v>7987</v>
      </c>
      <c r="L220" s="222"/>
      <c r="M220" s="263">
        <v>12.570426943783648</v>
      </c>
      <c r="N220" s="109"/>
    </row>
    <row r="221" spans="1:14" s="216" customFormat="1" ht="23.1" customHeight="1" x14ac:dyDescent="0.25">
      <c r="A221" s="236" t="s">
        <v>11</v>
      </c>
      <c r="B221" s="218">
        <v>202</v>
      </c>
      <c r="C221" s="219">
        <v>11</v>
      </c>
      <c r="D221" s="220">
        <v>2</v>
      </c>
      <c r="E221" s="220">
        <v>7</v>
      </c>
      <c r="F221" s="220" t="s">
        <v>6</v>
      </c>
      <c r="G221" s="220">
        <v>3.5</v>
      </c>
      <c r="H221" s="221" t="s">
        <v>7</v>
      </c>
      <c r="I221" s="221"/>
      <c r="J221" s="220"/>
      <c r="K221" s="262">
        <v>6266</v>
      </c>
      <c r="L221" s="222"/>
      <c r="M221" s="263">
        <v>13.341844877114587</v>
      </c>
      <c r="N221" s="109"/>
    </row>
    <row r="222" spans="1:14" s="216" customFormat="1" ht="23.1" customHeight="1" x14ac:dyDescent="0.25">
      <c r="A222" s="236" t="s">
        <v>11</v>
      </c>
      <c r="B222" s="218">
        <v>203</v>
      </c>
      <c r="C222" s="219">
        <v>18</v>
      </c>
      <c r="D222" s="220">
        <v>2</v>
      </c>
      <c r="E222" s="220">
        <v>7</v>
      </c>
      <c r="F222" s="220" t="s">
        <v>6</v>
      </c>
      <c r="G222" s="220">
        <v>3.5</v>
      </c>
      <c r="H222" s="221" t="s">
        <v>7</v>
      </c>
      <c r="I222" s="221"/>
      <c r="J222" s="220"/>
      <c r="K222" s="262">
        <v>5380</v>
      </c>
      <c r="L222" s="222">
        <v>28.309086572859528</v>
      </c>
      <c r="M222" s="263">
        <v>17.100371747211895</v>
      </c>
      <c r="N222" s="109"/>
    </row>
    <row r="223" spans="1:14" s="216" customFormat="1" ht="23.1" customHeight="1" x14ac:dyDescent="0.25">
      <c r="A223" s="236" t="s">
        <v>11</v>
      </c>
      <c r="B223" s="218">
        <v>204</v>
      </c>
      <c r="C223" s="219">
        <v>19</v>
      </c>
      <c r="D223" s="220">
        <v>2</v>
      </c>
      <c r="E223" s="220">
        <v>7</v>
      </c>
      <c r="F223" s="220" t="s">
        <v>6</v>
      </c>
      <c r="G223" s="220">
        <v>3.5</v>
      </c>
      <c r="H223" s="221" t="s">
        <v>7</v>
      </c>
      <c r="I223" s="221"/>
      <c r="J223" s="220"/>
      <c r="K223" s="262">
        <v>4994</v>
      </c>
      <c r="L223" s="222">
        <v>31.90702588483888</v>
      </c>
      <c r="M223" s="263">
        <v>21.265518622346818</v>
      </c>
      <c r="N223" s="109"/>
    </row>
    <row r="224" spans="1:14" s="216" customFormat="1" ht="23.1" customHeight="1" x14ac:dyDescent="0.25">
      <c r="A224" s="236" t="s">
        <v>11</v>
      </c>
      <c r="B224" s="218">
        <v>205</v>
      </c>
      <c r="C224" s="219">
        <v>19</v>
      </c>
      <c r="D224" s="220">
        <v>2</v>
      </c>
      <c r="E224" s="220">
        <v>7</v>
      </c>
      <c r="F224" s="220" t="s">
        <v>6</v>
      </c>
      <c r="G224" s="220">
        <v>3.5</v>
      </c>
      <c r="H224" s="221" t="s">
        <v>7</v>
      </c>
      <c r="I224" s="221"/>
      <c r="J224" s="220"/>
      <c r="K224" s="262">
        <v>6272</v>
      </c>
      <c r="L224" s="222">
        <v>31.488469601677149</v>
      </c>
      <c r="M224" s="263">
        <v>17.904974489795919</v>
      </c>
      <c r="N224" s="109"/>
    </row>
    <row r="225" spans="1:14" s="216" customFormat="1" ht="23.1" customHeight="1" x14ac:dyDescent="0.25">
      <c r="A225" s="236" t="s">
        <v>11</v>
      </c>
      <c r="B225" s="218">
        <v>206</v>
      </c>
      <c r="C225" s="219">
        <v>26</v>
      </c>
      <c r="D225" s="220">
        <v>2</v>
      </c>
      <c r="E225" s="220">
        <v>7</v>
      </c>
      <c r="F225" s="220" t="s">
        <v>6</v>
      </c>
      <c r="G225" s="220">
        <v>3.5</v>
      </c>
      <c r="H225" s="221" t="s">
        <v>7</v>
      </c>
      <c r="I225" s="221"/>
      <c r="J225" s="220"/>
      <c r="K225" s="262">
        <v>4457</v>
      </c>
      <c r="L225" s="222">
        <v>47.144272036975899</v>
      </c>
      <c r="M225" s="263">
        <v>24.635404980928875</v>
      </c>
      <c r="N225" s="109"/>
    </row>
    <row r="226" spans="1:14" s="216" customFormat="1" ht="23.1" customHeight="1" x14ac:dyDescent="0.25">
      <c r="A226" s="236" t="s">
        <v>11</v>
      </c>
      <c r="B226" s="218">
        <v>207</v>
      </c>
      <c r="C226" s="219">
        <v>2</v>
      </c>
      <c r="D226" s="220">
        <v>2</v>
      </c>
      <c r="E226" s="220">
        <v>7</v>
      </c>
      <c r="F226" s="220" t="s">
        <v>6</v>
      </c>
      <c r="G226" s="220">
        <v>3.5</v>
      </c>
      <c r="H226" s="221" t="s">
        <v>7</v>
      </c>
      <c r="I226" s="221"/>
      <c r="J226" s="220"/>
      <c r="K226" s="262">
        <v>18283</v>
      </c>
      <c r="L226" s="222">
        <v>97.547271745002703</v>
      </c>
      <c r="M226" s="263">
        <v>15.01941694470273</v>
      </c>
      <c r="N226" s="109"/>
    </row>
    <row r="227" spans="1:14" s="216" customFormat="1" ht="23.1" customHeight="1" x14ac:dyDescent="0.25">
      <c r="A227" s="236" t="s">
        <v>11</v>
      </c>
      <c r="B227" s="218">
        <v>208</v>
      </c>
      <c r="C227" s="219">
        <v>22</v>
      </c>
      <c r="D227" s="220">
        <v>2</v>
      </c>
      <c r="E227" s="220">
        <v>7</v>
      </c>
      <c r="F227" s="220" t="s">
        <v>6</v>
      </c>
      <c r="G227" s="220">
        <v>3.5</v>
      </c>
      <c r="H227" s="221" t="s">
        <v>7</v>
      </c>
      <c r="I227" s="221"/>
      <c r="J227" s="220"/>
      <c r="K227" s="262">
        <v>7990</v>
      </c>
      <c r="L227" s="222">
        <v>37.639965546942292</v>
      </c>
      <c r="M227" s="263">
        <v>17.647058823529413</v>
      </c>
      <c r="N227" s="109"/>
    </row>
    <row r="228" spans="1:14" s="216" customFormat="1" ht="23.1" customHeight="1" x14ac:dyDescent="0.25">
      <c r="A228" s="236" t="s">
        <v>11</v>
      </c>
      <c r="B228" s="218">
        <v>209</v>
      </c>
      <c r="C228" s="219">
        <v>18</v>
      </c>
      <c r="D228" s="220">
        <v>2</v>
      </c>
      <c r="E228" s="220">
        <v>7</v>
      </c>
      <c r="F228" s="220" t="s">
        <v>6</v>
      </c>
      <c r="G228" s="220">
        <v>3.5</v>
      </c>
      <c r="H228" s="221" t="s">
        <v>7</v>
      </c>
      <c r="I228" s="221"/>
      <c r="J228" s="220"/>
      <c r="K228" s="262">
        <v>7809</v>
      </c>
      <c r="L228" s="222">
        <v>63.573523250942607</v>
      </c>
      <c r="M228" s="263">
        <v>19.874503777692407</v>
      </c>
      <c r="N228" s="109"/>
    </row>
    <row r="229" spans="1:14" s="216" customFormat="1" ht="23.1" customHeight="1" x14ac:dyDescent="0.25">
      <c r="A229" s="238" t="s">
        <v>11</v>
      </c>
      <c r="B229" s="218">
        <v>210</v>
      </c>
      <c r="C229" s="219">
        <v>29</v>
      </c>
      <c r="D229" s="220">
        <v>2</v>
      </c>
      <c r="E229" s="220">
        <v>7</v>
      </c>
      <c r="F229" s="220" t="s">
        <v>6</v>
      </c>
      <c r="G229" s="220">
        <v>3.5</v>
      </c>
      <c r="H229" s="221" t="s">
        <v>7</v>
      </c>
      <c r="I229" s="221"/>
      <c r="J229" s="220"/>
      <c r="K229" s="262">
        <v>8108</v>
      </c>
      <c r="L229" s="222">
        <v>57.559269335406135</v>
      </c>
      <c r="M229" s="263">
        <v>19.042920572274298</v>
      </c>
      <c r="N229" s="109"/>
    </row>
    <row r="230" spans="1:14" s="216" customFormat="1" ht="23.1" customHeight="1" x14ac:dyDescent="0.25">
      <c r="A230" s="238" t="s">
        <v>11</v>
      </c>
      <c r="B230" s="218">
        <v>211</v>
      </c>
      <c r="C230" s="219">
        <v>24</v>
      </c>
      <c r="D230" s="220">
        <v>2</v>
      </c>
      <c r="E230" s="220">
        <v>7</v>
      </c>
      <c r="F230" s="220" t="s">
        <v>6</v>
      </c>
      <c r="G230" s="220">
        <v>3.5</v>
      </c>
      <c r="H230" s="221" t="s">
        <v>7</v>
      </c>
      <c r="I230" s="221"/>
      <c r="J230" s="220"/>
      <c r="K230" s="262">
        <v>4315</v>
      </c>
      <c r="L230" s="222">
        <v>31.795968234575444</v>
      </c>
      <c r="M230" s="263">
        <v>9.2236384704519114</v>
      </c>
      <c r="N230" s="109"/>
    </row>
    <row r="231" spans="1:14" s="216" customFormat="1" ht="23.1" customHeight="1" x14ac:dyDescent="0.25">
      <c r="A231" s="238" t="s">
        <v>11</v>
      </c>
      <c r="B231" s="218">
        <v>211</v>
      </c>
      <c r="C231" s="219">
        <v>14</v>
      </c>
      <c r="D231" s="220">
        <v>1</v>
      </c>
      <c r="E231" s="220">
        <v>7</v>
      </c>
      <c r="F231" s="220" t="s">
        <v>100</v>
      </c>
      <c r="G231" s="220">
        <v>3.5</v>
      </c>
      <c r="H231" s="221" t="s">
        <v>101</v>
      </c>
      <c r="I231" s="221"/>
      <c r="J231" s="220"/>
      <c r="K231" s="262">
        <v>4315</v>
      </c>
      <c r="L231" s="222">
        <v>31.795968234575444</v>
      </c>
      <c r="M231" s="263">
        <v>9.2236384704519114</v>
      </c>
      <c r="N231" s="109"/>
    </row>
    <row r="232" spans="1:14" ht="23.1" customHeight="1" x14ac:dyDescent="0.25">
      <c r="A232" s="238" t="s">
        <v>11</v>
      </c>
      <c r="B232" s="218">
        <v>212</v>
      </c>
      <c r="C232" s="219">
        <v>3</v>
      </c>
      <c r="D232" s="220">
        <v>1</v>
      </c>
      <c r="E232" s="220">
        <v>7</v>
      </c>
      <c r="F232" s="220" t="s">
        <v>100</v>
      </c>
      <c r="G232" s="220">
        <v>3.5</v>
      </c>
      <c r="H232" s="221" t="s">
        <v>101</v>
      </c>
      <c r="I232" s="221"/>
      <c r="J232" s="220"/>
      <c r="K232" s="262">
        <v>4861</v>
      </c>
      <c r="L232" s="222">
        <v>126.72574626865671</v>
      </c>
      <c r="M232" s="263">
        <v>6.6858671055338403</v>
      </c>
    </row>
    <row r="233" spans="1:14" s="216" customFormat="1" ht="23.1" customHeight="1" x14ac:dyDescent="0.25">
      <c r="A233" s="238" t="s">
        <v>11</v>
      </c>
      <c r="B233" s="218">
        <v>213</v>
      </c>
      <c r="C233" s="219">
        <v>5</v>
      </c>
      <c r="D233" s="220">
        <v>2</v>
      </c>
      <c r="E233" s="220">
        <v>7</v>
      </c>
      <c r="F233" s="220" t="s">
        <v>6</v>
      </c>
      <c r="G233" s="220">
        <v>3.5</v>
      </c>
      <c r="H233" s="221" t="s">
        <v>7</v>
      </c>
      <c r="I233" s="221"/>
      <c r="J233" s="220"/>
      <c r="K233" s="262">
        <v>13182</v>
      </c>
      <c r="L233" s="222">
        <v>64.323111443530294</v>
      </c>
      <c r="M233" s="263">
        <v>12.52465483234714</v>
      </c>
      <c r="N233" s="109"/>
    </row>
    <row r="234" spans="1:14" ht="23.1" customHeight="1" x14ac:dyDescent="0.25">
      <c r="A234" s="238" t="s">
        <v>11</v>
      </c>
      <c r="B234" s="218">
        <v>214</v>
      </c>
      <c r="C234" s="219">
        <v>20</v>
      </c>
      <c r="D234" s="220">
        <v>2</v>
      </c>
      <c r="E234" s="220">
        <v>7</v>
      </c>
      <c r="F234" s="220" t="s">
        <v>6</v>
      </c>
      <c r="G234" s="220">
        <v>3.5</v>
      </c>
      <c r="H234" s="221" t="s">
        <v>7</v>
      </c>
      <c r="I234" s="221"/>
      <c r="J234" s="220"/>
      <c r="K234" s="262">
        <v>15434</v>
      </c>
      <c r="L234" s="222">
        <v>34.208695652173915</v>
      </c>
      <c r="M234" s="263">
        <v>11.727355189840612</v>
      </c>
    </row>
    <row r="235" spans="1:14" ht="23.1" customHeight="1" x14ac:dyDescent="0.25">
      <c r="A235" s="238" t="s">
        <v>11</v>
      </c>
      <c r="B235" s="218">
        <v>215</v>
      </c>
      <c r="C235" s="219">
        <v>12</v>
      </c>
      <c r="D235" s="220">
        <v>2</v>
      </c>
      <c r="E235" s="220">
        <v>7</v>
      </c>
      <c r="F235" s="220" t="s">
        <v>6</v>
      </c>
      <c r="G235" s="220">
        <v>3.5</v>
      </c>
      <c r="H235" s="221" t="s">
        <v>7</v>
      </c>
      <c r="I235" s="221"/>
      <c r="J235" s="220"/>
      <c r="K235" s="262">
        <v>9541</v>
      </c>
      <c r="L235" s="222">
        <v>64.698774382875897</v>
      </c>
      <c r="M235" s="263">
        <v>17.587255004716486</v>
      </c>
    </row>
    <row r="236" spans="1:14" s="216" customFormat="1" ht="23.1" customHeight="1" x14ac:dyDescent="0.25">
      <c r="A236" s="238" t="s">
        <v>11</v>
      </c>
      <c r="B236" s="218">
        <v>216</v>
      </c>
      <c r="C236" s="219">
        <v>17</v>
      </c>
      <c r="D236" s="220">
        <v>2</v>
      </c>
      <c r="E236" s="220">
        <v>7</v>
      </c>
      <c r="F236" s="220" t="s">
        <v>6</v>
      </c>
      <c r="G236" s="220">
        <v>3.5</v>
      </c>
      <c r="H236" s="221" t="s">
        <v>7</v>
      </c>
      <c r="I236" s="221"/>
      <c r="J236" s="220"/>
      <c r="K236" s="262">
        <v>7740</v>
      </c>
      <c r="L236" s="222">
        <v>23.287671232876711</v>
      </c>
      <c r="M236" s="263">
        <v>16.459948320413435</v>
      </c>
      <c r="N236" s="109"/>
    </row>
    <row r="237" spans="1:14" ht="23.1" customHeight="1" x14ac:dyDescent="0.25">
      <c r="A237" s="238" t="s">
        <v>11</v>
      </c>
      <c r="B237" s="218">
        <v>217</v>
      </c>
      <c r="C237" s="219">
        <v>20</v>
      </c>
      <c r="D237" s="220">
        <v>2</v>
      </c>
      <c r="E237" s="220">
        <v>7</v>
      </c>
      <c r="F237" s="220" t="s">
        <v>6</v>
      </c>
      <c r="G237" s="220">
        <v>3.5</v>
      </c>
      <c r="H237" s="221" t="s">
        <v>7</v>
      </c>
      <c r="I237" s="221"/>
      <c r="J237" s="220"/>
      <c r="K237" s="262">
        <v>6924</v>
      </c>
      <c r="L237" s="222">
        <v>45.157232704402517</v>
      </c>
      <c r="M237" s="263">
        <v>19.858463316002311</v>
      </c>
    </row>
    <row r="238" spans="1:14" ht="23.1" customHeight="1" x14ac:dyDescent="0.25">
      <c r="A238" s="238" t="s">
        <v>11</v>
      </c>
      <c r="B238" s="218">
        <v>218</v>
      </c>
      <c r="C238" s="219">
        <v>7</v>
      </c>
      <c r="D238" s="220">
        <v>2</v>
      </c>
      <c r="E238" s="220">
        <v>7</v>
      </c>
      <c r="F238" s="220" t="s">
        <v>6</v>
      </c>
      <c r="G238" s="220">
        <v>3.5</v>
      </c>
      <c r="H238" s="221" t="s">
        <v>7</v>
      </c>
      <c r="I238" s="221"/>
      <c r="J238" s="220"/>
      <c r="K238" s="262">
        <v>5281</v>
      </c>
      <c r="L238" s="222">
        <v>45.361959812826861</v>
      </c>
      <c r="M238" s="263">
        <v>21.170232910433629</v>
      </c>
    </row>
    <row r="239" spans="1:14" ht="23.1" customHeight="1" x14ac:dyDescent="0.25">
      <c r="A239" s="236" t="s">
        <v>11</v>
      </c>
      <c r="B239" s="218">
        <v>218</v>
      </c>
      <c r="C239" s="219">
        <v>17</v>
      </c>
      <c r="D239" s="220">
        <v>1</v>
      </c>
      <c r="E239" s="220">
        <v>7</v>
      </c>
      <c r="F239" s="220" t="s">
        <v>100</v>
      </c>
      <c r="G239" s="220">
        <v>3.5</v>
      </c>
      <c r="H239" s="220" t="s">
        <v>101</v>
      </c>
      <c r="I239" s="221"/>
      <c r="J239" s="220"/>
      <c r="K239" s="262">
        <v>5281</v>
      </c>
      <c r="L239" s="222">
        <v>45.361959812826861</v>
      </c>
      <c r="M239" s="263">
        <v>21.170232910433629</v>
      </c>
    </row>
    <row r="240" spans="1:14" ht="23.1" customHeight="1" x14ac:dyDescent="0.25">
      <c r="A240" s="236" t="s">
        <v>11</v>
      </c>
      <c r="B240" s="218">
        <v>218</v>
      </c>
      <c r="C240" s="219">
        <v>6</v>
      </c>
      <c r="D240" s="220">
        <v>2</v>
      </c>
      <c r="E240" s="220">
        <v>7</v>
      </c>
      <c r="F240" s="220" t="s">
        <v>6</v>
      </c>
      <c r="G240" s="220">
        <v>3.5</v>
      </c>
      <c r="H240" s="221" t="s">
        <v>7</v>
      </c>
      <c r="I240" s="221"/>
      <c r="J240" s="220"/>
      <c r="K240" s="262">
        <v>5281</v>
      </c>
      <c r="L240" s="222">
        <v>45.361959812826861</v>
      </c>
      <c r="M240" s="263">
        <v>21.170232910433629</v>
      </c>
    </row>
    <row r="241" spans="1:45" ht="23.1" customHeight="1" x14ac:dyDescent="0.25">
      <c r="A241" s="238" t="s">
        <v>11</v>
      </c>
      <c r="B241" s="218">
        <v>219</v>
      </c>
      <c r="C241" s="219">
        <v>10</v>
      </c>
      <c r="D241" s="220">
        <v>2</v>
      </c>
      <c r="E241" s="220">
        <v>10.5</v>
      </c>
      <c r="F241" s="220" t="s">
        <v>9</v>
      </c>
      <c r="G241" s="220">
        <v>3.5</v>
      </c>
      <c r="H241" s="220" t="s">
        <v>7</v>
      </c>
      <c r="I241" s="221"/>
      <c r="J241" s="220"/>
      <c r="K241" s="262">
        <v>26915</v>
      </c>
      <c r="L241" s="222">
        <v>40.394345626206253</v>
      </c>
      <c r="M241" s="263">
        <v>10.919561582760542</v>
      </c>
    </row>
    <row r="242" spans="1:45" ht="23.1" customHeight="1" x14ac:dyDescent="0.25">
      <c r="A242" s="238" t="s">
        <v>11</v>
      </c>
      <c r="B242" s="218">
        <v>219</v>
      </c>
      <c r="C242" s="219">
        <v>4</v>
      </c>
      <c r="D242" s="220">
        <v>2</v>
      </c>
      <c r="E242" s="220">
        <v>7</v>
      </c>
      <c r="F242" s="220" t="s">
        <v>6</v>
      </c>
      <c r="G242" s="220">
        <v>3.5</v>
      </c>
      <c r="H242" s="220" t="s">
        <v>7</v>
      </c>
      <c r="I242" s="221"/>
      <c r="J242" s="220"/>
      <c r="K242" s="262">
        <v>26915</v>
      </c>
      <c r="L242" s="222">
        <v>40.394345626206253</v>
      </c>
      <c r="M242" s="263">
        <v>10.919561582760542</v>
      </c>
    </row>
    <row r="243" spans="1:45" ht="23.1" customHeight="1" x14ac:dyDescent="0.25">
      <c r="A243" s="238" t="s">
        <v>11</v>
      </c>
      <c r="B243" s="218">
        <v>219</v>
      </c>
      <c r="C243" s="219">
        <v>19</v>
      </c>
      <c r="D243" s="220">
        <v>2</v>
      </c>
      <c r="E243" s="220">
        <v>10.5</v>
      </c>
      <c r="F243" s="220" t="s">
        <v>9</v>
      </c>
      <c r="G243" s="220">
        <v>3.5</v>
      </c>
      <c r="H243" s="221" t="s">
        <v>7</v>
      </c>
      <c r="I243" s="221"/>
      <c r="J243" s="220"/>
      <c r="K243" s="262">
        <v>26915</v>
      </c>
      <c r="L243" s="222">
        <v>40.394345626206253</v>
      </c>
      <c r="M243" s="263">
        <v>10.919561582760542</v>
      </c>
    </row>
    <row r="244" spans="1:45" ht="23.1" customHeight="1" x14ac:dyDescent="0.25">
      <c r="A244" s="238" t="s">
        <v>11</v>
      </c>
      <c r="B244" s="218">
        <v>220</v>
      </c>
      <c r="C244" s="219">
        <v>3</v>
      </c>
      <c r="D244" s="220">
        <v>2</v>
      </c>
      <c r="E244" s="220">
        <v>10.5</v>
      </c>
      <c r="F244" s="220" t="s">
        <v>9</v>
      </c>
      <c r="G244" s="220">
        <v>3.5</v>
      </c>
      <c r="H244" s="220" t="s">
        <v>7</v>
      </c>
      <c r="I244" s="221"/>
      <c r="J244" s="220"/>
      <c r="K244" s="262">
        <v>17377</v>
      </c>
      <c r="L244" s="222">
        <v>47.400118754771398</v>
      </c>
      <c r="M244" s="263">
        <v>16.631179144846637</v>
      </c>
    </row>
    <row r="245" spans="1:45" ht="23.1" customHeight="1" x14ac:dyDescent="0.25">
      <c r="A245" s="236" t="s">
        <v>11</v>
      </c>
      <c r="B245" s="218">
        <v>221</v>
      </c>
      <c r="C245" s="219">
        <v>10</v>
      </c>
      <c r="D245" s="220">
        <v>2</v>
      </c>
      <c r="E245" s="220">
        <v>7</v>
      </c>
      <c r="F245" s="220" t="s">
        <v>6</v>
      </c>
      <c r="G245" s="220">
        <v>3.5</v>
      </c>
      <c r="H245" s="221" t="s">
        <v>7</v>
      </c>
      <c r="I245" s="221"/>
      <c r="J245" s="220"/>
      <c r="K245" s="262">
        <v>16500</v>
      </c>
      <c r="L245" s="222"/>
      <c r="M245" s="263">
        <v>10.709090909090909</v>
      </c>
    </row>
    <row r="246" spans="1:45" ht="23.1" customHeight="1" x14ac:dyDescent="0.25">
      <c r="A246" s="238" t="s">
        <v>11</v>
      </c>
      <c r="B246" s="218">
        <v>222</v>
      </c>
      <c r="C246" s="219">
        <v>18</v>
      </c>
      <c r="D246" s="220">
        <v>2</v>
      </c>
      <c r="E246" s="220">
        <v>7</v>
      </c>
      <c r="F246" s="220" t="s">
        <v>6</v>
      </c>
      <c r="G246" s="220">
        <v>3.5</v>
      </c>
      <c r="H246" s="220" t="s">
        <v>7</v>
      </c>
      <c r="I246" s="221"/>
      <c r="J246" s="220"/>
      <c r="K246" s="262">
        <v>11996</v>
      </c>
      <c r="L246" s="222"/>
      <c r="M246" s="263">
        <v>15.246748916305435</v>
      </c>
    </row>
    <row r="247" spans="1:45" ht="23.1" customHeight="1" x14ac:dyDescent="0.25">
      <c r="A247" s="236" t="s">
        <v>11</v>
      </c>
      <c r="B247" s="218">
        <v>223</v>
      </c>
      <c r="C247" s="219">
        <v>6</v>
      </c>
      <c r="D247" s="220">
        <v>2</v>
      </c>
      <c r="E247" s="220">
        <v>7</v>
      </c>
      <c r="F247" s="220" t="s">
        <v>6</v>
      </c>
      <c r="G247" s="220">
        <v>3.5</v>
      </c>
      <c r="H247" s="220" t="s">
        <v>7</v>
      </c>
      <c r="I247" s="221"/>
      <c r="J247" s="220"/>
      <c r="K247" s="262">
        <v>11075</v>
      </c>
      <c r="L247" s="222">
        <v>36.140135218192995</v>
      </c>
      <c r="M247" s="263">
        <v>16.018058690744923</v>
      </c>
    </row>
    <row r="248" spans="1:45" ht="23.1" customHeight="1" x14ac:dyDescent="0.25">
      <c r="A248" s="236" t="s">
        <v>11</v>
      </c>
      <c r="B248" s="218">
        <v>224</v>
      </c>
      <c r="C248" s="219">
        <v>10</v>
      </c>
      <c r="D248" s="220">
        <v>2</v>
      </c>
      <c r="E248" s="220">
        <v>7</v>
      </c>
      <c r="F248" s="220" t="s">
        <v>6</v>
      </c>
      <c r="G248" s="220">
        <v>3.5</v>
      </c>
      <c r="H248" s="221" t="s">
        <v>7</v>
      </c>
      <c r="I248" s="221"/>
      <c r="J248" s="220"/>
      <c r="K248" s="262">
        <v>11323</v>
      </c>
      <c r="L248" s="222">
        <v>39.188690842040565</v>
      </c>
      <c r="M248" s="263">
        <v>15.08434160558156</v>
      </c>
    </row>
    <row r="249" spans="1:45" ht="23.1" customHeight="1" x14ac:dyDescent="0.25">
      <c r="A249" s="236" t="s">
        <v>11</v>
      </c>
      <c r="B249" s="218">
        <v>225</v>
      </c>
      <c r="C249" s="219">
        <v>11</v>
      </c>
      <c r="D249" s="220">
        <v>2</v>
      </c>
      <c r="E249" s="220">
        <v>7</v>
      </c>
      <c r="F249" s="220" t="s">
        <v>6</v>
      </c>
      <c r="G249" s="220">
        <v>3.5</v>
      </c>
      <c r="H249" s="220" t="s">
        <v>7</v>
      </c>
      <c r="I249" s="221"/>
      <c r="J249" s="220"/>
      <c r="K249" s="262">
        <v>9796</v>
      </c>
      <c r="L249" s="222">
        <v>38.127467569091934</v>
      </c>
      <c r="M249" s="263">
        <v>16.496529195590035</v>
      </c>
    </row>
    <row r="250" spans="1:45" ht="23.1" customHeight="1" x14ac:dyDescent="0.25">
      <c r="A250" s="236" t="s">
        <v>11</v>
      </c>
      <c r="B250" s="218">
        <v>226</v>
      </c>
      <c r="C250" s="219">
        <v>4</v>
      </c>
      <c r="D250" s="220">
        <v>2</v>
      </c>
      <c r="E250" s="220">
        <v>7</v>
      </c>
      <c r="F250" s="220" t="s">
        <v>6</v>
      </c>
      <c r="G250" s="220">
        <v>3.5</v>
      </c>
      <c r="H250" s="221" t="s">
        <v>7</v>
      </c>
      <c r="I250" s="221"/>
      <c r="J250" s="220"/>
      <c r="K250" s="262">
        <v>9185</v>
      </c>
      <c r="L250" s="222">
        <v>42.957198443579763</v>
      </c>
      <c r="M250" s="263">
        <v>16.973326075122483</v>
      </c>
    </row>
    <row r="251" spans="1:45" s="109" customFormat="1" ht="23.1" customHeight="1" x14ac:dyDescent="0.25">
      <c r="A251" s="236" t="s">
        <v>11</v>
      </c>
      <c r="B251" s="218">
        <v>227</v>
      </c>
      <c r="C251" s="219">
        <v>18</v>
      </c>
      <c r="D251" s="220">
        <v>2</v>
      </c>
      <c r="E251" s="220">
        <v>7</v>
      </c>
      <c r="F251" s="220" t="s">
        <v>6</v>
      </c>
      <c r="G251" s="220">
        <v>3.5</v>
      </c>
      <c r="H251" s="220" t="s">
        <v>7</v>
      </c>
      <c r="I251" s="221"/>
      <c r="J251" s="220"/>
      <c r="K251" s="262">
        <v>8751</v>
      </c>
      <c r="L251" s="222">
        <v>23.166783954961296</v>
      </c>
      <c r="M251" s="263">
        <v>19.71203291052451</v>
      </c>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row>
    <row r="252" spans="1:45" s="109" customFormat="1" ht="23.1" customHeight="1" x14ac:dyDescent="0.25">
      <c r="A252" s="236" t="s">
        <v>11</v>
      </c>
      <c r="B252" s="218">
        <v>228</v>
      </c>
      <c r="C252" s="219">
        <v>17</v>
      </c>
      <c r="D252" s="220">
        <v>2</v>
      </c>
      <c r="E252" s="220">
        <v>7</v>
      </c>
      <c r="F252" s="220" t="s">
        <v>6</v>
      </c>
      <c r="G252" s="220">
        <v>3.5</v>
      </c>
      <c r="H252" s="221" t="s">
        <v>7</v>
      </c>
      <c r="I252" s="221"/>
      <c r="J252" s="220"/>
      <c r="K252" s="262">
        <v>11615</v>
      </c>
      <c r="L252" s="222">
        <v>33.643999539753764</v>
      </c>
      <c r="M252" s="263">
        <v>17.227722772277229</v>
      </c>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c r="AL252" s="199"/>
      <c r="AM252" s="199"/>
      <c r="AN252" s="199"/>
      <c r="AO252" s="199"/>
      <c r="AP252" s="199"/>
      <c r="AQ252" s="199"/>
      <c r="AR252" s="199"/>
      <c r="AS252" s="199"/>
    </row>
    <row r="253" spans="1:45" s="109" customFormat="1" ht="23.1" customHeight="1" x14ac:dyDescent="0.25">
      <c r="A253" s="238" t="s">
        <v>11</v>
      </c>
      <c r="B253" s="218">
        <v>229</v>
      </c>
      <c r="C253" s="219">
        <v>17</v>
      </c>
      <c r="D253" s="220">
        <v>2</v>
      </c>
      <c r="E253" s="220">
        <v>7</v>
      </c>
      <c r="F253" s="220" t="s">
        <v>6</v>
      </c>
      <c r="G253" s="220">
        <v>3.5</v>
      </c>
      <c r="H253" s="221" t="s">
        <v>7</v>
      </c>
      <c r="I253" s="221"/>
      <c r="J253" s="220"/>
      <c r="K253" s="262">
        <v>12383</v>
      </c>
      <c r="L253" s="222">
        <v>32.339425029389766</v>
      </c>
      <c r="M253" s="263">
        <v>18.501170960187352</v>
      </c>
      <c r="O253" s="199"/>
      <c r="P253" s="199"/>
      <c r="Q253" s="199"/>
      <c r="R253" s="199"/>
      <c r="S253" s="199"/>
      <c r="T253" s="199"/>
      <c r="U253" s="199"/>
      <c r="V253" s="199"/>
      <c r="W253" s="199"/>
      <c r="X253" s="199"/>
      <c r="Y253" s="199"/>
      <c r="Z253" s="199"/>
      <c r="AA253" s="199"/>
      <c r="AB253" s="199"/>
      <c r="AC253" s="199"/>
      <c r="AD253" s="199"/>
      <c r="AE253" s="199"/>
      <c r="AF253" s="199"/>
      <c r="AG253" s="199"/>
      <c r="AH253" s="199"/>
      <c r="AI253" s="199"/>
      <c r="AJ253" s="199"/>
      <c r="AK253" s="199"/>
      <c r="AL253" s="199"/>
      <c r="AM253" s="199"/>
      <c r="AN253" s="199"/>
      <c r="AO253" s="199"/>
      <c r="AP253" s="199"/>
      <c r="AQ253" s="199"/>
      <c r="AR253" s="199"/>
      <c r="AS253" s="199"/>
    </row>
    <row r="254" spans="1:45" s="109" customFormat="1" ht="23.1" customHeight="1" x14ac:dyDescent="0.25">
      <c r="A254" s="238" t="s">
        <v>11</v>
      </c>
      <c r="B254" s="218">
        <v>230</v>
      </c>
      <c r="C254" s="219">
        <v>23</v>
      </c>
      <c r="D254" s="220">
        <v>2</v>
      </c>
      <c r="E254" s="220">
        <v>7</v>
      </c>
      <c r="F254" s="220" t="s">
        <v>6</v>
      </c>
      <c r="G254" s="220">
        <v>3.5</v>
      </c>
      <c r="H254" s="221" t="s">
        <v>7</v>
      </c>
      <c r="I254" s="221"/>
      <c r="J254" s="220"/>
      <c r="K254" s="262">
        <v>16187</v>
      </c>
      <c r="L254" s="222">
        <v>72.698175610796966</v>
      </c>
      <c r="M254" s="263">
        <v>17.971211465991228</v>
      </c>
      <c r="O254" s="199"/>
      <c r="P254" s="199"/>
      <c r="Q254" s="199"/>
      <c r="R254" s="199"/>
      <c r="S254" s="199"/>
      <c r="T254" s="199"/>
      <c r="U254" s="199"/>
      <c r="V254" s="199"/>
      <c r="W254" s="199"/>
      <c r="X254" s="199"/>
      <c r="Y254" s="199"/>
      <c r="Z254" s="199"/>
      <c r="AA254" s="199"/>
      <c r="AB254" s="199"/>
      <c r="AC254" s="199"/>
      <c r="AD254" s="199"/>
      <c r="AE254" s="199"/>
      <c r="AF254" s="199"/>
      <c r="AG254" s="199"/>
      <c r="AH254" s="199"/>
      <c r="AI254" s="199"/>
      <c r="AJ254" s="199"/>
      <c r="AK254" s="199"/>
      <c r="AL254" s="199"/>
      <c r="AM254" s="199"/>
      <c r="AN254" s="199"/>
      <c r="AO254" s="199"/>
      <c r="AP254" s="199"/>
      <c r="AQ254" s="199"/>
      <c r="AR254" s="199"/>
      <c r="AS254" s="199"/>
    </row>
    <row r="255" spans="1:45" s="109" customFormat="1" ht="23.1" customHeight="1" x14ac:dyDescent="0.25">
      <c r="A255" s="236" t="s">
        <v>11</v>
      </c>
      <c r="B255" s="218">
        <v>231</v>
      </c>
      <c r="C255" s="219">
        <v>8</v>
      </c>
      <c r="D255" s="220">
        <v>2</v>
      </c>
      <c r="E255" s="220">
        <v>7</v>
      </c>
      <c r="F255" s="220" t="s">
        <v>6</v>
      </c>
      <c r="G255" s="220">
        <v>3.5</v>
      </c>
      <c r="H255" s="220" t="s">
        <v>7</v>
      </c>
      <c r="I255" s="221"/>
      <c r="J255" s="220"/>
      <c r="K255" s="262">
        <v>28974</v>
      </c>
      <c r="L255" s="222">
        <v>39.903428295509414</v>
      </c>
      <c r="M255" s="263">
        <v>19.472630634361842</v>
      </c>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row>
    <row r="256" spans="1:45" s="109" customFormat="1" ht="23.1" customHeight="1" x14ac:dyDescent="0.25">
      <c r="A256" s="236" t="s">
        <v>11</v>
      </c>
      <c r="B256" s="218">
        <v>232</v>
      </c>
      <c r="C256" s="219">
        <v>7</v>
      </c>
      <c r="D256" s="220">
        <v>2</v>
      </c>
      <c r="E256" s="220">
        <v>7</v>
      </c>
      <c r="F256" s="220" t="s">
        <v>6</v>
      </c>
      <c r="G256" s="220">
        <v>3.5</v>
      </c>
      <c r="H256" s="221" t="s">
        <v>7</v>
      </c>
      <c r="I256" s="221"/>
      <c r="J256" s="220"/>
      <c r="K256" s="262">
        <v>31087</v>
      </c>
      <c r="L256" s="222">
        <v>50.106228874939639</v>
      </c>
      <c r="M256" s="263">
        <v>24.637308199568952</v>
      </c>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row>
    <row r="257" spans="1:45" s="109" customFormat="1" ht="23.1" customHeight="1" x14ac:dyDescent="0.25">
      <c r="A257" s="236" t="s">
        <v>11</v>
      </c>
      <c r="B257" s="218">
        <v>233</v>
      </c>
      <c r="C257" s="219">
        <v>11</v>
      </c>
      <c r="D257" s="220">
        <v>2</v>
      </c>
      <c r="E257" s="220">
        <v>7</v>
      </c>
      <c r="F257" s="220" t="s">
        <v>6</v>
      </c>
      <c r="G257" s="220">
        <v>3.5</v>
      </c>
      <c r="H257" s="220" t="s">
        <v>7</v>
      </c>
      <c r="I257" s="221"/>
      <c r="J257" s="220"/>
      <c r="K257" s="262">
        <v>34096</v>
      </c>
      <c r="L257" s="222">
        <v>46.429031565385444</v>
      </c>
      <c r="M257" s="263">
        <v>20.926208352885968</v>
      </c>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row>
    <row r="258" spans="1:45" s="109" customFormat="1" ht="23.1" customHeight="1" x14ac:dyDescent="0.25">
      <c r="A258" s="236" t="s">
        <v>11</v>
      </c>
      <c r="B258" s="218">
        <v>234</v>
      </c>
      <c r="C258" s="219">
        <v>4</v>
      </c>
      <c r="D258" s="220">
        <v>2</v>
      </c>
      <c r="E258" s="220">
        <v>7</v>
      </c>
      <c r="F258" s="220" t="s">
        <v>6</v>
      </c>
      <c r="G258" s="220">
        <v>3.5</v>
      </c>
      <c r="H258" s="221" t="s">
        <v>7</v>
      </c>
      <c r="I258" s="221"/>
      <c r="J258" s="220"/>
      <c r="K258" s="262">
        <v>44447</v>
      </c>
      <c r="L258" s="222">
        <v>38.119950279676814</v>
      </c>
      <c r="M258" s="263">
        <v>16.651292550678335</v>
      </c>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row>
    <row r="259" spans="1:45" s="109" customFormat="1" ht="23.1" customHeight="1" x14ac:dyDescent="0.25">
      <c r="A259" s="238" t="s">
        <v>11</v>
      </c>
      <c r="B259" s="218">
        <v>235</v>
      </c>
      <c r="C259" s="219">
        <v>29</v>
      </c>
      <c r="D259" s="220">
        <v>2</v>
      </c>
      <c r="E259" s="220">
        <v>11.25</v>
      </c>
      <c r="F259" s="220" t="s">
        <v>9</v>
      </c>
      <c r="G259" s="220">
        <v>3.75</v>
      </c>
      <c r="H259" s="221"/>
      <c r="I259" s="221" t="s">
        <v>104</v>
      </c>
      <c r="J259" s="220">
        <v>120</v>
      </c>
      <c r="K259" s="262">
        <v>61069</v>
      </c>
      <c r="L259" s="222">
        <v>10.370316820588819</v>
      </c>
      <c r="M259" s="263">
        <v>18.140136566834236</v>
      </c>
      <c r="O259" s="199"/>
      <c r="P259" s="199"/>
      <c r="Q259" s="199"/>
      <c r="R259" s="199"/>
      <c r="S259" s="199"/>
      <c r="T259" s="199"/>
      <c r="U259" s="199"/>
      <c r="V259" s="199"/>
      <c r="W259" s="199"/>
      <c r="X259" s="199"/>
      <c r="Y259" s="199"/>
      <c r="Z259" s="199"/>
      <c r="AA259" s="199"/>
      <c r="AB259" s="199"/>
      <c r="AC259" s="199"/>
      <c r="AD259" s="199"/>
      <c r="AE259" s="199"/>
      <c r="AF259" s="199"/>
      <c r="AG259" s="199"/>
      <c r="AH259" s="199"/>
      <c r="AI259" s="199"/>
      <c r="AJ259" s="199"/>
      <c r="AK259" s="199"/>
      <c r="AL259" s="199"/>
      <c r="AM259" s="199"/>
      <c r="AN259" s="199"/>
      <c r="AO259" s="199"/>
      <c r="AP259" s="199"/>
      <c r="AQ259" s="199"/>
      <c r="AR259" s="199"/>
      <c r="AS259" s="199"/>
    </row>
    <row r="260" spans="1:45" s="109" customFormat="1" ht="23.1" customHeight="1" x14ac:dyDescent="0.25">
      <c r="A260" s="238" t="s">
        <v>11</v>
      </c>
      <c r="B260" s="218">
        <v>236</v>
      </c>
      <c r="C260" s="219">
        <v>11.5</v>
      </c>
      <c r="D260" s="220">
        <v>2</v>
      </c>
      <c r="E260" s="220">
        <v>11.25</v>
      </c>
      <c r="F260" s="220" t="s">
        <v>9</v>
      </c>
      <c r="G260" s="220">
        <v>3.75</v>
      </c>
      <c r="H260" s="221"/>
      <c r="I260" s="221" t="s">
        <v>104</v>
      </c>
      <c r="J260" s="220">
        <v>120</v>
      </c>
      <c r="K260" s="262">
        <v>94375</v>
      </c>
      <c r="L260" s="222">
        <v>80.791555717323433</v>
      </c>
      <c r="M260" s="263">
        <v>17.832052980132449</v>
      </c>
      <c r="O260" s="199"/>
      <c r="P260" s="199"/>
      <c r="Q260" s="199"/>
      <c r="R260" s="199"/>
      <c r="S260" s="199"/>
      <c r="T260" s="199"/>
      <c r="U260" s="199"/>
      <c r="V260" s="199"/>
      <c r="W260" s="199"/>
      <c r="X260" s="199"/>
      <c r="Y260" s="199"/>
      <c r="Z260" s="199"/>
      <c r="AA260" s="199"/>
      <c r="AB260" s="199"/>
      <c r="AC260" s="199"/>
      <c r="AD260" s="199"/>
      <c r="AE260" s="199"/>
      <c r="AF260" s="199"/>
      <c r="AG260" s="199"/>
      <c r="AH260" s="199"/>
      <c r="AI260" s="199"/>
      <c r="AJ260" s="199"/>
      <c r="AK260" s="199"/>
      <c r="AL260" s="199"/>
      <c r="AM260" s="199"/>
      <c r="AN260" s="199"/>
      <c r="AO260" s="199"/>
      <c r="AP260" s="199"/>
      <c r="AQ260" s="199"/>
      <c r="AR260" s="199"/>
      <c r="AS260" s="199"/>
    </row>
    <row r="261" spans="1:45" s="109" customFormat="1" ht="23.1" customHeight="1" x14ac:dyDescent="0.25">
      <c r="A261" s="238" t="s">
        <v>11</v>
      </c>
      <c r="B261" s="218">
        <v>237</v>
      </c>
      <c r="C261" s="219">
        <v>11.4</v>
      </c>
      <c r="D261" s="220">
        <v>2</v>
      </c>
      <c r="E261" s="220">
        <v>11.25</v>
      </c>
      <c r="F261" s="220" t="s">
        <v>9</v>
      </c>
      <c r="G261" s="220">
        <v>3.75</v>
      </c>
      <c r="H261" s="221"/>
      <c r="I261" s="221" t="s">
        <v>104</v>
      </c>
      <c r="J261" s="220">
        <v>120</v>
      </c>
      <c r="K261" s="262">
        <v>34886</v>
      </c>
      <c r="L261" s="222">
        <v>32.083901257004392</v>
      </c>
      <c r="M261" s="263">
        <v>24.30201226853179</v>
      </c>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row>
    <row r="262" spans="1:45" s="109" customFormat="1" ht="23.1" customHeight="1" x14ac:dyDescent="0.25">
      <c r="A262" s="238" t="s">
        <v>11</v>
      </c>
      <c r="B262" s="218">
        <v>238</v>
      </c>
      <c r="C262" s="219">
        <v>13.6</v>
      </c>
      <c r="D262" s="220">
        <v>2</v>
      </c>
      <c r="E262" s="220">
        <v>11.25</v>
      </c>
      <c r="F262" s="220" t="s">
        <v>9</v>
      </c>
      <c r="G262" s="220">
        <v>3.75</v>
      </c>
      <c r="H262" s="221"/>
      <c r="I262" s="221" t="s">
        <v>104</v>
      </c>
      <c r="J262" s="220">
        <v>120</v>
      </c>
      <c r="K262" s="262">
        <v>32682</v>
      </c>
      <c r="L262" s="222">
        <v>39.559313348706119</v>
      </c>
      <c r="M262" s="263">
        <v>22.75258552108194</v>
      </c>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row>
    <row r="263" spans="1:45" s="109" customFormat="1" ht="23.1" customHeight="1" x14ac:dyDescent="0.25">
      <c r="A263" s="217" t="s">
        <v>11</v>
      </c>
      <c r="B263" s="218">
        <v>239</v>
      </c>
      <c r="C263" s="219">
        <v>21.6</v>
      </c>
      <c r="D263" s="220">
        <v>2</v>
      </c>
      <c r="E263" s="220">
        <v>11.25</v>
      </c>
      <c r="F263" s="220" t="s">
        <v>9</v>
      </c>
      <c r="G263" s="220">
        <v>3.75</v>
      </c>
      <c r="H263" s="221"/>
      <c r="I263" s="221" t="s">
        <v>104</v>
      </c>
      <c r="J263" s="220">
        <v>120</v>
      </c>
      <c r="K263" s="262">
        <v>26542</v>
      </c>
      <c r="L263" s="222">
        <v>37.902010702966699</v>
      </c>
      <c r="M263" s="263">
        <v>23.283852008138044</v>
      </c>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row>
    <row r="264" spans="1:45" s="109" customFormat="1" ht="23.1" customHeight="1" x14ac:dyDescent="0.25">
      <c r="A264" s="217" t="s">
        <v>11</v>
      </c>
      <c r="B264" s="218">
        <v>240</v>
      </c>
      <c r="C264" s="219">
        <v>22</v>
      </c>
      <c r="D264" s="220">
        <v>2</v>
      </c>
      <c r="E264" s="220">
        <v>11.25</v>
      </c>
      <c r="F264" s="220" t="s">
        <v>9</v>
      </c>
      <c r="G264" s="220">
        <v>3.75</v>
      </c>
      <c r="H264" s="221"/>
      <c r="I264" s="221" t="s">
        <v>104</v>
      </c>
      <c r="J264" s="220">
        <v>120</v>
      </c>
      <c r="K264" s="262">
        <v>21834</v>
      </c>
      <c r="L264" s="222">
        <v>42.287390029325508</v>
      </c>
      <c r="M264" s="263">
        <v>26.289273609966109</v>
      </c>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row>
    <row r="265" spans="1:45" s="109" customFormat="1" ht="23.1" customHeight="1" x14ac:dyDescent="0.25">
      <c r="A265" s="217" t="s">
        <v>11</v>
      </c>
      <c r="B265" s="218">
        <v>241</v>
      </c>
      <c r="C265" s="219">
        <v>28.1</v>
      </c>
      <c r="D265" s="220">
        <v>2</v>
      </c>
      <c r="E265" s="220">
        <v>11.25</v>
      </c>
      <c r="F265" s="220" t="s">
        <v>9</v>
      </c>
      <c r="G265" s="220">
        <v>3.75</v>
      </c>
      <c r="H265" s="221"/>
      <c r="I265" s="221" t="s">
        <v>104</v>
      </c>
      <c r="J265" s="220">
        <v>120</v>
      </c>
      <c r="K265" s="262">
        <v>18429</v>
      </c>
      <c r="L265" s="222">
        <v>52.330963795668708</v>
      </c>
      <c r="M265" s="263">
        <v>26.550545336154972</v>
      </c>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row>
    <row r="266" spans="1:45" s="109" customFormat="1" ht="23.1" customHeight="1" x14ac:dyDescent="0.25">
      <c r="A266" s="217" t="s">
        <v>11</v>
      </c>
      <c r="B266" s="218">
        <v>242</v>
      </c>
      <c r="C266" s="219">
        <v>2</v>
      </c>
      <c r="D266" s="220">
        <v>2</v>
      </c>
      <c r="E266" s="220">
        <v>10.5</v>
      </c>
      <c r="F266" s="220" t="s">
        <v>9</v>
      </c>
      <c r="G266" s="220">
        <v>3.5</v>
      </c>
      <c r="H266" s="221" t="s">
        <v>7</v>
      </c>
      <c r="I266" s="221"/>
      <c r="J266" s="220"/>
      <c r="K266" s="262">
        <v>15444</v>
      </c>
      <c r="L266" s="222"/>
      <c r="M266" s="263">
        <v>14.523439523439523</v>
      </c>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row>
    <row r="267" spans="1:45" s="109" customFormat="1" ht="23.1" customHeight="1" x14ac:dyDescent="0.25">
      <c r="A267" s="217" t="s">
        <v>11</v>
      </c>
      <c r="B267" s="218">
        <v>243</v>
      </c>
      <c r="C267" s="219">
        <v>16</v>
      </c>
      <c r="D267" s="220">
        <v>2</v>
      </c>
      <c r="E267" s="220">
        <v>7</v>
      </c>
      <c r="F267" s="220" t="s">
        <v>6</v>
      </c>
      <c r="G267" s="220">
        <v>3.5</v>
      </c>
      <c r="H267" s="221" t="s">
        <v>7</v>
      </c>
      <c r="I267" s="221"/>
      <c r="J267" s="220"/>
      <c r="K267" s="262">
        <v>21929</v>
      </c>
      <c r="L267" s="222">
        <v>42.248313440581214</v>
      </c>
      <c r="M267" s="263">
        <v>16.854393725204069</v>
      </c>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99"/>
    </row>
    <row r="268" spans="1:45" s="109" customFormat="1" ht="23.1" customHeight="1" x14ac:dyDescent="0.25">
      <c r="A268" s="217" t="s">
        <v>11</v>
      </c>
      <c r="B268" s="218">
        <v>244</v>
      </c>
      <c r="C268" s="219">
        <v>3</v>
      </c>
      <c r="D268" s="220">
        <v>2</v>
      </c>
      <c r="E268" s="220">
        <v>7</v>
      </c>
      <c r="F268" s="220" t="s">
        <v>6</v>
      </c>
      <c r="G268" s="220">
        <v>3.5</v>
      </c>
      <c r="H268" s="221" t="s">
        <v>7</v>
      </c>
      <c r="I268" s="220"/>
      <c r="J268" s="220"/>
      <c r="K268" s="262">
        <v>20575</v>
      </c>
      <c r="L268" s="222">
        <v>33.465230928905029</v>
      </c>
      <c r="M268" s="263">
        <v>18.498177399756987</v>
      </c>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row>
    <row r="269" spans="1:45" s="109" customFormat="1" ht="23.1" customHeight="1" x14ac:dyDescent="0.25">
      <c r="A269" s="217" t="s">
        <v>11</v>
      </c>
      <c r="B269" s="218">
        <v>245</v>
      </c>
      <c r="C269" s="219">
        <v>10</v>
      </c>
      <c r="D269" s="220">
        <v>2</v>
      </c>
      <c r="E269" s="220">
        <v>7</v>
      </c>
      <c r="F269" s="220" t="s">
        <v>6</v>
      </c>
      <c r="G269" s="220">
        <v>3.5</v>
      </c>
      <c r="H269" s="221" t="s">
        <v>7</v>
      </c>
      <c r="I269" s="220"/>
      <c r="J269" s="220"/>
      <c r="K269" s="262">
        <v>18365</v>
      </c>
      <c r="L269" s="222">
        <v>0.71843808270264342</v>
      </c>
      <c r="M269" s="263">
        <v>18.557037843724476</v>
      </c>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row>
    <row r="270" spans="1:45" s="109" customFormat="1" ht="23.1" customHeight="1" x14ac:dyDescent="0.25">
      <c r="A270" s="217" t="s">
        <v>11</v>
      </c>
      <c r="B270" s="218">
        <v>246</v>
      </c>
      <c r="C270" s="219">
        <v>13</v>
      </c>
      <c r="D270" s="220">
        <v>2</v>
      </c>
      <c r="E270" s="220">
        <v>7</v>
      </c>
      <c r="F270" s="220" t="s">
        <v>6</v>
      </c>
      <c r="G270" s="220">
        <v>3.5</v>
      </c>
      <c r="H270" s="221" t="s">
        <v>7</v>
      </c>
      <c r="I270" s="220"/>
      <c r="J270" s="220"/>
      <c r="K270" s="262">
        <v>19629</v>
      </c>
      <c r="L270" s="222">
        <v>7.6505429417571573</v>
      </c>
      <c r="M270" s="263">
        <v>18.309643894238118</v>
      </c>
      <c r="O270" s="199"/>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row>
    <row r="271" spans="1:45" s="109" customFormat="1" ht="23.1" customHeight="1" x14ac:dyDescent="0.25">
      <c r="A271" s="217" t="s">
        <v>11</v>
      </c>
      <c r="B271" s="218">
        <v>246</v>
      </c>
      <c r="C271" s="219">
        <v>3</v>
      </c>
      <c r="D271" s="220">
        <v>2</v>
      </c>
      <c r="E271" s="220">
        <v>10.5</v>
      </c>
      <c r="F271" s="220" t="s">
        <v>9</v>
      </c>
      <c r="G271" s="220">
        <v>3.5</v>
      </c>
      <c r="H271" s="221" t="s">
        <v>7</v>
      </c>
      <c r="I271" s="220"/>
      <c r="J271" s="220"/>
      <c r="K271" s="262">
        <v>19629</v>
      </c>
      <c r="L271" s="222">
        <v>7.6505429417571573</v>
      </c>
      <c r="M271" s="263">
        <v>18.309643894238118</v>
      </c>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row>
    <row r="272" spans="1:45" s="109" customFormat="1" ht="23.1" customHeight="1" x14ac:dyDescent="0.25">
      <c r="A272" s="217" t="s">
        <v>11</v>
      </c>
      <c r="B272" s="218">
        <v>247</v>
      </c>
      <c r="C272" s="219">
        <v>1</v>
      </c>
      <c r="D272" s="220">
        <v>2</v>
      </c>
      <c r="E272" s="220">
        <v>10.5</v>
      </c>
      <c r="F272" s="220" t="s">
        <v>9</v>
      </c>
      <c r="G272" s="220">
        <v>3.5</v>
      </c>
      <c r="H272" s="221" t="s">
        <v>7</v>
      </c>
      <c r="I272" s="220"/>
      <c r="J272" s="220"/>
      <c r="K272" s="262">
        <v>17799</v>
      </c>
      <c r="L272" s="222">
        <v>26.92719104328603</v>
      </c>
      <c r="M272" s="263">
        <v>19.473004101354007</v>
      </c>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row>
    <row r="273" spans="1:45" s="109" customFormat="1" ht="23.1" customHeight="1" x14ac:dyDescent="0.25">
      <c r="A273" s="217" t="s">
        <v>11</v>
      </c>
      <c r="B273" s="218">
        <v>247</v>
      </c>
      <c r="C273" s="219">
        <v>14</v>
      </c>
      <c r="D273" s="220">
        <v>2</v>
      </c>
      <c r="E273" s="220">
        <v>7</v>
      </c>
      <c r="F273" s="220" t="s">
        <v>6</v>
      </c>
      <c r="G273" s="220">
        <v>3.5</v>
      </c>
      <c r="H273" s="221" t="s">
        <v>7</v>
      </c>
      <c r="I273" s="220"/>
      <c r="J273" s="220"/>
      <c r="K273" s="262">
        <v>17799</v>
      </c>
      <c r="L273" s="222">
        <v>26.92719104328603</v>
      </c>
      <c r="M273" s="263">
        <v>19.473004101354007</v>
      </c>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AN273" s="199"/>
      <c r="AO273" s="199"/>
      <c r="AP273" s="199"/>
      <c r="AQ273" s="199"/>
      <c r="AR273" s="199"/>
      <c r="AS273" s="199"/>
    </row>
    <row r="274" spans="1:45" s="109" customFormat="1" ht="23.1" customHeight="1" x14ac:dyDescent="0.25">
      <c r="A274" s="217" t="s">
        <v>11</v>
      </c>
      <c r="B274" s="218">
        <v>248</v>
      </c>
      <c r="C274" s="219">
        <v>24</v>
      </c>
      <c r="D274" s="220">
        <v>2</v>
      </c>
      <c r="E274" s="220">
        <v>7</v>
      </c>
      <c r="F274" s="220" t="s">
        <v>6</v>
      </c>
      <c r="G274" s="220">
        <v>3.5</v>
      </c>
      <c r="H274" s="221" t="s">
        <v>7</v>
      </c>
      <c r="I274" s="220"/>
      <c r="J274" s="220"/>
      <c r="K274" s="262">
        <v>14264</v>
      </c>
      <c r="L274" s="222">
        <v>27.722063037249285</v>
      </c>
      <c r="M274" s="263">
        <v>21.38250140213124</v>
      </c>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99"/>
      <c r="AQ274" s="199"/>
      <c r="AR274" s="199"/>
      <c r="AS274" s="199"/>
    </row>
    <row r="275" spans="1:45" s="109" customFormat="1" ht="23.1" customHeight="1" x14ac:dyDescent="0.25">
      <c r="A275" s="217" t="s">
        <v>11</v>
      </c>
      <c r="B275" s="218">
        <v>249</v>
      </c>
      <c r="C275" s="219">
        <v>8</v>
      </c>
      <c r="D275" s="220">
        <v>2</v>
      </c>
      <c r="E275" s="220">
        <v>7</v>
      </c>
      <c r="F275" s="220" t="s">
        <v>6</v>
      </c>
      <c r="G275" s="220">
        <v>3.5</v>
      </c>
      <c r="H275" s="221" t="s">
        <v>7</v>
      </c>
      <c r="I275" s="221"/>
      <c r="J275" s="220"/>
      <c r="K275" s="262">
        <v>13155</v>
      </c>
      <c r="L275" s="222">
        <v>35.576625785839433</v>
      </c>
      <c r="M275" s="263">
        <v>24.135309768148993</v>
      </c>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row>
    <row r="276" spans="1:45" s="109" customFormat="1" ht="23.1" customHeight="1" x14ac:dyDescent="0.25">
      <c r="A276" s="236" t="s">
        <v>11</v>
      </c>
      <c r="B276" s="218">
        <v>250</v>
      </c>
      <c r="C276" s="219">
        <v>6</v>
      </c>
      <c r="D276" s="220">
        <v>2</v>
      </c>
      <c r="E276" s="220">
        <v>7</v>
      </c>
      <c r="F276" s="220" t="s">
        <v>6</v>
      </c>
      <c r="G276" s="220">
        <v>3.5</v>
      </c>
      <c r="H276" s="221" t="s">
        <v>7</v>
      </c>
      <c r="I276" s="221"/>
      <c r="J276" s="220"/>
      <c r="K276" s="262">
        <v>12745</v>
      </c>
      <c r="L276" s="222">
        <v>31.351128516953519</v>
      </c>
      <c r="M276" s="263">
        <v>22.965868968222832</v>
      </c>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row>
    <row r="277" spans="1:45" s="109" customFormat="1" ht="23.1" customHeight="1" x14ac:dyDescent="0.25">
      <c r="A277" s="217" t="s">
        <v>11</v>
      </c>
      <c r="B277" s="218">
        <v>251</v>
      </c>
      <c r="C277" s="219">
        <v>5</v>
      </c>
      <c r="D277" s="220">
        <v>2</v>
      </c>
      <c r="E277" s="220">
        <v>7</v>
      </c>
      <c r="F277" s="220" t="s">
        <v>6</v>
      </c>
      <c r="G277" s="220">
        <v>3.5</v>
      </c>
      <c r="H277" s="221" t="s">
        <v>7</v>
      </c>
      <c r="I277" s="221"/>
      <c r="J277" s="220"/>
      <c r="K277" s="262">
        <v>18889</v>
      </c>
      <c r="L277" s="222">
        <v>20.082644628099171</v>
      </c>
      <c r="M277" s="263">
        <v>22.319868706654667</v>
      </c>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row>
    <row r="278" spans="1:45" s="109" customFormat="1" ht="22.5" customHeight="1" x14ac:dyDescent="0.25">
      <c r="A278" s="217" t="s">
        <v>11</v>
      </c>
      <c r="B278" s="218">
        <v>252</v>
      </c>
      <c r="C278" s="219">
        <v>10</v>
      </c>
      <c r="D278" s="220">
        <v>2</v>
      </c>
      <c r="E278" s="220">
        <v>7</v>
      </c>
      <c r="F278" s="220" t="s">
        <v>6</v>
      </c>
      <c r="G278" s="220">
        <v>3.5</v>
      </c>
      <c r="H278" s="221" t="s">
        <v>7</v>
      </c>
      <c r="I278" s="221"/>
      <c r="J278" s="220"/>
      <c r="K278" s="262">
        <v>22957</v>
      </c>
      <c r="L278" s="222">
        <v>39.141766167646523</v>
      </c>
      <c r="M278" s="263">
        <v>19.336150193840659</v>
      </c>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row>
    <row r="279" spans="1:45" s="241" customFormat="1" ht="23.1" customHeight="1" x14ac:dyDescent="0.25">
      <c r="A279" s="217" t="s">
        <v>11</v>
      </c>
      <c r="B279" s="218"/>
      <c r="C279" s="219">
        <v>25</v>
      </c>
      <c r="D279" s="220">
        <v>2</v>
      </c>
      <c r="E279" s="220"/>
      <c r="F279" s="220" t="s">
        <v>9</v>
      </c>
      <c r="G279" s="220"/>
      <c r="H279" s="221"/>
      <c r="I279" s="221"/>
      <c r="J279" s="220"/>
      <c r="K279" s="262" t="s">
        <v>378</v>
      </c>
      <c r="L279" s="222"/>
      <c r="M279" s="263"/>
      <c r="O279" s="242"/>
      <c r="P279" s="242"/>
      <c r="Q279" s="242"/>
      <c r="R279" s="242"/>
      <c r="S279" s="242"/>
      <c r="T279" s="242"/>
      <c r="U279" s="242"/>
      <c r="V279" s="242"/>
      <c r="W279" s="242"/>
      <c r="X279" s="242"/>
      <c r="Y279" s="242"/>
      <c r="Z279" s="242"/>
      <c r="AA279" s="242"/>
      <c r="AB279" s="242"/>
      <c r="AC279" s="242"/>
      <c r="AD279" s="242"/>
      <c r="AE279" s="242"/>
      <c r="AF279" s="242"/>
      <c r="AG279" s="242"/>
      <c r="AH279" s="242"/>
      <c r="AI279" s="242"/>
      <c r="AJ279" s="242"/>
      <c r="AK279" s="242"/>
      <c r="AL279" s="242"/>
      <c r="AM279" s="242"/>
      <c r="AN279" s="242"/>
      <c r="AO279" s="242"/>
      <c r="AP279" s="242"/>
      <c r="AQ279" s="242"/>
      <c r="AR279" s="242"/>
      <c r="AS279" s="242"/>
    </row>
    <row r="280" spans="1:45" s="109" customFormat="1" ht="23.1" customHeight="1" x14ac:dyDescent="0.25">
      <c r="A280" s="217" t="s">
        <v>11</v>
      </c>
      <c r="B280" s="218">
        <v>253</v>
      </c>
      <c r="C280" s="219">
        <v>4</v>
      </c>
      <c r="D280" s="220">
        <v>2</v>
      </c>
      <c r="E280" s="220" t="s">
        <v>103</v>
      </c>
      <c r="F280" s="220" t="s">
        <v>102</v>
      </c>
      <c r="G280" s="220">
        <v>3.5</v>
      </c>
      <c r="H280" s="221" t="s">
        <v>7</v>
      </c>
      <c r="I280" s="221"/>
      <c r="J280" s="220"/>
      <c r="K280" s="262">
        <v>20847</v>
      </c>
      <c r="L280" s="222"/>
      <c r="M280" s="263">
        <v>18.175277018276009</v>
      </c>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row>
    <row r="281" spans="1:45" s="109" customFormat="1" ht="23.1" customHeight="1" x14ac:dyDescent="0.25">
      <c r="A281" s="217" t="s">
        <v>11</v>
      </c>
      <c r="B281" s="218">
        <v>253</v>
      </c>
      <c r="C281" s="219">
        <v>2</v>
      </c>
      <c r="D281" s="220">
        <v>2</v>
      </c>
      <c r="E281" s="220">
        <v>7</v>
      </c>
      <c r="F281" s="220" t="s">
        <v>6</v>
      </c>
      <c r="G281" s="220">
        <v>3.5</v>
      </c>
      <c r="H281" s="221" t="s">
        <v>7</v>
      </c>
      <c r="I281" s="221"/>
      <c r="J281" s="220"/>
      <c r="K281" s="262">
        <v>20847</v>
      </c>
      <c r="L281" s="222"/>
      <c r="M281" s="263">
        <v>18.175277018276009</v>
      </c>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row>
    <row r="282" spans="1:45" s="109" customFormat="1" ht="23.1" customHeight="1" x14ac:dyDescent="0.25">
      <c r="A282" s="217" t="s">
        <v>11</v>
      </c>
      <c r="B282" s="218">
        <v>254</v>
      </c>
      <c r="C282" s="219">
        <v>9</v>
      </c>
      <c r="D282" s="220">
        <v>2</v>
      </c>
      <c r="E282" s="220" t="s">
        <v>99</v>
      </c>
      <c r="F282" s="220" t="s">
        <v>98</v>
      </c>
      <c r="G282" s="220">
        <v>3.5</v>
      </c>
      <c r="H282" s="221" t="s">
        <v>7</v>
      </c>
      <c r="I282" s="221"/>
      <c r="J282" s="220"/>
      <c r="K282" s="262">
        <v>16646</v>
      </c>
      <c r="L282" s="222"/>
      <c r="M282" s="263">
        <v>19.590291962032921</v>
      </c>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row>
    <row r="283" spans="1:45" s="109" customFormat="1" ht="23.1" customHeight="1" x14ac:dyDescent="0.25">
      <c r="A283" s="217" t="s">
        <v>11</v>
      </c>
      <c r="B283" s="218">
        <v>255</v>
      </c>
      <c r="C283" s="219">
        <v>9</v>
      </c>
      <c r="D283" s="220">
        <v>2</v>
      </c>
      <c r="E283" s="220">
        <v>7</v>
      </c>
      <c r="F283" s="220" t="s">
        <v>6</v>
      </c>
      <c r="G283" s="220">
        <v>3.5</v>
      </c>
      <c r="H283" s="220" t="s">
        <v>7</v>
      </c>
      <c r="I283" s="221"/>
      <c r="J283" s="220"/>
      <c r="K283" s="262">
        <v>11562</v>
      </c>
      <c r="L283" s="222">
        <v>41.656456750796373</v>
      </c>
      <c r="M283" s="263">
        <v>21.025774087528109</v>
      </c>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c r="AL283" s="199"/>
      <c r="AM283" s="199"/>
      <c r="AN283" s="199"/>
      <c r="AO283" s="199"/>
      <c r="AP283" s="199"/>
      <c r="AQ283" s="199"/>
      <c r="AR283" s="199"/>
      <c r="AS283" s="199"/>
    </row>
    <row r="284" spans="1:45" s="109" customFormat="1" ht="23.1" customHeight="1" x14ac:dyDescent="0.25">
      <c r="A284" s="235" t="s">
        <v>11</v>
      </c>
      <c r="B284" s="218">
        <v>256</v>
      </c>
      <c r="C284" s="219">
        <v>10</v>
      </c>
      <c r="D284" s="220">
        <v>2</v>
      </c>
      <c r="E284" s="220">
        <v>7</v>
      </c>
      <c r="F284" s="220" t="s">
        <v>6</v>
      </c>
      <c r="G284" s="220">
        <v>3.5</v>
      </c>
      <c r="H284" s="220" t="s">
        <v>7</v>
      </c>
      <c r="I284" s="221"/>
      <c r="J284" s="220"/>
      <c r="K284" s="262">
        <v>9843</v>
      </c>
      <c r="L284" s="222">
        <v>32.95961096852627</v>
      </c>
      <c r="M284" s="263">
        <v>17.606420806664634</v>
      </c>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199"/>
      <c r="AQ284" s="199"/>
      <c r="AR284" s="199"/>
      <c r="AS284" s="199"/>
    </row>
    <row r="285" spans="1:45" s="109" customFormat="1" ht="23.1" customHeight="1" x14ac:dyDescent="0.25">
      <c r="A285" s="236" t="s">
        <v>11</v>
      </c>
      <c r="B285" s="218">
        <v>257</v>
      </c>
      <c r="C285" s="219">
        <v>9</v>
      </c>
      <c r="D285" s="220">
        <v>2</v>
      </c>
      <c r="E285" s="220">
        <v>7</v>
      </c>
      <c r="F285" s="220" t="s">
        <v>6</v>
      </c>
      <c r="G285" s="220">
        <v>3.5</v>
      </c>
      <c r="H285" s="221" t="s">
        <v>7</v>
      </c>
      <c r="I285" s="221"/>
      <c r="J285" s="220"/>
      <c r="K285" s="262">
        <v>9481</v>
      </c>
      <c r="L285" s="222">
        <v>33.40368650626143</v>
      </c>
      <c r="M285" s="263">
        <v>19.133002847800864</v>
      </c>
      <c r="O285" s="199"/>
      <c r="P285" s="199"/>
      <c r="Q285" s="199"/>
      <c r="R285" s="199"/>
      <c r="S285" s="199"/>
      <c r="T285" s="199"/>
      <c r="U285" s="199"/>
      <c r="V285" s="199"/>
      <c r="W285" s="199"/>
      <c r="X285" s="199"/>
      <c r="Y285" s="199"/>
      <c r="Z285" s="199"/>
      <c r="AA285" s="199"/>
      <c r="AB285" s="199"/>
      <c r="AC285" s="199"/>
      <c r="AD285" s="199"/>
      <c r="AE285" s="199"/>
      <c r="AF285" s="199"/>
      <c r="AG285" s="199"/>
      <c r="AH285" s="199"/>
      <c r="AI285" s="199"/>
      <c r="AJ285" s="199"/>
      <c r="AK285" s="199"/>
      <c r="AL285" s="199"/>
      <c r="AM285" s="199"/>
      <c r="AN285" s="199"/>
      <c r="AO285" s="199"/>
      <c r="AP285" s="199"/>
      <c r="AQ285" s="199"/>
      <c r="AR285" s="199"/>
      <c r="AS285" s="199"/>
    </row>
    <row r="286" spans="1:45" s="109" customFormat="1" ht="23.1" customHeight="1" x14ac:dyDescent="0.25">
      <c r="A286" s="217" t="s">
        <v>11</v>
      </c>
      <c r="B286" s="218">
        <v>258</v>
      </c>
      <c r="C286" s="219">
        <v>9</v>
      </c>
      <c r="D286" s="220">
        <v>2</v>
      </c>
      <c r="E286" s="220">
        <v>7</v>
      </c>
      <c r="F286" s="220" t="s">
        <v>6</v>
      </c>
      <c r="G286" s="220">
        <v>3.5</v>
      </c>
      <c r="H286" s="221" t="s">
        <v>7</v>
      </c>
      <c r="I286" s="221"/>
      <c r="J286" s="220"/>
      <c r="K286" s="262">
        <v>9366</v>
      </c>
      <c r="L286" s="222"/>
      <c r="M286" s="263">
        <v>16.175528507367073</v>
      </c>
      <c r="O286" s="199"/>
      <c r="P286" s="199"/>
      <c r="Q286" s="199"/>
      <c r="R286" s="199"/>
      <c r="S286" s="199"/>
      <c r="T286" s="199"/>
      <c r="U286" s="199"/>
      <c r="V286" s="199"/>
      <c r="W286" s="199"/>
      <c r="X286" s="199"/>
      <c r="Y286" s="199"/>
      <c r="Z286" s="199"/>
      <c r="AA286" s="199"/>
      <c r="AB286" s="199"/>
      <c r="AC286" s="199"/>
      <c r="AD286" s="199"/>
      <c r="AE286" s="199"/>
      <c r="AF286" s="199"/>
      <c r="AG286" s="199"/>
      <c r="AH286" s="199"/>
      <c r="AI286" s="199"/>
      <c r="AJ286" s="199"/>
      <c r="AK286" s="199"/>
      <c r="AL286" s="199"/>
      <c r="AM286" s="199"/>
      <c r="AN286" s="199"/>
      <c r="AO286" s="199"/>
      <c r="AP286" s="199"/>
      <c r="AQ286" s="199"/>
      <c r="AR286" s="199"/>
      <c r="AS286" s="199"/>
    </row>
    <row r="287" spans="1:45" s="109" customFormat="1" ht="23.1" customHeight="1" x14ac:dyDescent="0.25">
      <c r="A287" s="217" t="s">
        <v>11</v>
      </c>
      <c r="B287" s="218">
        <v>259</v>
      </c>
      <c r="C287" s="219">
        <v>11</v>
      </c>
      <c r="D287" s="220">
        <v>2</v>
      </c>
      <c r="E287" s="220">
        <v>7</v>
      </c>
      <c r="F287" s="220" t="s">
        <v>6</v>
      </c>
      <c r="G287" s="220">
        <v>3.5</v>
      </c>
      <c r="H287" s="221" t="s">
        <v>7</v>
      </c>
      <c r="I287" s="221"/>
      <c r="J287" s="220"/>
      <c r="K287" s="262">
        <v>7190</v>
      </c>
      <c r="L287" s="222">
        <v>46.406027285685198</v>
      </c>
      <c r="M287" s="263">
        <v>14.144645340751044</v>
      </c>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c r="AQ287" s="199"/>
      <c r="AR287" s="199"/>
      <c r="AS287" s="199"/>
    </row>
    <row r="288" spans="1:45" s="109" customFormat="1" ht="23.1" customHeight="1" x14ac:dyDescent="0.25">
      <c r="A288" s="217" t="s">
        <v>11</v>
      </c>
      <c r="B288" s="218">
        <v>259</v>
      </c>
      <c r="C288" s="219">
        <v>4</v>
      </c>
      <c r="D288" s="220">
        <v>2</v>
      </c>
      <c r="E288" s="220" t="s">
        <v>99</v>
      </c>
      <c r="F288" s="220" t="s">
        <v>98</v>
      </c>
      <c r="G288" s="220">
        <v>3.5</v>
      </c>
      <c r="H288" s="221" t="s">
        <v>7</v>
      </c>
      <c r="I288" s="221"/>
      <c r="J288" s="220"/>
      <c r="K288" s="262">
        <v>7190</v>
      </c>
      <c r="L288" s="222">
        <v>46.406027285685198</v>
      </c>
      <c r="M288" s="263">
        <v>14.144645340751044</v>
      </c>
      <c r="O288" s="199"/>
      <c r="P288" s="199"/>
      <c r="Q288" s="199"/>
      <c r="R288" s="199"/>
      <c r="S288" s="199"/>
      <c r="T288" s="199"/>
      <c r="U288" s="199"/>
      <c r="V288" s="199"/>
      <c r="W288" s="199"/>
      <c r="X288" s="199"/>
      <c r="Y288" s="199"/>
      <c r="Z288" s="199"/>
      <c r="AA288" s="199"/>
      <c r="AB288" s="199"/>
      <c r="AC288" s="199"/>
      <c r="AD288" s="199"/>
      <c r="AE288" s="199"/>
      <c r="AF288" s="199"/>
      <c r="AG288" s="199"/>
      <c r="AH288" s="199"/>
      <c r="AI288" s="199"/>
      <c r="AJ288" s="199"/>
      <c r="AK288" s="199"/>
      <c r="AL288" s="199"/>
      <c r="AM288" s="199"/>
      <c r="AN288" s="199"/>
      <c r="AO288" s="199"/>
      <c r="AP288" s="199"/>
      <c r="AQ288" s="199"/>
      <c r="AR288" s="199"/>
      <c r="AS288" s="199"/>
    </row>
    <row r="289" spans="1:45" s="109" customFormat="1" ht="23.1" customHeight="1" x14ac:dyDescent="0.25">
      <c r="A289" s="217" t="s">
        <v>11</v>
      </c>
      <c r="B289" s="218">
        <v>259</v>
      </c>
      <c r="C289" s="219">
        <v>1</v>
      </c>
      <c r="D289" s="220">
        <v>2</v>
      </c>
      <c r="E289" s="220">
        <v>7</v>
      </c>
      <c r="F289" s="220" t="s">
        <v>6</v>
      </c>
      <c r="G289" s="220">
        <v>3.5</v>
      </c>
      <c r="H289" s="221" t="s">
        <v>7</v>
      </c>
      <c r="I289" s="221"/>
      <c r="J289" s="220"/>
      <c r="K289" s="262">
        <v>7190</v>
      </c>
      <c r="L289" s="222">
        <v>46.406027285685198</v>
      </c>
      <c r="M289" s="263">
        <v>14.144645340751044</v>
      </c>
      <c r="O289" s="199"/>
      <c r="P289" s="199"/>
      <c r="Q289" s="199"/>
      <c r="R289" s="199"/>
      <c r="S289" s="199"/>
      <c r="T289" s="199"/>
      <c r="U289" s="199"/>
      <c r="V289" s="199"/>
      <c r="W289" s="199"/>
      <c r="X289" s="199"/>
      <c r="Y289" s="199"/>
      <c r="Z289" s="199"/>
      <c r="AA289" s="199"/>
      <c r="AB289" s="199"/>
      <c r="AC289" s="199"/>
      <c r="AD289" s="199"/>
      <c r="AE289" s="199"/>
      <c r="AF289" s="199"/>
      <c r="AG289" s="199"/>
      <c r="AH289" s="199"/>
      <c r="AI289" s="199"/>
      <c r="AJ289" s="199"/>
      <c r="AK289" s="199"/>
      <c r="AL289" s="199"/>
      <c r="AM289" s="199"/>
      <c r="AN289" s="199"/>
      <c r="AO289" s="199"/>
      <c r="AP289" s="199"/>
      <c r="AQ289" s="199"/>
      <c r="AR289" s="199"/>
      <c r="AS289" s="199"/>
    </row>
    <row r="290" spans="1:45" s="109" customFormat="1" ht="23.1" customHeight="1" x14ac:dyDescent="0.25">
      <c r="A290" s="217" t="s">
        <v>11</v>
      </c>
      <c r="B290" s="218">
        <v>260</v>
      </c>
      <c r="C290" s="219">
        <v>2</v>
      </c>
      <c r="D290" s="220">
        <v>2</v>
      </c>
      <c r="E290" s="220">
        <v>7</v>
      </c>
      <c r="F290" s="220" t="s">
        <v>6</v>
      </c>
      <c r="G290" s="220">
        <v>3.5</v>
      </c>
      <c r="H290" s="221" t="s">
        <v>7</v>
      </c>
      <c r="I290" s="221"/>
      <c r="J290" s="220"/>
      <c r="K290" s="262">
        <v>4614</v>
      </c>
      <c r="L290" s="222">
        <v>49.805194805194809</v>
      </c>
      <c r="M290" s="263">
        <v>18.335500650195058</v>
      </c>
      <c r="O290" s="199"/>
      <c r="P290" s="199"/>
      <c r="Q290" s="199"/>
      <c r="R290" s="199"/>
      <c r="S290" s="199"/>
      <c r="T290" s="199"/>
      <c r="U290" s="199"/>
      <c r="V290" s="199"/>
      <c r="W290" s="199"/>
      <c r="X290" s="199"/>
      <c r="Y290" s="199"/>
      <c r="Z290" s="199"/>
      <c r="AA290" s="199"/>
      <c r="AB290" s="199"/>
      <c r="AC290" s="199"/>
      <c r="AD290" s="199"/>
      <c r="AE290" s="199"/>
      <c r="AF290" s="199"/>
      <c r="AG290" s="199"/>
      <c r="AH290" s="199"/>
      <c r="AI290" s="199"/>
      <c r="AJ290" s="199"/>
      <c r="AK290" s="199"/>
      <c r="AL290" s="199"/>
      <c r="AM290" s="199"/>
      <c r="AN290" s="199"/>
      <c r="AO290" s="199"/>
      <c r="AP290" s="199"/>
      <c r="AQ290" s="199"/>
      <c r="AR290" s="199"/>
      <c r="AS290" s="199"/>
    </row>
    <row r="291" spans="1:45" s="109" customFormat="1" ht="22.5" customHeight="1" x14ac:dyDescent="0.25">
      <c r="A291" s="217" t="s">
        <v>11</v>
      </c>
      <c r="B291" s="218">
        <v>261</v>
      </c>
      <c r="C291" s="219">
        <v>17</v>
      </c>
      <c r="D291" s="220">
        <v>2</v>
      </c>
      <c r="E291" s="220">
        <v>7</v>
      </c>
      <c r="F291" s="220" t="s">
        <v>6</v>
      </c>
      <c r="G291" s="220">
        <v>3.5</v>
      </c>
      <c r="H291" s="221" t="s">
        <v>7</v>
      </c>
      <c r="I291" s="221"/>
      <c r="J291" s="220"/>
      <c r="K291" s="262">
        <v>4770</v>
      </c>
      <c r="L291" s="222">
        <v>54.870129870129873</v>
      </c>
      <c r="M291" s="263">
        <v>17.421383647798741</v>
      </c>
      <c r="O291" s="199"/>
      <c r="P291" s="199"/>
      <c r="Q291" s="199"/>
      <c r="R291" s="199"/>
      <c r="S291" s="199"/>
      <c r="T291" s="199"/>
      <c r="U291" s="199"/>
      <c r="V291" s="199"/>
      <c r="W291" s="199"/>
      <c r="X291" s="199"/>
      <c r="Y291" s="199"/>
      <c r="Z291" s="199"/>
      <c r="AA291" s="199"/>
      <c r="AB291" s="199"/>
      <c r="AC291" s="199"/>
      <c r="AD291" s="199"/>
      <c r="AE291" s="199"/>
      <c r="AF291" s="199"/>
      <c r="AG291" s="199"/>
      <c r="AH291" s="199"/>
      <c r="AI291" s="199"/>
      <c r="AJ291" s="199"/>
      <c r="AK291" s="199"/>
      <c r="AL291" s="199"/>
      <c r="AM291" s="199"/>
      <c r="AN291" s="199"/>
      <c r="AO291" s="199"/>
      <c r="AP291" s="199"/>
      <c r="AQ291" s="199"/>
      <c r="AR291" s="199"/>
      <c r="AS291" s="199"/>
    </row>
    <row r="292" spans="1:45" s="109" customFormat="1" ht="23.1" customHeight="1" x14ac:dyDescent="0.25">
      <c r="A292" s="217" t="s">
        <v>11</v>
      </c>
      <c r="B292" s="218">
        <v>262</v>
      </c>
      <c r="C292" s="219">
        <v>22</v>
      </c>
      <c r="D292" s="220">
        <v>2</v>
      </c>
      <c r="E292" s="220">
        <v>7</v>
      </c>
      <c r="F292" s="220" t="s">
        <v>6</v>
      </c>
      <c r="G292" s="220">
        <v>3.5</v>
      </c>
      <c r="H292" s="221" t="s">
        <v>7</v>
      </c>
      <c r="I292" s="221"/>
      <c r="J292" s="220"/>
      <c r="K292" s="262">
        <v>6138</v>
      </c>
      <c r="L292" s="222">
        <v>81.329394387001472</v>
      </c>
      <c r="M292" s="263">
        <v>17.334636689475399</v>
      </c>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row>
    <row r="293" spans="1:45" s="109" customFormat="1" ht="23.1" customHeight="1" x14ac:dyDescent="0.25">
      <c r="A293" s="217" t="s">
        <v>11</v>
      </c>
      <c r="B293" s="218">
        <v>263</v>
      </c>
      <c r="C293" s="219">
        <v>6</v>
      </c>
      <c r="D293" s="220">
        <v>2</v>
      </c>
      <c r="E293" s="220">
        <v>7</v>
      </c>
      <c r="F293" s="220" t="s">
        <v>6</v>
      </c>
      <c r="G293" s="220">
        <v>3.5</v>
      </c>
      <c r="H293" s="221" t="s">
        <v>7</v>
      </c>
      <c r="I293" s="221"/>
      <c r="J293" s="220"/>
      <c r="K293" s="262">
        <v>6209</v>
      </c>
      <c r="L293" s="222">
        <v>57.989821882951652</v>
      </c>
      <c r="M293" s="263">
        <v>20.921243356418103</v>
      </c>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c r="AL293" s="199"/>
      <c r="AM293" s="199"/>
      <c r="AN293" s="199"/>
      <c r="AO293" s="199"/>
      <c r="AP293" s="199"/>
      <c r="AQ293" s="199"/>
      <c r="AR293" s="199"/>
      <c r="AS293" s="199"/>
    </row>
    <row r="294" spans="1:45" s="109" customFormat="1" ht="23.1" customHeight="1" x14ac:dyDescent="0.25">
      <c r="A294" s="217" t="s">
        <v>11</v>
      </c>
      <c r="B294" s="218">
        <v>264</v>
      </c>
      <c r="C294" s="219">
        <v>11</v>
      </c>
      <c r="D294" s="220">
        <v>2</v>
      </c>
      <c r="E294" s="220">
        <v>7</v>
      </c>
      <c r="F294" s="220" t="s">
        <v>6</v>
      </c>
      <c r="G294" s="220">
        <v>3.5</v>
      </c>
      <c r="H294" s="221" t="s">
        <v>7</v>
      </c>
      <c r="I294" s="221"/>
      <c r="J294" s="220"/>
      <c r="K294" s="262">
        <v>5805</v>
      </c>
      <c r="L294" s="222">
        <v>42.140058765915768</v>
      </c>
      <c r="M294" s="263">
        <v>17.450473729543496</v>
      </c>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row>
    <row r="295" spans="1:45" s="109" customFormat="1" ht="23.1" customHeight="1" x14ac:dyDescent="0.25">
      <c r="A295" s="238" t="s">
        <v>11</v>
      </c>
      <c r="B295" s="218">
        <v>265</v>
      </c>
      <c r="C295" s="219">
        <v>23</v>
      </c>
      <c r="D295" s="220">
        <v>2</v>
      </c>
      <c r="E295" s="220">
        <v>7</v>
      </c>
      <c r="F295" s="220" t="s">
        <v>6</v>
      </c>
      <c r="G295" s="220">
        <v>3.5</v>
      </c>
      <c r="H295" s="221" t="s">
        <v>7</v>
      </c>
      <c r="I295" s="221"/>
      <c r="J295" s="220"/>
      <c r="K295" s="262">
        <v>5943</v>
      </c>
      <c r="L295" s="222">
        <v>47.799054961452377</v>
      </c>
      <c r="M295" s="263">
        <v>17.163048965169107</v>
      </c>
      <c r="O295" s="199"/>
      <c r="P295" s="199"/>
      <c r="Q295" s="199"/>
      <c r="R295" s="199"/>
      <c r="S295" s="199"/>
      <c r="T295" s="199"/>
      <c r="U295" s="199"/>
      <c r="V295" s="199"/>
      <c r="W295" s="199"/>
      <c r="X295" s="199"/>
      <c r="Y295" s="199"/>
      <c r="Z295" s="199"/>
      <c r="AA295" s="199"/>
      <c r="AB295" s="199"/>
      <c r="AC295" s="199"/>
      <c r="AD295" s="199"/>
      <c r="AE295" s="199"/>
      <c r="AF295" s="199"/>
      <c r="AG295" s="199"/>
      <c r="AH295" s="199"/>
      <c r="AI295" s="199"/>
      <c r="AJ295" s="199"/>
      <c r="AK295" s="199"/>
      <c r="AL295" s="199"/>
      <c r="AM295" s="199"/>
      <c r="AN295" s="199"/>
      <c r="AO295" s="199"/>
      <c r="AP295" s="199"/>
      <c r="AQ295" s="199"/>
      <c r="AR295" s="199"/>
      <c r="AS295" s="199"/>
    </row>
    <row r="296" spans="1:45" s="109" customFormat="1" ht="23.1" customHeight="1" x14ac:dyDescent="0.25">
      <c r="A296" s="217" t="s">
        <v>11</v>
      </c>
      <c r="B296" s="218">
        <v>266</v>
      </c>
      <c r="C296" s="219">
        <v>4</v>
      </c>
      <c r="D296" s="220">
        <v>2</v>
      </c>
      <c r="E296" s="220">
        <v>7</v>
      </c>
      <c r="F296" s="220" t="s">
        <v>6</v>
      </c>
      <c r="G296" s="220">
        <v>3.5</v>
      </c>
      <c r="H296" s="221" t="s">
        <v>7</v>
      </c>
      <c r="I296" s="221"/>
      <c r="J296" s="220"/>
      <c r="K296" s="262">
        <v>6476</v>
      </c>
      <c r="L296" s="222"/>
      <c r="M296" s="263">
        <v>17.618900555898701</v>
      </c>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row>
    <row r="297" spans="1:45" s="109" customFormat="1" ht="23.1" customHeight="1" x14ac:dyDescent="0.25">
      <c r="A297" s="217" t="s">
        <v>11</v>
      </c>
      <c r="B297" s="218">
        <v>267</v>
      </c>
      <c r="C297" s="219">
        <v>34</v>
      </c>
      <c r="D297" s="220">
        <v>2</v>
      </c>
      <c r="E297" s="220">
        <v>7</v>
      </c>
      <c r="F297" s="220" t="s">
        <v>6</v>
      </c>
      <c r="G297" s="220">
        <v>3.5</v>
      </c>
      <c r="H297" s="221" t="s">
        <v>7</v>
      </c>
      <c r="I297" s="221"/>
      <c r="J297" s="220"/>
      <c r="K297" s="262">
        <v>11854</v>
      </c>
      <c r="L297" s="222">
        <v>61.895656924337615</v>
      </c>
      <c r="M297" s="263">
        <v>13.953096001349754</v>
      </c>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row>
    <row r="298" spans="1:45" s="109" customFormat="1" ht="23.1" customHeight="1" x14ac:dyDescent="0.25">
      <c r="A298" s="217" t="s">
        <v>11</v>
      </c>
      <c r="B298" s="218">
        <v>268</v>
      </c>
      <c r="C298" s="219">
        <v>13</v>
      </c>
      <c r="D298" s="220">
        <v>2</v>
      </c>
      <c r="E298" s="220">
        <v>7</v>
      </c>
      <c r="F298" s="220" t="s">
        <v>6</v>
      </c>
      <c r="G298" s="220">
        <v>3.5</v>
      </c>
      <c r="H298" s="221" t="s">
        <v>7</v>
      </c>
      <c r="I298" s="221"/>
      <c r="J298" s="220"/>
      <c r="K298" s="262">
        <v>12033</v>
      </c>
      <c r="L298" s="222">
        <v>52.858231707317074</v>
      </c>
      <c r="M298" s="263">
        <v>11.435219812183163</v>
      </c>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row>
    <row r="299" spans="1:45" s="109" customFormat="1" ht="23.1" customHeight="1" thickBot="1" x14ac:dyDescent="0.3">
      <c r="A299" s="223" t="s">
        <v>11</v>
      </c>
      <c r="B299" s="224">
        <v>269</v>
      </c>
      <c r="C299" s="225">
        <v>8</v>
      </c>
      <c r="D299" s="227">
        <v>2</v>
      </c>
      <c r="E299" s="227">
        <v>7</v>
      </c>
      <c r="F299" s="227" t="s">
        <v>6</v>
      </c>
      <c r="G299" s="227">
        <v>3.5</v>
      </c>
      <c r="H299" s="226" t="s">
        <v>7</v>
      </c>
      <c r="I299" s="226"/>
      <c r="J299" s="227"/>
      <c r="K299" s="264">
        <v>42229</v>
      </c>
      <c r="L299" s="228">
        <v>9.9713541666666661</v>
      </c>
      <c r="M299" s="265">
        <v>12.446423074190722</v>
      </c>
      <c r="N299" s="215"/>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199"/>
      <c r="AN299" s="199"/>
      <c r="AO299" s="199"/>
      <c r="AP299" s="199"/>
      <c r="AQ299" s="199"/>
      <c r="AR299" s="199"/>
      <c r="AS299" s="199"/>
    </row>
    <row r="300" spans="1:45" s="109" customFormat="1" ht="23.1" customHeight="1" x14ac:dyDescent="0.25">
      <c r="A300" s="229" t="s">
        <v>12</v>
      </c>
      <c r="B300" s="230">
        <v>270</v>
      </c>
      <c r="C300" s="231">
        <v>23</v>
      </c>
      <c r="D300" s="233">
        <v>2</v>
      </c>
      <c r="E300" s="233">
        <v>7</v>
      </c>
      <c r="F300" s="233" t="s">
        <v>6</v>
      </c>
      <c r="G300" s="233">
        <v>3.5</v>
      </c>
      <c r="H300" s="232" t="s">
        <v>7</v>
      </c>
      <c r="I300" s="233"/>
      <c r="J300" s="233"/>
      <c r="K300" s="266">
        <v>36745</v>
      </c>
      <c r="L300" s="234">
        <v>33.336962043689674</v>
      </c>
      <c r="M300" s="267">
        <v>15.090488501836985</v>
      </c>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row>
    <row r="301" spans="1:45" s="109" customFormat="1" ht="23.1" customHeight="1" x14ac:dyDescent="0.25">
      <c r="A301" s="217" t="s">
        <v>12</v>
      </c>
      <c r="B301" s="218">
        <v>271</v>
      </c>
      <c r="C301" s="219">
        <v>1</v>
      </c>
      <c r="D301" s="220">
        <v>2</v>
      </c>
      <c r="E301" s="220">
        <v>7</v>
      </c>
      <c r="F301" s="220" t="s">
        <v>6</v>
      </c>
      <c r="G301" s="220">
        <v>3.5</v>
      </c>
      <c r="H301" s="221" t="s">
        <v>7</v>
      </c>
      <c r="I301" s="220"/>
      <c r="J301" s="220"/>
      <c r="K301" s="262">
        <v>30315</v>
      </c>
      <c r="L301" s="222">
        <v>37.383304631559866</v>
      </c>
      <c r="M301" s="263">
        <v>17.733795150915387</v>
      </c>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row>
    <row r="302" spans="1:45" s="109" customFormat="1" ht="23.1" customHeight="1" x14ac:dyDescent="0.25">
      <c r="A302" s="217" t="s">
        <v>12</v>
      </c>
      <c r="B302" s="218">
        <v>271</v>
      </c>
      <c r="C302" s="219">
        <v>10</v>
      </c>
      <c r="D302" s="220">
        <v>2</v>
      </c>
      <c r="E302" s="220">
        <v>10.5</v>
      </c>
      <c r="F302" s="220" t="s">
        <v>9</v>
      </c>
      <c r="G302" s="220">
        <v>3.5</v>
      </c>
      <c r="H302" s="221" t="s">
        <v>7</v>
      </c>
      <c r="I302" s="220"/>
      <c r="J302" s="220"/>
      <c r="K302" s="262">
        <v>30315</v>
      </c>
      <c r="L302" s="222">
        <v>37.383304631559866</v>
      </c>
      <c r="M302" s="263">
        <v>17.733795150915387</v>
      </c>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row>
    <row r="303" spans="1:45" s="109" customFormat="1" ht="23.1" customHeight="1" x14ac:dyDescent="0.25">
      <c r="A303" s="217" t="s">
        <v>12</v>
      </c>
      <c r="B303" s="218">
        <v>271</v>
      </c>
      <c r="C303" s="219">
        <v>12</v>
      </c>
      <c r="D303" s="220">
        <v>2</v>
      </c>
      <c r="E303" s="220">
        <v>7</v>
      </c>
      <c r="F303" s="220" t="s">
        <v>6</v>
      </c>
      <c r="G303" s="220">
        <v>3.5</v>
      </c>
      <c r="H303" s="221" t="s">
        <v>7</v>
      </c>
      <c r="I303" s="221"/>
      <c r="J303" s="220"/>
      <c r="K303" s="262">
        <v>30315</v>
      </c>
      <c r="L303" s="222">
        <v>37.383304631559866</v>
      </c>
      <c r="M303" s="263">
        <v>17.733795150915387</v>
      </c>
      <c r="O303" s="199"/>
      <c r="P303" s="199"/>
      <c r="Q303" s="199"/>
      <c r="R303" s="199"/>
      <c r="S303" s="199"/>
      <c r="T303" s="199"/>
      <c r="U303" s="199"/>
      <c r="V303" s="199"/>
      <c r="W303" s="199"/>
      <c r="X303" s="199"/>
      <c r="Y303" s="199"/>
      <c r="Z303" s="199"/>
      <c r="AA303" s="199"/>
      <c r="AB303" s="199"/>
      <c r="AC303" s="199"/>
      <c r="AD303" s="199"/>
      <c r="AE303" s="199"/>
      <c r="AF303" s="199"/>
      <c r="AG303" s="199"/>
      <c r="AH303" s="199"/>
      <c r="AI303" s="199"/>
      <c r="AJ303" s="199"/>
      <c r="AK303" s="199"/>
      <c r="AL303" s="199"/>
      <c r="AM303" s="199"/>
      <c r="AN303" s="199"/>
      <c r="AO303" s="199"/>
      <c r="AP303" s="199"/>
      <c r="AQ303" s="199"/>
      <c r="AR303" s="199"/>
      <c r="AS303" s="199"/>
    </row>
    <row r="304" spans="1:45" s="109" customFormat="1" ht="23.1" customHeight="1" x14ac:dyDescent="0.25">
      <c r="A304" s="217" t="s">
        <v>12</v>
      </c>
      <c r="B304" s="218">
        <v>272</v>
      </c>
      <c r="C304" s="219">
        <v>7</v>
      </c>
      <c r="D304" s="220">
        <v>2</v>
      </c>
      <c r="E304" s="220">
        <v>7</v>
      </c>
      <c r="F304" s="220" t="s">
        <v>6</v>
      </c>
      <c r="G304" s="220">
        <v>3.5</v>
      </c>
      <c r="H304" s="221" t="s">
        <v>7</v>
      </c>
      <c r="I304" s="221"/>
      <c r="J304" s="220"/>
      <c r="K304" s="262">
        <v>32694</v>
      </c>
      <c r="L304" s="222">
        <v>30.213477776007647</v>
      </c>
      <c r="M304" s="263">
        <v>17.036765155686059</v>
      </c>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row>
    <row r="305" spans="1:45" s="109" customFormat="1" ht="23.1" customHeight="1" x14ac:dyDescent="0.25">
      <c r="A305" s="217" t="s">
        <v>12</v>
      </c>
      <c r="B305" s="218">
        <v>273</v>
      </c>
      <c r="C305" s="219">
        <v>4</v>
      </c>
      <c r="D305" s="220">
        <v>2</v>
      </c>
      <c r="E305" s="220">
        <v>7</v>
      </c>
      <c r="F305" s="220" t="s">
        <v>6</v>
      </c>
      <c r="G305" s="220">
        <v>3.5</v>
      </c>
      <c r="H305" s="221" t="s">
        <v>7</v>
      </c>
      <c r="I305" s="221"/>
      <c r="J305" s="220"/>
      <c r="K305" s="262">
        <v>15406</v>
      </c>
      <c r="L305" s="222">
        <v>36.602234438730271</v>
      </c>
      <c r="M305" s="263">
        <v>18.726470206413087</v>
      </c>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row>
    <row r="306" spans="1:45" s="109" customFormat="1" ht="23.1" customHeight="1" x14ac:dyDescent="0.25">
      <c r="A306" s="217" t="s">
        <v>12</v>
      </c>
      <c r="B306" s="218">
        <v>274</v>
      </c>
      <c r="C306" s="219">
        <v>21</v>
      </c>
      <c r="D306" s="220">
        <v>2</v>
      </c>
      <c r="E306" s="220">
        <v>7</v>
      </c>
      <c r="F306" s="220" t="s">
        <v>6</v>
      </c>
      <c r="G306" s="220">
        <v>3.5</v>
      </c>
      <c r="H306" s="221" t="s">
        <v>7</v>
      </c>
      <c r="I306" s="221"/>
      <c r="J306" s="220"/>
      <c r="K306" s="262">
        <v>16445</v>
      </c>
      <c r="L306" s="222">
        <v>49.120420747188973</v>
      </c>
      <c r="M306" s="263">
        <v>17.695348130130739</v>
      </c>
      <c r="O306" s="199"/>
      <c r="P306" s="199"/>
      <c r="Q306" s="199"/>
      <c r="R306" s="199"/>
      <c r="S306" s="199"/>
      <c r="T306" s="199"/>
      <c r="U306" s="199"/>
      <c r="V306" s="199"/>
      <c r="W306" s="199"/>
      <c r="X306" s="199"/>
      <c r="Y306" s="199"/>
      <c r="Z306" s="199"/>
      <c r="AA306" s="199"/>
      <c r="AB306" s="199"/>
      <c r="AC306" s="199"/>
      <c r="AD306" s="199"/>
      <c r="AE306" s="199"/>
      <c r="AF306" s="199"/>
      <c r="AG306" s="199"/>
      <c r="AH306" s="199"/>
      <c r="AI306" s="199"/>
      <c r="AJ306" s="199"/>
      <c r="AK306" s="199"/>
      <c r="AL306" s="199"/>
      <c r="AM306" s="199"/>
      <c r="AN306" s="199"/>
      <c r="AO306" s="199"/>
      <c r="AP306" s="199"/>
      <c r="AQ306" s="199"/>
      <c r="AR306" s="199"/>
      <c r="AS306" s="199"/>
    </row>
    <row r="307" spans="1:45" s="109" customFormat="1" ht="23.1" customHeight="1" x14ac:dyDescent="0.25">
      <c r="A307" s="217" t="s">
        <v>12</v>
      </c>
      <c r="B307" s="218">
        <v>275</v>
      </c>
      <c r="C307" s="219">
        <v>24</v>
      </c>
      <c r="D307" s="220">
        <v>2</v>
      </c>
      <c r="E307" s="220">
        <v>7</v>
      </c>
      <c r="F307" s="220" t="s">
        <v>6</v>
      </c>
      <c r="G307" s="220">
        <v>3.5</v>
      </c>
      <c r="H307" s="221" t="s">
        <v>7</v>
      </c>
      <c r="I307" s="221"/>
      <c r="J307" s="220"/>
      <c r="K307" s="262">
        <v>14844</v>
      </c>
      <c r="L307" s="222">
        <v>29.123173277661795</v>
      </c>
      <c r="M307" s="263">
        <v>19.677984370789545</v>
      </c>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row>
    <row r="308" spans="1:45" s="109" customFormat="1" ht="23.1" customHeight="1" x14ac:dyDescent="0.25">
      <c r="A308" s="217" t="s">
        <v>12</v>
      </c>
      <c r="B308" s="218">
        <v>276</v>
      </c>
      <c r="C308" s="219">
        <v>28</v>
      </c>
      <c r="D308" s="220">
        <v>2</v>
      </c>
      <c r="E308" s="220">
        <v>7</v>
      </c>
      <c r="F308" s="220" t="s">
        <v>6</v>
      </c>
      <c r="G308" s="220">
        <v>3.5</v>
      </c>
      <c r="H308" s="221" t="s">
        <v>7</v>
      </c>
      <c r="I308" s="221"/>
      <c r="J308" s="220"/>
      <c r="K308" s="262">
        <v>4301</v>
      </c>
      <c r="L308" s="222">
        <v>9.3567251461988299</v>
      </c>
      <c r="M308" s="263">
        <v>19.483840967216928</v>
      </c>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row>
    <row r="309" spans="1:45" s="109" customFormat="1" ht="23.1" customHeight="1" x14ac:dyDescent="0.25">
      <c r="A309" s="217" t="s">
        <v>12</v>
      </c>
      <c r="B309" s="218">
        <v>277</v>
      </c>
      <c r="C309" s="219">
        <v>31</v>
      </c>
      <c r="D309" s="220">
        <v>2</v>
      </c>
      <c r="E309" s="220">
        <v>7</v>
      </c>
      <c r="F309" s="220" t="s">
        <v>6</v>
      </c>
      <c r="G309" s="220">
        <v>3.5</v>
      </c>
      <c r="H309" s="221" t="s">
        <v>7</v>
      </c>
      <c r="I309" s="221"/>
      <c r="J309" s="220"/>
      <c r="K309" s="262">
        <v>5626</v>
      </c>
      <c r="L309" s="222">
        <v>13.794498381877023</v>
      </c>
      <c r="M309" s="263">
        <v>16.246000710984713</v>
      </c>
      <c r="O309" s="199"/>
      <c r="P309" s="199"/>
      <c r="Q309" s="199"/>
      <c r="R309" s="199"/>
      <c r="S309" s="199"/>
      <c r="T309" s="199"/>
      <c r="U309" s="199"/>
      <c r="V309" s="199"/>
      <c r="W309" s="199"/>
      <c r="X309" s="199"/>
      <c r="Y309" s="199"/>
      <c r="Z309" s="199"/>
      <c r="AA309" s="199"/>
      <c r="AB309" s="199"/>
      <c r="AC309" s="199"/>
      <c r="AD309" s="199"/>
      <c r="AE309" s="199"/>
      <c r="AF309" s="199"/>
      <c r="AG309" s="199"/>
      <c r="AH309" s="199"/>
      <c r="AI309" s="199"/>
      <c r="AJ309" s="199"/>
      <c r="AK309" s="199"/>
      <c r="AL309" s="199"/>
      <c r="AM309" s="199"/>
      <c r="AN309" s="199"/>
      <c r="AO309" s="199"/>
      <c r="AP309" s="199"/>
      <c r="AQ309" s="199"/>
      <c r="AR309" s="199"/>
      <c r="AS309" s="199"/>
    </row>
    <row r="310" spans="1:45" s="109" customFormat="1" ht="23.1" customHeight="1" x14ac:dyDescent="0.25">
      <c r="A310" s="217" t="s">
        <v>12</v>
      </c>
      <c r="B310" s="218">
        <v>278</v>
      </c>
      <c r="C310" s="219">
        <v>22</v>
      </c>
      <c r="D310" s="220">
        <v>2</v>
      </c>
      <c r="E310" s="220">
        <v>7</v>
      </c>
      <c r="F310" s="220" t="s">
        <v>6</v>
      </c>
      <c r="G310" s="220">
        <v>3.5</v>
      </c>
      <c r="H310" s="221" t="s">
        <v>7</v>
      </c>
      <c r="I310" s="221"/>
      <c r="J310" s="220"/>
      <c r="K310" s="262">
        <v>6625</v>
      </c>
      <c r="L310" s="222">
        <v>12.670068027210885</v>
      </c>
      <c r="M310" s="263">
        <v>19.305660377358489</v>
      </c>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row>
    <row r="311" spans="1:45" s="109" customFormat="1" ht="23.1" customHeight="1" x14ac:dyDescent="0.25">
      <c r="A311" s="217" t="s">
        <v>12</v>
      </c>
      <c r="B311" s="218">
        <v>279</v>
      </c>
      <c r="C311" s="219">
        <v>14</v>
      </c>
      <c r="D311" s="220">
        <v>2</v>
      </c>
      <c r="E311" s="220">
        <v>7</v>
      </c>
      <c r="F311" s="220" t="s">
        <v>6</v>
      </c>
      <c r="G311" s="220">
        <v>3.5</v>
      </c>
      <c r="H311" s="221" t="s">
        <v>7</v>
      </c>
      <c r="I311" s="221"/>
      <c r="J311" s="220"/>
      <c r="K311" s="262">
        <v>6933</v>
      </c>
      <c r="L311" s="222">
        <v>30.050647158131682</v>
      </c>
      <c r="M311" s="263">
        <v>15.505553151593826</v>
      </c>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row>
    <row r="312" spans="1:45" s="109" customFormat="1" ht="23.1" customHeight="1" x14ac:dyDescent="0.25">
      <c r="A312" s="217" t="s">
        <v>12</v>
      </c>
      <c r="B312" s="218">
        <v>280</v>
      </c>
      <c r="C312" s="219">
        <v>12</v>
      </c>
      <c r="D312" s="220">
        <v>2</v>
      </c>
      <c r="E312" s="220">
        <v>7</v>
      </c>
      <c r="F312" s="220" t="s">
        <v>6</v>
      </c>
      <c r="G312" s="220">
        <v>3.5</v>
      </c>
      <c r="H312" s="221" t="s">
        <v>7</v>
      </c>
      <c r="I312" s="221"/>
      <c r="J312" s="220"/>
      <c r="K312" s="262">
        <v>8486</v>
      </c>
      <c r="L312" s="222">
        <v>8.7948717948717956</v>
      </c>
      <c r="M312" s="263">
        <v>14.270563280697619</v>
      </c>
      <c r="O312" s="199"/>
      <c r="P312" s="199"/>
      <c r="Q312" s="199"/>
      <c r="R312" s="199"/>
      <c r="S312" s="199"/>
      <c r="T312" s="199"/>
      <c r="U312" s="199"/>
      <c r="V312" s="199"/>
      <c r="W312" s="199"/>
      <c r="X312" s="199"/>
      <c r="Y312" s="199"/>
      <c r="Z312" s="199"/>
      <c r="AA312" s="199"/>
      <c r="AB312" s="199"/>
      <c r="AC312" s="199"/>
      <c r="AD312" s="199"/>
      <c r="AE312" s="199"/>
      <c r="AF312" s="199"/>
      <c r="AG312" s="199"/>
      <c r="AH312" s="199"/>
      <c r="AI312" s="199"/>
      <c r="AJ312" s="199"/>
      <c r="AK312" s="199"/>
      <c r="AL312" s="199"/>
      <c r="AM312" s="199"/>
      <c r="AN312" s="199"/>
      <c r="AO312" s="199"/>
      <c r="AP312" s="199"/>
      <c r="AQ312" s="199"/>
      <c r="AR312" s="199"/>
      <c r="AS312" s="199"/>
    </row>
    <row r="313" spans="1:45" s="109" customFormat="1" ht="23.1" customHeight="1" x14ac:dyDescent="0.25">
      <c r="A313" s="217" t="s">
        <v>12</v>
      </c>
      <c r="B313" s="218">
        <v>281</v>
      </c>
      <c r="C313" s="219">
        <v>22</v>
      </c>
      <c r="D313" s="220">
        <v>2</v>
      </c>
      <c r="E313" s="220">
        <v>7</v>
      </c>
      <c r="F313" s="220" t="s">
        <v>6</v>
      </c>
      <c r="G313" s="220">
        <v>3.5</v>
      </c>
      <c r="H313" s="221" t="s">
        <v>7</v>
      </c>
      <c r="I313" s="221"/>
      <c r="J313" s="220"/>
      <c r="K313" s="262">
        <v>8348</v>
      </c>
      <c r="L313" s="222">
        <v>24.578421131174451</v>
      </c>
      <c r="M313" s="263">
        <v>20.124580737901294</v>
      </c>
      <c r="O313" s="199"/>
      <c r="P313" s="199"/>
      <c r="Q313" s="199"/>
      <c r="R313" s="199"/>
      <c r="S313" s="199"/>
      <c r="T313" s="199"/>
      <c r="U313" s="199"/>
      <c r="V313" s="199"/>
      <c r="W313" s="199"/>
      <c r="X313" s="199"/>
      <c r="Y313" s="199"/>
      <c r="Z313" s="199"/>
      <c r="AA313" s="199"/>
      <c r="AB313" s="199"/>
      <c r="AC313" s="199"/>
      <c r="AD313" s="199"/>
      <c r="AE313" s="199"/>
      <c r="AF313" s="199"/>
      <c r="AG313" s="199"/>
      <c r="AH313" s="199"/>
      <c r="AI313" s="199"/>
      <c r="AJ313" s="199"/>
      <c r="AK313" s="199"/>
      <c r="AL313" s="199"/>
      <c r="AM313" s="199"/>
      <c r="AN313" s="199"/>
      <c r="AO313" s="199"/>
      <c r="AP313" s="199"/>
      <c r="AQ313" s="199"/>
      <c r="AR313" s="199"/>
      <c r="AS313" s="199"/>
    </row>
    <row r="314" spans="1:45" s="109" customFormat="1" ht="23.1" customHeight="1" x14ac:dyDescent="0.25">
      <c r="A314" s="217" t="s">
        <v>12</v>
      </c>
      <c r="B314" s="218">
        <v>282</v>
      </c>
      <c r="C314" s="219">
        <v>6</v>
      </c>
      <c r="D314" s="220">
        <v>2</v>
      </c>
      <c r="E314" s="220">
        <v>7</v>
      </c>
      <c r="F314" s="220" t="s">
        <v>6</v>
      </c>
      <c r="G314" s="220">
        <v>3.5</v>
      </c>
      <c r="H314" s="221" t="s">
        <v>7</v>
      </c>
      <c r="I314" s="221"/>
      <c r="J314" s="220"/>
      <c r="K314" s="262">
        <v>10477</v>
      </c>
      <c r="L314" s="222"/>
      <c r="M314" s="263">
        <v>18.278133053354967</v>
      </c>
      <c r="O314" s="199"/>
      <c r="P314" s="199"/>
      <c r="Q314" s="199"/>
      <c r="R314" s="199"/>
      <c r="S314" s="199"/>
      <c r="T314" s="199"/>
      <c r="U314" s="199"/>
      <c r="V314" s="199"/>
      <c r="W314" s="199"/>
      <c r="X314" s="199"/>
      <c r="Y314" s="199"/>
      <c r="Z314" s="199"/>
      <c r="AA314" s="199"/>
      <c r="AB314" s="199"/>
      <c r="AC314" s="199"/>
      <c r="AD314" s="199"/>
      <c r="AE314" s="199"/>
      <c r="AF314" s="199"/>
      <c r="AG314" s="199"/>
      <c r="AH314" s="199"/>
      <c r="AI314" s="199"/>
      <c r="AJ314" s="199"/>
      <c r="AK314" s="199"/>
      <c r="AL314" s="199"/>
      <c r="AM314" s="199"/>
      <c r="AN314" s="199"/>
      <c r="AO314" s="199"/>
      <c r="AP314" s="199"/>
      <c r="AQ314" s="199"/>
      <c r="AR314" s="199"/>
      <c r="AS314" s="199"/>
    </row>
    <row r="315" spans="1:45" s="109" customFormat="1" ht="23.1" customHeight="1" x14ac:dyDescent="0.25">
      <c r="A315" s="217" t="s">
        <v>12</v>
      </c>
      <c r="B315" s="218">
        <v>283</v>
      </c>
      <c r="C315" s="219">
        <v>28</v>
      </c>
      <c r="D315" s="220">
        <v>2</v>
      </c>
      <c r="E315" s="220">
        <v>7</v>
      </c>
      <c r="F315" s="220" t="s">
        <v>6</v>
      </c>
      <c r="G315" s="220">
        <v>3.5</v>
      </c>
      <c r="H315" s="221" t="s">
        <v>7</v>
      </c>
      <c r="I315" s="221"/>
      <c r="J315" s="220"/>
      <c r="K315" s="262">
        <v>3517</v>
      </c>
      <c r="L315" s="222">
        <v>13.123190736571244</v>
      </c>
      <c r="M315" s="263">
        <v>16.349161216946261</v>
      </c>
      <c r="O315" s="199"/>
      <c r="P315" s="199"/>
      <c r="Q315" s="199"/>
      <c r="R315" s="199"/>
      <c r="S315" s="199"/>
      <c r="T315" s="199"/>
      <c r="U315" s="199"/>
      <c r="V315" s="199"/>
      <c r="W315" s="199"/>
      <c r="X315" s="199"/>
      <c r="Y315" s="199"/>
      <c r="Z315" s="199"/>
      <c r="AA315" s="199"/>
      <c r="AB315" s="199"/>
      <c r="AC315" s="199"/>
      <c r="AD315" s="199"/>
      <c r="AE315" s="199"/>
      <c r="AF315" s="199"/>
      <c r="AG315" s="199"/>
      <c r="AH315" s="199"/>
      <c r="AI315" s="199"/>
      <c r="AJ315" s="199"/>
      <c r="AK315" s="199"/>
      <c r="AL315" s="199"/>
      <c r="AM315" s="199"/>
      <c r="AN315" s="199"/>
      <c r="AO315" s="199"/>
      <c r="AP315" s="199"/>
      <c r="AQ315" s="199"/>
      <c r="AR315" s="199"/>
      <c r="AS315" s="199"/>
    </row>
    <row r="316" spans="1:45" s="109" customFormat="1" ht="23.1" customHeight="1" x14ac:dyDescent="0.25">
      <c r="A316" s="217" t="s">
        <v>12</v>
      </c>
      <c r="B316" s="218">
        <v>284</v>
      </c>
      <c r="C316" s="219">
        <v>33</v>
      </c>
      <c r="D316" s="220">
        <v>2</v>
      </c>
      <c r="E316" s="220">
        <v>7</v>
      </c>
      <c r="F316" s="220" t="s">
        <v>6</v>
      </c>
      <c r="G316" s="220">
        <v>3.5</v>
      </c>
      <c r="H316" s="221" t="s">
        <v>7</v>
      </c>
      <c r="I316" s="221"/>
      <c r="J316" s="220"/>
      <c r="K316" s="262">
        <v>3768</v>
      </c>
      <c r="L316" s="222">
        <v>7.9681274900398405E-2</v>
      </c>
      <c r="M316" s="263">
        <v>15.074309978768577</v>
      </c>
      <c r="O316" s="199"/>
      <c r="P316" s="199"/>
      <c r="Q316" s="199"/>
      <c r="R316" s="199"/>
      <c r="S316" s="199"/>
      <c r="T316" s="199"/>
      <c r="U316" s="199"/>
      <c r="V316" s="199"/>
      <c r="W316" s="199"/>
      <c r="X316" s="199"/>
      <c r="Y316" s="199"/>
      <c r="Z316" s="199"/>
      <c r="AA316" s="199"/>
      <c r="AB316" s="199"/>
      <c r="AC316" s="199"/>
      <c r="AD316" s="199"/>
      <c r="AE316" s="199"/>
      <c r="AF316" s="199"/>
      <c r="AG316" s="199"/>
      <c r="AH316" s="199"/>
      <c r="AI316" s="199"/>
      <c r="AJ316" s="199"/>
      <c r="AK316" s="199"/>
      <c r="AL316" s="199"/>
      <c r="AM316" s="199"/>
      <c r="AN316" s="199"/>
      <c r="AO316" s="199"/>
      <c r="AP316" s="199"/>
      <c r="AQ316" s="199"/>
      <c r="AR316" s="199"/>
      <c r="AS316" s="199"/>
    </row>
    <row r="317" spans="1:45" s="109" customFormat="1" ht="23.1" customHeight="1" x14ac:dyDescent="0.25">
      <c r="A317" s="217" t="s">
        <v>12</v>
      </c>
      <c r="B317" s="218">
        <v>285</v>
      </c>
      <c r="C317" s="219">
        <v>25</v>
      </c>
      <c r="D317" s="220">
        <v>2</v>
      </c>
      <c r="E317" s="220">
        <v>7</v>
      </c>
      <c r="F317" s="220" t="s">
        <v>6</v>
      </c>
      <c r="G317" s="220">
        <v>3.5</v>
      </c>
      <c r="H317" s="221" t="s">
        <v>7</v>
      </c>
      <c r="I317" s="221"/>
      <c r="J317" s="220"/>
      <c r="K317" s="262">
        <v>4060</v>
      </c>
      <c r="L317" s="222">
        <v>18.71345029239766</v>
      </c>
      <c r="M317" s="263">
        <v>13.275862068965518</v>
      </c>
      <c r="O317" s="199"/>
      <c r="P317" s="199"/>
      <c r="Q317" s="199"/>
      <c r="R317" s="199"/>
      <c r="S317" s="199"/>
      <c r="T317" s="199"/>
      <c r="U317" s="199"/>
      <c r="V317" s="199"/>
      <c r="W317" s="199"/>
      <c r="X317" s="199"/>
      <c r="Y317" s="199"/>
      <c r="Z317" s="199"/>
      <c r="AA317" s="199"/>
      <c r="AB317" s="199"/>
      <c r="AC317" s="199"/>
      <c r="AD317" s="199"/>
      <c r="AE317" s="199"/>
      <c r="AF317" s="199"/>
      <c r="AG317" s="199"/>
      <c r="AH317" s="199"/>
      <c r="AI317" s="199"/>
      <c r="AJ317" s="199"/>
      <c r="AK317" s="199"/>
      <c r="AL317" s="199"/>
      <c r="AM317" s="199"/>
      <c r="AN317" s="199"/>
      <c r="AO317" s="199"/>
      <c r="AP317" s="199"/>
      <c r="AQ317" s="199"/>
      <c r="AR317" s="199"/>
      <c r="AS317" s="199"/>
    </row>
    <row r="318" spans="1:45" s="109" customFormat="1" ht="23.1" customHeight="1" x14ac:dyDescent="0.25">
      <c r="A318" s="217" t="s">
        <v>12</v>
      </c>
      <c r="B318" s="218">
        <v>286</v>
      </c>
      <c r="C318" s="219">
        <v>16</v>
      </c>
      <c r="D318" s="220">
        <v>2</v>
      </c>
      <c r="E318" s="220">
        <v>7</v>
      </c>
      <c r="F318" s="220" t="s">
        <v>6</v>
      </c>
      <c r="G318" s="220">
        <v>3.5</v>
      </c>
      <c r="H318" s="221" t="s">
        <v>7</v>
      </c>
      <c r="I318" s="221"/>
      <c r="J318" s="220"/>
      <c r="K318" s="262">
        <v>2876</v>
      </c>
      <c r="L318" s="222">
        <v>9.2705167173252274</v>
      </c>
      <c r="M318" s="263">
        <v>13.630041724617524</v>
      </c>
      <c r="O318" s="199"/>
      <c r="P318" s="199"/>
      <c r="Q318" s="199"/>
      <c r="R318" s="199"/>
      <c r="S318" s="199"/>
      <c r="T318" s="199"/>
      <c r="U318" s="199"/>
      <c r="V318" s="199"/>
      <c r="W318" s="199"/>
      <c r="X318" s="199"/>
      <c r="Y318" s="199"/>
      <c r="Z318" s="199"/>
      <c r="AA318" s="199"/>
      <c r="AB318" s="199"/>
      <c r="AC318" s="199"/>
      <c r="AD318" s="199"/>
      <c r="AE318" s="199"/>
      <c r="AF318" s="199"/>
      <c r="AG318" s="199"/>
      <c r="AH318" s="199"/>
      <c r="AI318" s="199"/>
      <c r="AJ318" s="199"/>
      <c r="AK318" s="199"/>
      <c r="AL318" s="199"/>
      <c r="AM318" s="199"/>
      <c r="AN318" s="199"/>
      <c r="AO318" s="199"/>
      <c r="AP318" s="199"/>
      <c r="AQ318" s="199"/>
      <c r="AR318" s="199"/>
      <c r="AS318" s="199"/>
    </row>
    <row r="319" spans="1:45" s="109" customFormat="1" ht="23.1" customHeight="1" x14ac:dyDescent="0.25">
      <c r="A319" s="217" t="s">
        <v>12</v>
      </c>
      <c r="B319" s="218">
        <v>287</v>
      </c>
      <c r="C319" s="219">
        <v>35</v>
      </c>
      <c r="D319" s="220">
        <v>2</v>
      </c>
      <c r="E319" s="220">
        <v>7</v>
      </c>
      <c r="F319" s="220" t="s">
        <v>6</v>
      </c>
      <c r="G319" s="220">
        <v>3.5</v>
      </c>
      <c r="H319" s="221" t="s">
        <v>7</v>
      </c>
      <c r="I319" s="221"/>
      <c r="J319" s="220"/>
      <c r="K319" s="262">
        <v>2958</v>
      </c>
      <c r="L319" s="222">
        <v>2.6726830961471713</v>
      </c>
      <c r="M319" s="263">
        <v>15.956727518593643</v>
      </c>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AN319" s="199"/>
      <c r="AO319" s="199"/>
      <c r="AP319" s="199"/>
      <c r="AQ319" s="199"/>
      <c r="AR319" s="199"/>
      <c r="AS319" s="199"/>
    </row>
    <row r="320" spans="1:45" s="109" customFormat="1" ht="23.1" customHeight="1" x14ac:dyDescent="0.25">
      <c r="A320" s="217" t="s">
        <v>12</v>
      </c>
      <c r="B320" s="218">
        <v>288</v>
      </c>
      <c r="C320" s="219">
        <v>17</v>
      </c>
      <c r="D320" s="220">
        <v>2</v>
      </c>
      <c r="E320" s="220">
        <v>7</v>
      </c>
      <c r="F320" s="220" t="s">
        <v>6</v>
      </c>
      <c r="G320" s="220">
        <v>3.5</v>
      </c>
      <c r="H320" s="221" t="s">
        <v>7</v>
      </c>
      <c r="I320" s="221"/>
      <c r="J320" s="220"/>
      <c r="K320" s="262">
        <v>5672</v>
      </c>
      <c r="L320" s="222">
        <v>22.664359861591695</v>
      </c>
      <c r="M320" s="263">
        <v>17.154442877291959</v>
      </c>
      <c r="O320" s="199"/>
      <c r="P320" s="199"/>
      <c r="Q320" s="199"/>
      <c r="R320" s="199"/>
      <c r="S320" s="199"/>
      <c r="T320" s="199"/>
      <c r="U320" s="199"/>
      <c r="V320" s="199"/>
      <c r="W320" s="199"/>
      <c r="X320" s="199"/>
      <c r="Y320" s="199"/>
      <c r="Z320" s="199"/>
      <c r="AA320" s="199"/>
      <c r="AB320" s="199"/>
      <c r="AC320" s="199"/>
      <c r="AD320" s="199"/>
      <c r="AE320" s="199"/>
      <c r="AF320" s="199"/>
      <c r="AG320" s="199"/>
      <c r="AH320" s="199"/>
      <c r="AI320" s="199"/>
      <c r="AJ320" s="199"/>
      <c r="AK320" s="199"/>
      <c r="AL320" s="199"/>
      <c r="AM320" s="199"/>
      <c r="AN320" s="199"/>
      <c r="AO320" s="199"/>
      <c r="AP320" s="199"/>
      <c r="AQ320" s="199"/>
      <c r="AR320" s="199"/>
      <c r="AS320" s="199"/>
    </row>
    <row r="321" spans="1:45" s="109" customFormat="1" ht="23.1" customHeight="1" x14ac:dyDescent="0.25">
      <c r="A321" s="217" t="s">
        <v>12</v>
      </c>
      <c r="B321" s="218">
        <v>289</v>
      </c>
      <c r="C321" s="219">
        <v>21</v>
      </c>
      <c r="D321" s="220">
        <v>2</v>
      </c>
      <c r="E321" s="220">
        <v>7</v>
      </c>
      <c r="F321" s="220" t="s">
        <v>6</v>
      </c>
      <c r="G321" s="220">
        <v>3.5</v>
      </c>
      <c r="H321" s="221" t="s">
        <v>7</v>
      </c>
      <c r="I321" s="221"/>
      <c r="J321" s="220"/>
      <c r="K321" s="262">
        <v>5842</v>
      </c>
      <c r="L321" s="222">
        <v>6.7226890756302522</v>
      </c>
      <c r="M321" s="263">
        <v>18.709346114344402</v>
      </c>
      <c r="O321" s="199"/>
      <c r="P321" s="199"/>
      <c r="Q321" s="199"/>
      <c r="R321" s="199"/>
      <c r="S321" s="199"/>
      <c r="T321" s="199"/>
      <c r="U321" s="199"/>
      <c r="V321" s="199"/>
      <c r="W321" s="199"/>
      <c r="X321" s="199"/>
      <c r="Y321" s="199"/>
      <c r="Z321" s="199"/>
      <c r="AA321" s="199"/>
      <c r="AB321" s="199"/>
      <c r="AC321" s="199"/>
      <c r="AD321" s="199"/>
      <c r="AE321" s="199"/>
      <c r="AF321" s="199"/>
      <c r="AG321" s="199"/>
      <c r="AH321" s="199"/>
      <c r="AI321" s="199"/>
      <c r="AJ321" s="199"/>
      <c r="AK321" s="199"/>
      <c r="AL321" s="199"/>
      <c r="AM321" s="199"/>
      <c r="AN321" s="199"/>
      <c r="AO321" s="199"/>
      <c r="AP321" s="199"/>
      <c r="AQ321" s="199"/>
      <c r="AR321" s="199"/>
      <c r="AS321" s="199"/>
    </row>
    <row r="322" spans="1:45" s="109" customFormat="1" ht="23.1" customHeight="1" x14ac:dyDescent="0.25">
      <c r="A322" s="217" t="s">
        <v>12</v>
      </c>
      <c r="B322" s="218">
        <v>290</v>
      </c>
      <c r="C322" s="219">
        <v>9</v>
      </c>
      <c r="D322" s="220">
        <v>2</v>
      </c>
      <c r="E322" s="220">
        <v>7</v>
      </c>
      <c r="F322" s="220" t="s">
        <v>6</v>
      </c>
      <c r="G322" s="220">
        <v>3.5</v>
      </c>
      <c r="H322" s="221" t="s">
        <v>7</v>
      </c>
      <c r="I322" s="221"/>
      <c r="J322" s="220"/>
      <c r="K322" s="262">
        <v>10920</v>
      </c>
      <c r="L322" s="222">
        <v>71.106236289564393</v>
      </c>
      <c r="M322" s="263">
        <v>12.811355311355312</v>
      </c>
      <c r="O322" s="199"/>
      <c r="P322" s="199"/>
      <c r="Q322" s="199"/>
      <c r="R322" s="199"/>
      <c r="S322" s="199"/>
      <c r="T322" s="199"/>
      <c r="U322" s="199"/>
      <c r="V322" s="199"/>
      <c r="W322" s="199"/>
      <c r="X322" s="199"/>
      <c r="Y322" s="199"/>
      <c r="Z322" s="199"/>
      <c r="AA322" s="199"/>
      <c r="AB322" s="199"/>
      <c r="AC322" s="199"/>
      <c r="AD322" s="199"/>
      <c r="AE322" s="199"/>
      <c r="AF322" s="199"/>
      <c r="AG322" s="199"/>
      <c r="AH322" s="199"/>
      <c r="AI322" s="199"/>
      <c r="AJ322" s="199"/>
      <c r="AK322" s="199"/>
      <c r="AL322" s="199"/>
      <c r="AM322" s="199"/>
      <c r="AN322" s="199"/>
      <c r="AO322" s="199"/>
      <c r="AP322" s="199"/>
      <c r="AQ322" s="199"/>
      <c r="AR322" s="199"/>
      <c r="AS322" s="199"/>
    </row>
    <row r="323" spans="1:45" s="109" customFormat="1" ht="23.1" customHeight="1" x14ac:dyDescent="0.25">
      <c r="A323" s="217" t="s">
        <v>12</v>
      </c>
      <c r="B323" s="218">
        <v>291</v>
      </c>
      <c r="C323" s="219">
        <v>2</v>
      </c>
      <c r="D323" s="220">
        <v>2</v>
      </c>
      <c r="E323" s="220">
        <v>7</v>
      </c>
      <c r="F323" s="220" t="s">
        <v>6</v>
      </c>
      <c r="G323" s="220">
        <v>3.5</v>
      </c>
      <c r="H323" s="221" t="s">
        <v>7</v>
      </c>
      <c r="I323" s="221"/>
      <c r="J323" s="220"/>
      <c r="K323" s="262">
        <v>21567</v>
      </c>
      <c r="L323" s="222">
        <v>56.771098349930952</v>
      </c>
      <c r="M323" s="263">
        <v>14.039968470348217</v>
      </c>
      <c r="O323" s="199"/>
      <c r="P323" s="199"/>
      <c r="Q323" s="199"/>
      <c r="R323" s="199"/>
      <c r="S323" s="199"/>
      <c r="T323" s="199"/>
      <c r="U323" s="199"/>
      <c r="V323" s="199"/>
      <c r="W323" s="199"/>
      <c r="X323" s="199"/>
      <c r="Y323" s="199"/>
      <c r="Z323" s="199"/>
      <c r="AA323" s="199"/>
      <c r="AB323" s="199"/>
      <c r="AC323" s="199"/>
      <c r="AD323" s="199"/>
      <c r="AE323" s="199"/>
      <c r="AF323" s="199"/>
      <c r="AG323" s="199"/>
      <c r="AH323" s="199"/>
      <c r="AI323" s="199"/>
      <c r="AJ323" s="199"/>
      <c r="AK323" s="199"/>
      <c r="AL323" s="199"/>
      <c r="AM323" s="199"/>
      <c r="AN323" s="199"/>
      <c r="AO323" s="199"/>
      <c r="AP323" s="199"/>
      <c r="AQ323" s="199"/>
      <c r="AR323" s="199"/>
      <c r="AS323" s="199"/>
    </row>
    <row r="324" spans="1:45" s="109" customFormat="1" ht="23.1" customHeight="1" x14ac:dyDescent="0.25">
      <c r="A324" s="217" t="s">
        <v>12</v>
      </c>
      <c r="B324" s="218">
        <v>292</v>
      </c>
      <c r="C324" s="219">
        <v>35</v>
      </c>
      <c r="D324" s="220">
        <v>2</v>
      </c>
      <c r="E324" s="220">
        <v>7</v>
      </c>
      <c r="F324" s="220" t="s">
        <v>6</v>
      </c>
      <c r="G324" s="220">
        <v>3.5</v>
      </c>
      <c r="H324" s="221" t="s">
        <v>7</v>
      </c>
      <c r="I324" s="221"/>
      <c r="J324" s="220"/>
      <c r="K324" s="262">
        <v>4481</v>
      </c>
      <c r="L324" s="222">
        <v>20.716594827586206</v>
      </c>
      <c r="M324" s="263">
        <v>23.030573532693595</v>
      </c>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c r="AL324" s="199"/>
      <c r="AM324" s="199"/>
      <c r="AN324" s="199"/>
      <c r="AO324" s="199"/>
      <c r="AP324" s="199"/>
      <c r="AQ324" s="199"/>
      <c r="AR324" s="199"/>
      <c r="AS324" s="199"/>
    </row>
    <row r="325" spans="1:45" s="109" customFormat="1" ht="23.1" customHeight="1" x14ac:dyDescent="0.25">
      <c r="A325" s="217" t="s">
        <v>12</v>
      </c>
      <c r="B325" s="218">
        <v>293</v>
      </c>
      <c r="C325" s="219">
        <v>32</v>
      </c>
      <c r="D325" s="220">
        <v>2</v>
      </c>
      <c r="E325" s="220">
        <v>7</v>
      </c>
      <c r="F325" s="220" t="s">
        <v>6</v>
      </c>
      <c r="G325" s="220">
        <v>3.5</v>
      </c>
      <c r="H325" s="221" t="s">
        <v>7</v>
      </c>
      <c r="I325" s="221"/>
      <c r="J325" s="220"/>
      <c r="K325" s="262">
        <v>3932</v>
      </c>
      <c r="L325" s="222">
        <v>41.898231685312162</v>
      </c>
      <c r="M325" s="263">
        <v>23.830111902339777</v>
      </c>
      <c r="O325" s="199"/>
      <c r="P325" s="199"/>
      <c r="Q325" s="199"/>
      <c r="R325" s="199"/>
      <c r="S325" s="199"/>
      <c r="T325" s="199"/>
      <c r="U325" s="199"/>
      <c r="V325" s="199"/>
      <c r="W325" s="199"/>
      <c r="X325" s="199"/>
      <c r="Y325" s="199"/>
      <c r="Z325" s="199"/>
      <c r="AA325" s="199"/>
      <c r="AB325" s="199"/>
      <c r="AC325" s="199"/>
      <c r="AD325" s="199"/>
      <c r="AE325" s="199"/>
      <c r="AF325" s="199"/>
      <c r="AG325" s="199"/>
      <c r="AH325" s="199"/>
      <c r="AI325" s="199"/>
      <c r="AJ325" s="199"/>
      <c r="AK325" s="199"/>
      <c r="AL325" s="199"/>
      <c r="AM325" s="199"/>
      <c r="AN325" s="199"/>
      <c r="AO325" s="199"/>
      <c r="AP325" s="199"/>
      <c r="AQ325" s="199"/>
      <c r="AR325" s="199"/>
      <c r="AS325" s="199"/>
    </row>
    <row r="326" spans="1:45" s="109" customFormat="1" ht="23.1" customHeight="1" x14ac:dyDescent="0.25">
      <c r="A326" s="217" t="s">
        <v>12</v>
      </c>
      <c r="B326" s="218">
        <v>294</v>
      </c>
      <c r="C326" s="219">
        <v>3</v>
      </c>
      <c r="D326" s="220">
        <v>2</v>
      </c>
      <c r="E326" s="220">
        <v>7</v>
      </c>
      <c r="F326" s="220" t="s">
        <v>6</v>
      </c>
      <c r="G326" s="220">
        <v>3.5</v>
      </c>
      <c r="H326" s="221" t="s">
        <v>7</v>
      </c>
      <c r="I326" s="221"/>
      <c r="J326" s="220"/>
      <c r="K326" s="262">
        <v>2956</v>
      </c>
      <c r="L326" s="222">
        <v>25.787234042553191</v>
      </c>
      <c r="M326" s="263">
        <v>22.395128552097429</v>
      </c>
      <c r="O326" s="199"/>
      <c r="P326" s="199"/>
      <c r="Q326" s="199"/>
      <c r="R326" s="199"/>
      <c r="S326" s="199"/>
      <c r="T326" s="199"/>
      <c r="U326" s="199"/>
      <c r="V326" s="199"/>
      <c r="W326" s="199"/>
      <c r="X326" s="199"/>
      <c r="Y326" s="199"/>
      <c r="Z326" s="199"/>
      <c r="AA326" s="199"/>
      <c r="AB326" s="199"/>
      <c r="AC326" s="199"/>
      <c r="AD326" s="199"/>
      <c r="AE326" s="199"/>
      <c r="AF326" s="199"/>
      <c r="AG326" s="199"/>
      <c r="AH326" s="199"/>
      <c r="AI326" s="199"/>
      <c r="AJ326" s="199"/>
      <c r="AK326" s="199"/>
      <c r="AL326" s="199"/>
      <c r="AM326" s="199"/>
      <c r="AN326" s="199"/>
      <c r="AO326" s="199"/>
      <c r="AP326" s="199"/>
      <c r="AQ326" s="199"/>
      <c r="AR326" s="199"/>
      <c r="AS326" s="199"/>
    </row>
    <row r="327" spans="1:45" s="109" customFormat="1" ht="23.1" customHeight="1" x14ac:dyDescent="0.25">
      <c r="A327" s="217" t="s">
        <v>12</v>
      </c>
      <c r="B327" s="218">
        <v>295</v>
      </c>
      <c r="C327" s="219">
        <v>34</v>
      </c>
      <c r="D327" s="220">
        <v>2</v>
      </c>
      <c r="E327" s="220">
        <v>7</v>
      </c>
      <c r="F327" s="220" t="s">
        <v>6</v>
      </c>
      <c r="G327" s="220">
        <v>3.5</v>
      </c>
      <c r="H327" s="221" t="s">
        <v>7</v>
      </c>
      <c r="I327" s="221"/>
      <c r="J327" s="220"/>
      <c r="K327" s="262">
        <v>2711</v>
      </c>
      <c r="L327" s="222">
        <v>54.297097324985764</v>
      </c>
      <c r="M327" s="263">
        <v>16.562154186646993</v>
      </c>
      <c r="O327" s="199"/>
      <c r="P327" s="199"/>
      <c r="Q327" s="199"/>
      <c r="R327" s="199"/>
      <c r="S327" s="199"/>
      <c r="T327" s="199"/>
      <c r="U327" s="199"/>
      <c r="V327" s="199"/>
      <c r="W327" s="199"/>
      <c r="X327" s="199"/>
      <c r="Y327" s="199"/>
      <c r="Z327" s="199"/>
      <c r="AA327" s="199"/>
      <c r="AB327" s="199"/>
      <c r="AC327" s="199"/>
      <c r="AD327" s="199"/>
      <c r="AE327" s="199"/>
      <c r="AF327" s="199"/>
      <c r="AG327" s="199"/>
      <c r="AH327" s="199"/>
      <c r="AI327" s="199"/>
      <c r="AJ327" s="199"/>
      <c r="AK327" s="199"/>
      <c r="AL327" s="199"/>
      <c r="AM327" s="199"/>
      <c r="AN327" s="199"/>
      <c r="AO327" s="199"/>
      <c r="AP327" s="199"/>
      <c r="AQ327" s="199"/>
      <c r="AR327" s="199"/>
      <c r="AS327" s="199"/>
    </row>
    <row r="328" spans="1:45" s="109" customFormat="1" ht="23.1" customHeight="1" x14ac:dyDescent="0.25">
      <c r="A328" s="217" t="s">
        <v>12</v>
      </c>
      <c r="B328" s="218">
        <v>296</v>
      </c>
      <c r="C328" s="219">
        <v>31</v>
      </c>
      <c r="D328" s="220">
        <v>2</v>
      </c>
      <c r="E328" s="220">
        <v>7</v>
      </c>
      <c r="F328" s="220" t="s">
        <v>6</v>
      </c>
      <c r="G328" s="220">
        <v>3.5</v>
      </c>
      <c r="H328" s="221" t="s">
        <v>7</v>
      </c>
      <c r="I328" s="221"/>
      <c r="J328" s="220"/>
      <c r="K328" s="262">
        <v>2360</v>
      </c>
      <c r="L328" s="222">
        <v>31.038312048861744</v>
      </c>
      <c r="M328" s="263">
        <v>31.737288135593221</v>
      </c>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199"/>
      <c r="AK328" s="199"/>
      <c r="AL328" s="199"/>
      <c r="AM328" s="199"/>
      <c r="AN328" s="199"/>
      <c r="AO328" s="199"/>
      <c r="AP328" s="199"/>
      <c r="AQ328" s="199"/>
      <c r="AR328" s="199"/>
      <c r="AS328" s="199"/>
    </row>
    <row r="329" spans="1:45" s="109" customFormat="1" ht="23.1" customHeight="1" thickBot="1" x14ac:dyDescent="0.3">
      <c r="A329" s="223" t="s">
        <v>12</v>
      </c>
      <c r="B329" s="224">
        <v>297</v>
      </c>
      <c r="C329" s="225">
        <v>29</v>
      </c>
      <c r="D329" s="227">
        <v>2</v>
      </c>
      <c r="E329" s="227">
        <v>7</v>
      </c>
      <c r="F329" s="227" t="s">
        <v>6</v>
      </c>
      <c r="G329" s="227">
        <v>3.5</v>
      </c>
      <c r="H329" s="226" t="s">
        <v>7</v>
      </c>
      <c r="I329" s="226"/>
      <c r="J329" s="227"/>
      <c r="K329" s="264">
        <v>1860</v>
      </c>
      <c r="L329" s="228">
        <v>18.849840255591054</v>
      </c>
      <c r="M329" s="265">
        <v>25.64516129032258</v>
      </c>
      <c r="N329" s="215"/>
      <c r="O329" s="199"/>
      <c r="P329" s="199"/>
      <c r="Q329" s="199"/>
      <c r="R329" s="199"/>
      <c r="S329" s="199"/>
      <c r="T329" s="199"/>
      <c r="U329" s="199"/>
      <c r="V329" s="199"/>
      <c r="W329" s="199"/>
      <c r="X329" s="199"/>
      <c r="Y329" s="199"/>
      <c r="Z329" s="199"/>
      <c r="AA329" s="199"/>
      <c r="AB329" s="199"/>
      <c r="AC329" s="199"/>
      <c r="AD329" s="199"/>
      <c r="AE329" s="199"/>
      <c r="AF329" s="199"/>
      <c r="AG329" s="199"/>
      <c r="AH329" s="199"/>
      <c r="AI329" s="199"/>
      <c r="AJ329" s="199"/>
      <c r="AK329" s="199"/>
      <c r="AL329" s="199"/>
      <c r="AM329" s="199"/>
      <c r="AN329" s="199"/>
      <c r="AO329" s="199"/>
      <c r="AP329" s="199"/>
      <c r="AQ329" s="199"/>
      <c r="AR329" s="199"/>
      <c r="AS329" s="199"/>
    </row>
    <row r="330" spans="1:45" s="109" customFormat="1" ht="23.1" customHeight="1" x14ac:dyDescent="0.25">
      <c r="A330" s="229" t="s">
        <v>13</v>
      </c>
      <c r="B330" s="230">
        <v>298</v>
      </c>
      <c r="C330" s="231">
        <v>45.1</v>
      </c>
      <c r="D330" s="233">
        <v>2</v>
      </c>
      <c r="E330" s="233">
        <v>11.25</v>
      </c>
      <c r="F330" s="233" t="s">
        <v>9</v>
      </c>
      <c r="G330" s="233">
        <v>3.75</v>
      </c>
      <c r="H330" s="232"/>
      <c r="I330" s="233" t="s">
        <v>104</v>
      </c>
      <c r="J330" s="233">
        <v>120</v>
      </c>
      <c r="K330" s="266">
        <v>19404</v>
      </c>
      <c r="L330" s="234">
        <v>31.98204325942049</v>
      </c>
      <c r="M330" s="267">
        <v>32.72521129663987</v>
      </c>
      <c r="O330" s="199"/>
      <c r="P330" s="199"/>
      <c r="Q330" s="199"/>
      <c r="R330" s="199"/>
      <c r="S330" s="199"/>
      <c r="T330" s="199"/>
      <c r="U330" s="199"/>
      <c r="V330" s="199"/>
      <c r="W330" s="199"/>
      <c r="X330" s="199"/>
      <c r="Y330" s="199"/>
      <c r="Z330" s="199"/>
      <c r="AA330" s="199"/>
      <c r="AB330" s="199"/>
      <c r="AC330" s="199"/>
      <c r="AD330" s="199"/>
      <c r="AE330" s="199"/>
      <c r="AF330" s="199"/>
      <c r="AG330" s="199"/>
      <c r="AH330" s="199"/>
      <c r="AI330" s="199"/>
      <c r="AJ330" s="199"/>
      <c r="AK330" s="199"/>
      <c r="AL330" s="199"/>
      <c r="AM330" s="199"/>
      <c r="AN330" s="199"/>
      <c r="AO330" s="199"/>
      <c r="AP330" s="199"/>
      <c r="AQ330" s="199"/>
      <c r="AR330" s="199"/>
      <c r="AS330" s="199"/>
    </row>
    <row r="331" spans="1:45" s="109" customFormat="1" ht="23.1" customHeight="1" x14ac:dyDescent="0.25">
      <c r="A331" s="238" t="s">
        <v>13</v>
      </c>
      <c r="B331" s="218">
        <v>299</v>
      </c>
      <c r="C331" s="219">
        <v>15.8</v>
      </c>
      <c r="D331" s="220">
        <v>2</v>
      </c>
      <c r="E331" s="220">
        <v>11.25</v>
      </c>
      <c r="F331" s="220" t="s">
        <v>9</v>
      </c>
      <c r="G331" s="220">
        <v>3.75</v>
      </c>
      <c r="H331" s="221"/>
      <c r="I331" s="220" t="s">
        <v>104</v>
      </c>
      <c r="J331" s="220">
        <v>120</v>
      </c>
      <c r="K331" s="262">
        <v>19838</v>
      </c>
      <c r="L331" s="222">
        <v>33.715287139390668</v>
      </c>
      <c r="M331" s="263">
        <v>32.180663373323924</v>
      </c>
      <c r="O331" s="199"/>
      <c r="P331" s="199"/>
      <c r="Q331" s="199"/>
      <c r="R331" s="199"/>
      <c r="S331" s="199"/>
      <c r="T331" s="199"/>
      <c r="U331" s="199"/>
      <c r="V331" s="199"/>
      <c r="W331" s="199"/>
      <c r="X331" s="199"/>
      <c r="Y331" s="199"/>
      <c r="Z331" s="199"/>
      <c r="AA331" s="199"/>
      <c r="AB331" s="199"/>
      <c r="AC331" s="199"/>
      <c r="AD331" s="199"/>
      <c r="AE331" s="199"/>
      <c r="AF331" s="199"/>
      <c r="AG331" s="199"/>
      <c r="AH331" s="199"/>
      <c r="AI331" s="199"/>
      <c r="AJ331" s="199"/>
      <c r="AK331" s="199"/>
      <c r="AL331" s="199"/>
      <c r="AM331" s="199"/>
      <c r="AN331" s="199"/>
      <c r="AO331" s="199"/>
      <c r="AP331" s="199"/>
      <c r="AQ331" s="199"/>
      <c r="AR331" s="199"/>
      <c r="AS331" s="199"/>
    </row>
    <row r="332" spans="1:45" s="109" customFormat="1" ht="23.1" customHeight="1" x14ac:dyDescent="0.25">
      <c r="A332" s="238" t="s">
        <v>13</v>
      </c>
      <c r="B332" s="218">
        <v>300</v>
      </c>
      <c r="C332" s="219">
        <v>44.8</v>
      </c>
      <c r="D332" s="220">
        <v>2</v>
      </c>
      <c r="E332" s="220">
        <v>11.25</v>
      </c>
      <c r="F332" s="220" t="s">
        <v>9</v>
      </c>
      <c r="G332" s="220">
        <v>3.75</v>
      </c>
      <c r="H332" s="221"/>
      <c r="I332" s="220" t="s">
        <v>104</v>
      </c>
      <c r="J332" s="220">
        <v>120</v>
      </c>
      <c r="K332" s="262">
        <v>20409</v>
      </c>
      <c r="L332" s="222">
        <v>30.743113388853299</v>
      </c>
      <c r="M332" s="263">
        <v>31.735998824048213</v>
      </c>
      <c r="O332" s="199"/>
      <c r="P332" s="199"/>
      <c r="Q332" s="199"/>
      <c r="R332" s="199"/>
      <c r="S332" s="199"/>
      <c r="T332" s="199"/>
      <c r="U332" s="199"/>
      <c r="V332" s="199"/>
      <c r="W332" s="199"/>
      <c r="X332" s="199"/>
      <c r="Y332" s="199"/>
      <c r="Z332" s="199"/>
      <c r="AA332" s="199"/>
      <c r="AB332" s="199"/>
      <c r="AC332" s="199"/>
      <c r="AD332" s="199"/>
      <c r="AE332" s="199"/>
      <c r="AF332" s="199"/>
      <c r="AG332" s="199"/>
      <c r="AH332" s="199"/>
      <c r="AI332" s="199"/>
      <c r="AJ332" s="199"/>
      <c r="AK332" s="199"/>
      <c r="AL332" s="199"/>
      <c r="AM332" s="199"/>
      <c r="AN332" s="199"/>
      <c r="AO332" s="199"/>
      <c r="AP332" s="199"/>
      <c r="AQ332" s="199"/>
      <c r="AR332" s="199"/>
      <c r="AS332" s="199"/>
    </row>
    <row r="333" spans="1:45" s="109" customFormat="1" ht="23.1" customHeight="1" x14ac:dyDescent="0.25">
      <c r="A333" s="238" t="s">
        <v>13</v>
      </c>
      <c r="B333" s="218">
        <v>301</v>
      </c>
      <c r="C333" s="219">
        <v>5.7</v>
      </c>
      <c r="D333" s="220">
        <v>2</v>
      </c>
      <c r="E333" s="220">
        <v>14</v>
      </c>
      <c r="F333" s="220" t="s">
        <v>105</v>
      </c>
      <c r="G333" s="220">
        <v>3.5</v>
      </c>
      <c r="H333" s="221"/>
      <c r="I333" s="220" t="s">
        <v>104</v>
      </c>
      <c r="J333" s="220">
        <v>120</v>
      </c>
      <c r="K333" s="262">
        <v>43443</v>
      </c>
      <c r="L333" s="222"/>
      <c r="M333" s="263">
        <v>21.550077112538268</v>
      </c>
      <c r="O333" s="199"/>
      <c r="P333" s="199"/>
      <c r="Q333" s="199"/>
      <c r="R333" s="199"/>
      <c r="S333" s="199"/>
      <c r="T333" s="199"/>
      <c r="U333" s="199"/>
      <c r="V333" s="199"/>
      <c r="W333" s="199"/>
      <c r="X333" s="199"/>
      <c r="Y333" s="199"/>
      <c r="Z333" s="199"/>
      <c r="AA333" s="199"/>
      <c r="AB333" s="199"/>
      <c r="AC333" s="199"/>
      <c r="AD333" s="199"/>
      <c r="AE333" s="199"/>
      <c r="AF333" s="199"/>
      <c r="AG333" s="199"/>
      <c r="AH333" s="199"/>
      <c r="AI333" s="199"/>
      <c r="AJ333" s="199"/>
      <c r="AK333" s="199"/>
      <c r="AL333" s="199"/>
      <c r="AM333" s="199"/>
      <c r="AN333" s="199"/>
      <c r="AO333" s="199"/>
      <c r="AP333" s="199"/>
      <c r="AQ333" s="199"/>
      <c r="AR333" s="199"/>
      <c r="AS333" s="199"/>
    </row>
    <row r="334" spans="1:45" s="109" customFormat="1" ht="23.1" customHeight="1" thickBot="1" x14ac:dyDescent="0.3">
      <c r="A334" s="223" t="s">
        <v>13</v>
      </c>
      <c r="B334" s="224">
        <v>302</v>
      </c>
      <c r="C334" s="225">
        <v>13.7</v>
      </c>
      <c r="D334" s="227">
        <v>2</v>
      </c>
      <c r="E334" s="227">
        <v>14</v>
      </c>
      <c r="F334" s="227" t="s">
        <v>105</v>
      </c>
      <c r="G334" s="227">
        <v>3.5</v>
      </c>
      <c r="H334" s="226"/>
      <c r="I334" s="227" t="s">
        <v>104</v>
      </c>
      <c r="J334" s="227">
        <v>120</v>
      </c>
      <c r="K334" s="264">
        <v>26732</v>
      </c>
      <c r="L334" s="228"/>
      <c r="M334" s="265">
        <v>28.254526410294776</v>
      </c>
      <c r="N334" s="215"/>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199"/>
      <c r="AL334" s="199"/>
      <c r="AM334" s="199"/>
      <c r="AN334" s="199"/>
      <c r="AO334" s="199"/>
      <c r="AP334" s="199"/>
      <c r="AQ334" s="199"/>
      <c r="AR334" s="199"/>
      <c r="AS334" s="199"/>
    </row>
    <row r="335" spans="1:45" s="109" customFormat="1" ht="23.1" customHeight="1" x14ac:dyDescent="0.25">
      <c r="A335" s="229" t="s">
        <v>14</v>
      </c>
      <c r="B335" s="230">
        <v>303</v>
      </c>
      <c r="C335" s="231">
        <v>6</v>
      </c>
      <c r="D335" s="233">
        <v>2</v>
      </c>
      <c r="E335" s="233">
        <v>7</v>
      </c>
      <c r="F335" s="233" t="s">
        <v>6</v>
      </c>
      <c r="G335" s="233">
        <v>3.5</v>
      </c>
      <c r="H335" s="232" t="s">
        <v>7</v>
      </c>
      <c r="I335" s="232"/>
      <c r="J335" s="233"/>
      <c r="K335" s="266">
        <v>2096</v>
      </c>
      <c r="L335" s="234">
        <v>12.506709608158884</v>
      </c>
      <c r="M335" s="267">
        <v>19.799618320610687</v>
      </c>
      <c r="O335" s="199"/>
      <c r="P335" s="199"/>
      <c r="Q335" s="199"/>
      <c r="R335" s="199"/>
      <c r="S335" s="199"/>
      <c r="T335" s="199"/>
      <c r="U335" s="199"/>
      <c r="V335" s="199"/>
      <c r="W335" s="199"/>
      <c r="X335" s="199"/>
      <c r="Y335" s="199"/>
      <c r="Z335" s="199"/>
      <c r="AA335" s="199"/>
      <c r="AB335" s="199"/>
      <c r="AC335" s="199"/>
      <c r="AD335" s="199"/>
      <c r="AE335" s="199"/>
      <c r="AF335" s="199"/>
      <c r="AG335" s="199"/>
      <c r="AH335" s="199"/>
      <c r="AI335" s="199"/>
      <c r="AJ335" s="199"/>
      <c r="AK335" s="199"/>
      <c r="AL335" s="199"/>
      <c r="AM335" s="199"/>
      <c r="AN335" s="199"/>
      <c r="AO335" s="199"/>
      <c r="AP335" s="199"/>
      <c r="AQ335" s="199"/>
      <c r="AR335" s="199"/>
      <c r="AS335" s="199"/>
    </row>
    <row r="336" spans="1:45" s="109" customFormat="1" ht="23.1" customHeight="1" x14ac:dyDescent="0.25">
      <c r="A336" s="238" t="s">
        <v>14</v>
      </c>
      <c r="B336" s="218">
        <v>304</v>
      </c>
      <c r="C336" s="219">
        <v>23</v>
      </c>
      <c r="D336" s="220">
        <v>2</v>
      </c>
      <c r="E336" s="220">
        <v>7</v>
      </c>
      <c r="F336" s="220" t="s">
        <v>6</v>
      </c>
      <c r="G336" s="220">
        <v>3.5</v>
      </c>
      <c r="H336" s="221" t="s">
        <v>7</v>
      </c>
      <c r="I336" s="221"/>
      <c r="J336" s="220"/>
      <c r="K336" s="262">
        <v>5203</v>
      </c>
      <c r="L336" s="222"/>
      <c r="M336" s="263">
        <v>15.241206995963868</v>
      </c>
      <c r="O336" s="199"/>
      <c r="P336" s="199"/>
      <c r="Q336" s="199"/>
      <c r="R336" s="199"/>
      <c r="S336" s="199"/>
      <c r="T336" s="199"/>
      <c r="U336" s="199"/>
      <c r="V336" s="199"/>
      <c r="W336" s="199"/>
      <c r="X336" s="199"/>
      <c r="Y336" s="199"/>
      <c r="Z336" s="199"/>
      <c r="AA336" s="199"/>
      <c r="AB336" s="199"/>
      <c r="AC336" s="199"/>
      <c r="AD336" s="199"/>
      <c r="AE336" s="199"/>
      <c r="AF336" s="199"/>
      <c r="AG336" s="199"/>
      <c r="AH336" s="199"/>
      <c r="AI336" s="199"/>
      <c r="AJ336" s="199"/>
      <c r="AK336" s="199"/>
      <c r="AL336" s="199"/>
      <c r="AM336" s="199"/>
      <c r="AN336" s="199"/>
      <c r="AO336" s="199"/>
      <c r="AP336" s="199"/>
      <c r="AQ336" s="199"/>
      <c r="AR336" s="199"/>
      <c r="AS336" s="199"/>
    </row>
    <row r="337" spans="1:45" s="109" customFormat="1" ht="23.1" customHeight="1" x14ac:dyDescent="0.25">
      <c r="A337" s="238" t="s">
        <v>14</v>
      </c>
      <c r="B337" s="218">
        <v>207</v>
      </c>
      <c r="C337" s="219">
        <v>2</v>
      </c>
      <c r="D337" s="220">
        <v>2</v>
      </c>
      <c r="E337" s="220">
        <v>7</v>
      </c>
      <c r="F337" s="220" t="s">
        <v>6</v>
      </c>
      <c r="G337" s="220">
        <v>3.5</v>
      </c>
      <c r="H337" s="221" t="s">
        <v>7</v>
      </c>
      <c r="I337" s="221"/>
      <c r="J337" s="220"/>
      <c r="K337" s="262">
        <v>18283</v>
      </c>
      <c r="L337" s="222"/>
      <c r="M337" s="263">
        <v>15.01941694470273</v>
      </c>
      <c r="O337" s="199"/>
      <c r="P337" s="199"/>
      <c r="Q337" s="199"/>
      <c r="R337" s="199"/>
      <c r="S337" s="199"/>
      <c r="T337" s="199"/>
      <c r="U337" s="199"/>
      <c r="V337" s="199"/>
      <c r="W337" s="199"/>
      <c r="X337" s="199"/>
      <c r="Y337" s="199"/>
      <c r="Z337" s="199"/>
      <c r="AA337" s="199"/>
      <c r="AB337" s="199"/>
      <c r="AC337" s="199"/>
      <c r="AD337" s="199"/>
      <c r="AE337" s="199"/>
      <c r="AF337" s="199"/>
      <c r="AG337" s="199"/>
      <c r="AH337" s="199"/>
      <c r="AI337" s="199"/>
      <c r="AJ337" s="199"/>
      <c r="AK337" s="199"/>
      <c r="AL337" s="199"/>
      <c r="AM337" s="199"/>
      <c r="AN337" s="199"/>
      <c r="AO337" s="199"/>
      <c r="AP337" s="199"/>
      <c r="AQ337" s="199"/>
      <c r="AR337" s="199"/>
      <c r="AS337" s="199"/>
    </row>
    <row r="338" spans="1:45" s="109" customFormat="1" ht="23.1" customHeight="1" x14ac:dyDescent="0.25">
      <c r="A338" s="236" t="s">
        <v>14</v>
      </c>
      <c r="B338" s="218">
        <v>208</v>
      </c>
      <c r="C338" s="219">
        <v>22</v>
      </c>
      <c r="D338" s="220">
        <v>2</v>
      </c>
      <c r="E338" s="220">
        <v>7</v>
      </c>
      <c r="F338" s="220" t="s">
        <v>6</v>
      </c>
      <c r="G338" s="220">
        <v>3.5</v>
      </c>
      <c r="H338" s="220" t="s">
        <v>7</v>
      </c>
      <c r="I338" s="221"/>
      <c r="J338" s="220"/>
      <c r="K338" s="262">
        <v>7990</v>
      </c>
      <c r="L338" s="222"/>
      <c r="M338" s="263">
        <v>17.647058823529413</v>
      </c>
      <c r="O338" s="199"/>
      <c r="P338" s="199"/>
      <c r="Q338" s="199"/>
      <c r="R338" s="199"/>
      <c r="S338" s="199"/>
      <c r="T338" s="199"/>
      <c r="U338" s="199"/>
      <c r="V338" s="199"/>
      <c r="W338" s="199"/>
      <c r="X338" s="199"/>
      <c r="Y338" s="199"/>
      <c r="Z338" s="199"/>
      <c r="AA338" s="199"/>
      <c r="AB338" s="199"/>
      <c r="AC338" s="199"/>
      <c r="AD338" s="199"/>
      <c r="AE338" s="199"/>
      <c r="AF338" s="199"/>
      <c r="AG338" s="199"/>
      <c r="AH338" s="199"/>
      <c r="AI338" s="199"/>
      <c r="AJ338" s="199"/>
      <c r="AK338" s="199"/>
      <c r="AL338" s="199"/>
      <c r="AM338" s="199"/>
      <c r="AN338" s="199"/>
      <c r="AO338" s="199"/>
      <c r="AP338" s="199"/>
      <c r="AQ338" s="199"/>
      <c r="AR338" s="199"/>
      <c r="AS338" s="199"/>
    </row>
    <row r="339" spans="1:45" s="109" customFormat="1" ht="23.1" customHeight="1" x14ac:dyDescent="0.25">
      <c r="A339" s="236" t="s">
        <v>14</v>
      </c>
      <c r="B339" s="218">
        <v>209</v>
      </c>
      <c r="C339" s="219">
        <v>18</v>
      </c>
      <c r="D339" s="220">
        <v>2</v>
      </c>
      <c r="E339" s="220">
        <v>7</v>
      </c>
      <c r="F339" s="220" t="s">
        <v>6</v>
      </c>
      <c r="G339" s="220">
        <v>3.5</v>
      </c>
      <c r="H339" s="221" t="s">
        <v>7</v>
      </c>
      <c r="I339" s="221"/>
      <c r="J339" s="220"/>
      <c r="K339" s="262">
        <v>7809</v>
      </c>
      <c r="L339" s="222"/>
      <c r="M339" s="263">
        <v>19.874503777692407</v>
      </c>
      <c r="O339" s="199"/>
      <c r="P339" s="199"/>
      <c r="Q339" s="199"/>
      <c r="R339" s="199"/>
      <c r="S339" s="199"/>
      <c r="T339" s="199"/>
      <c r="U339" s="199"/>
      <c r="V339" s="199"/>
      <c r="W339" s="199"/>
      <c r="X339" s="199"/>
      <c r="Y339" s="199"/>
      <c r="Z339" s="199"/>
      <c r="AA339" s="199"/>
      <c r="AB339" s="199"/>
      <c r="AC339" s="199"/>
      <c r="AD339" s="199"/>
      <c r="AE339" s="199"/>
      <c r="AF339" s="199"/>
      <c r="AG339" s="199"/>
      <c r="AH339" s="199"/>
      <c r="AI339" s="199"/>
      <c r="AJ339" s="199"/>
      <c r="AK339" s="199"/>
      <c r="AL339" s="199"/>
      <c r="AM339" s="199"/>
      <c r="AN339" s="199"/>
      <c r="AO339" s="199"/>
      <c r="AP339" s="199"/>
      <c r="AQ339" s="199"/>
      <c r="AR339" s="199"/>
      <c r="AS339" s="199"/>
    </row>
    <row r="340" spans="1:45" s="109" customFormat="1" ht="23.1" customHeight="1" x14ac:dyDescent="0.25">
      <c r="A340" s="238" t="s">
        <v>14</v>
      </c>
      <c r="B340" s="218">
        <v>305</v>
      </c>
      <c r="C340" s="219">
        <v>29</v>
      </c>
      <c r="D340" s="220">
        <v>2</v>
      </c>
      <c r="E340" s="220">
        <v>7</v>
      </c>
      <c r="F340" s="220" t="s">
        <v>6</v>
      </c>
      <c r="G340" s="220">
        <v>3.5</v>
      </c>
      <c r="H340" s="221" t="s">
        <v>7</v>
      </c>
      <c r="I340" s="221"/>
      <c r="J340" s="220"/>
      <c r="K340" s="262">
        <v>8108</v>
      </c>
      <c r="L340" s="222"/>
      <c r="M340" s="263">
        <v>19.042920572274298</v>
      </c>
      <c r="O340" s="199"/>
      <c r="P340" s="199"/>
      <c r="Q340" s="199"/>
      <c r="R340" s="199"/>
      <c r="S340" s="199"/>
      <c r="T340" s="199"/>
      <c r="U340" s="199"/>
      <c r="V340" s="199"/>
      <c r="W340" s="199"/>
      <c r="X340" s="199"/>
      <c r="Y340" s="199"/>
      <c r="Z340" s="199"/>
      <c r="AA340" s="199"/>
      <c r="AB340" s="199"/>
      <c r="AC340" s="199"/>
      <c r="AD340" s="199"/>
      <c r="AE340" s="199"/>
      <c r="AF340" s="199"/>
      <c r="AG340" s="199"/>
      <c r="AH340" s="199"/>
      <c r="AI340" s="199"/>
      <c r="AJ340" s="199"/>
      <c r="AK340" s="199"/>
      <c r="AL340" s="199"/>
      <c r="AM340" s="199"/>
      <c r="AN340" s="199"/>
      <c r="AO340" s="199"/>
      <c r="AP340" s="199"/>
      <c r="AQ340" s="199"/>
      <c r="AR340" s="199"/>
      <c r="AS340" s="199"/>
    </row>
    <row r="341" spans="1:45" s="109" customFormat="1" ht="23.1" customHeight="1" x14ac:dyDescent="0.25">
      <c r="A341" s="238" t="s">
        <v>14</v>
      </c>
      <c r="B341" s="218">
        <v>306</v>
      </c>
      <c r="C341" s="219">
        <v>2</v>
      </c>
      <c r="D341" s="220">
        <v>2</v>
      </c>
      <c r="E341" s="220">
        <v>7</v>
      </c>
      <c r="F341" s="220" t="s">
        <v>6</v>
      </c>
      <c r="G341" s="220">
        <v>3.5</v>
      </c>
      <c r="H341" s="221" t="s">
        <v>7</v>
      </c>
      <c r="I341" s="221"/>
      <c r="J341" s="220"/>
      <c r="K341" s="262">
        <v>3158</v>
      </c>
      <c r="L341" s="222"/>
      <c r="M341" s="263">
        <v>13.837872070930969</v>
      </c>
      <c r="O341" s="199"/>
      <c r="P341" s="199"/>
      <c r="Q341" s="199"/>
      <c r="R341" s="199"/>
      <c r="S341" s="199"/>
      <c r="T341" s="199"/>
      <c r="U341" s="199"/>
      <c r="V341" s="199"/>
      <c r="W341" s="199"/>
      <c r="X341" s="199"/>
      <c r="Y341" s="199"/>
      <c r="Z341" s="199"/>
      <c r="AA341" s="199"/>
      <c r="AB341" s="199"/>
      <c r="AC341" s="199"/>
      <c r="AD341" s="199"/>
      <c r="AE341" s="199"/>
      <c r="AF341" s="199"/>
      <c r="AG341" s="199"/>
      <c r="AH341" s="199"/>
      <c r="AI341" s="199"/>
      <c r="AJ341" s="199"/>
      <c r="AK341" s="199"/>
      <c r="AL341" s="199"/>
      <c r="AM341" s="199"/>
      <c r="AN341" s="199"/>
      <c r="AO341" s="199"/>
      <c r="AP341" s="199"/>
      <c r="AQ341" s="199"/>
      <c r="AR341" s="199"/>
      <c r="AS341" s="199"/>
    </row>
    <row r="342" spans="1:45" s="109" customFormat="1" ht="23.1" customHeight="1" x14ac:dyDescent="0.25">
      <c r="A342" s="238" t="s">
        <v>14</v>
      </c>
      <c r="B342" s="218">
        <v>307</v>
      </c>
      <c r="C342" s="219">
        <v>44</v>
      </c>
      <c r="D342" s="220">
        <v>2</v>
      </c>
      <c r="E342" s="220">
        <v>7</v>
      </c>
      <c r="F342" s="220" t="s">
        <v>6</v>
      </c>
      <c r="G342" s="220">
        <v>3.5</v>
      </c>
      <c r="H342" s="221" t="s">
        <v>7</v>
      </c>
      <c r="I342" s="221"/>
      <c r="J342" s="220"/>
      <c r="K342" s="262">
        <v>4805</v>
      </c>
      <c r="L342" s="222">
        <v>42.793462109955421</v>
      </c>
      <c r="M342" s="263">
        <v>21.997918834547345</v>
      </c>
      <c r="O342" s="199"/>
      <c r="P342" s="199"/>
      <c r="Q342" s="199"/>
      <c r="R342" s="199"/>
      <c r="S342" s="199"/>
      <c r="T342" s="199"/>
      <c r="U342" s="199"/>
      <c r="V342" s="199"/>
      <c r="W342" s="199"/>
      <c r="X342" s="199"/>
      <c r="Y342" s="199"/>
      <c r="Z342" s="199"/>
      <c r="AA342" s="199"/>
      <c r="AB342" s="199"/>
      <c r="AC342" s="199"/>
      <c r="AD342" s="199"/>
      <c r="AE342" s="199"/>
      <c r="AF342" s="199"/>
      <c r="AG342" s="199"/>
      <c r="AH342" s="199"/>
      <c r="AI342" s="199"/>
      <c r="AJ342" s="199"/>
      <c r="AK342" s="199"/>
      <c r="AL342" s="199"/>
      <c r="AM342" s="199"/>
      <c r="AN342" s="199"/>
      <c r="AO342" s="199"/>
      <c r="AP342" s="199"/>
      <c r="AQ342" s="199"/>
      <c r="AR342" s="199"/>
      <c r="AS342" s="199"/>
    </row>
    <row r="343" spans="1:45" s="109" customFormat="1" ht="23.1" customHeight="1" x14ac:dyDescent="0.25">
      <c r="A343" s="238" t="s">
        <v>14</v>
      </c>
      <c r="B343" s="218">
        <v>308</v>
      </c>
      <c r="C343" s="219">
        <v>17</v>
      </c>
      <c r="D343" s="220">
        <v>2</v>
      </c>
      <c r="E343" s="220">
        <v>7</v>
      </c>
      <c r="F343" s="220" t="s">
        <v>6</v>
      </c>
      <c r="G343" s="220">
        <v>3.5</v>
      </c>
      <c r="H343" s="221" t="s">
        <v>7</v>
      </c>
      <c r="I343" s="221"/>
      <c r="J343" s="220"/>
      <c r="K343" s="262">
        <v>9497</v>
      </c>
      <c r="L343" s="222">
        <v>55.637495902982629</v>
      </c>
      <c r="M343" s="263">
        <v>19.774665683900178</v>
      </c>
      <c r="O343" s="199"/>
      <c r="P343" s="199"/>
      <c r="Q343" s="199"/>
      <c r="R343" s="199"/>
      <c r="S343" s="199"/>
      <c r="T343" s="199"/>
      <c r="U343" s="199"/>
      <c r="V343" s="199"/>
      <c r="W343" s="199"/>
      <c r="X343" s="199"/>
      <c r="Y343" s="199"/>
      <c r="Z343" s="199"/>
      <c r="AA343" s="199"/>
      <c r="AB343" s="199"/>
      <c r="AC343" s="199"/>
      <c r="AD343" s="199"/>
      <c r="AE343" s="199"/>
      <c r="AF343" s="199"/>
      <c r="AG343" s="199"/>
      <c r="AH343" s="199"/>
      <c r="AI343" s="199"/>
      <c r="AJ343" s="199"/>
      <c r="AK343" s="199"/>
      <c r="AL343" s="199"/>
      <c r="AM343" s="199"/>
      <c r="AN343" s="199"/>
      <c r="AO343" s="199"/>
      <c r="AP343" s="199"/>
      <c r="AQ343" s="199"/>
      <c r="AR343" s="199"/>
      <c r="AS343" s="199"/>
    </row>
    <row r="344" spans="1:45" s="109" customFormat="1" ht="23.1" customHeight="1" x14ac:dyDescent="0.25">
      <c r="A344" s="238" t="s">
        <v>14</v>
      </c>
      <c r="B344" s="218">
        <v>309</v>
      </c>
      <c r="C344" s="219">
        <v>22</v>
      </c>
      <c r="D344" s="220">
        <v>2</v>
      </c>
      <c r="E344" s="220">
        <v>7</v>
      </c>
      <c r="F344" s="220" t="s">
        <v>6</v>
      </c>
      <c r="G344" s="220">
        <v>3.5</v>
      </c>
      <c r="H344" s="221" t="s">
        <v>7</v>
      </c>
      <c r="I344" s="221"/>
      <c r="J344" s="220"/>
      <c r="K344" s="262">
        <v>7550</v>
      </c>
      <c r="L344" s="222">
        <v>39.607988165680474</v>
      </c>
      <c r="M344" s="263">
        <v>24.251655629139073</v>
      </c>
      <c r="O344" s="199"/>
      <c r="P344" s="199"/>
      <c r="Q344" s="199"/>
      <c r="R344" s="199"/>
      <c r="S344" s="199"/>
      <c r="T344" s="199"/>
      <c r="U344" s="199"/>
      <c r="V344" s="199"/>
      <c r="W344" s="199"/>
      <c r="X344" s="199"/>
      <c r="Y344" s="199"/>
      <c r="Z344" s="199"/>
      <c r="AA344" s="199"/>
      <c r="AB344" s="199"/>
      <c r="AC344" s="199"/>
      <c r="AD344" s="199"/>
      <c r="AE344" s="199"/>
      <c r="AF344" s="199"/>
      <c r="AG344" s="199"/>
      <c r="AH344" s="199"/>
      <c r="AI344" s="199"/>
      <c r="AJ344" s="199"/>
      <c r="AK344" s="199"/>
      <c r="AL344" s="199"/>
      <c r="AM344" s="199"/>
      <c r="AN344" s="199"/>
      <c r="AO344" s="199"/>
      <c r="AP344" s="199"/>
      <c r="AQ344" s="199"/>
      <c r="AR344" s="199"/>
      <c r="AS344" s="199"/>
    </row>
    <row r="345" spans="1:45" s="109" customFormat="1" ht="23.1" customHeight="1" x14ac:dyDescent="0.25">
      <c r="A345" s="238" t="s">
        <v>14</v>
      </c>
      <c r="B345" s="218">
        <v>310</v>
      </c>
      <c r="C345" s="219">
        <v>7</v>
      </c>
      <c r="D345" s="220">
        <v>2</v>
      </c>
      <c r="E345" s="220">
        <v>7</v>
      </c>
      <c r="F345" s="220" t="s">
        <v>6</v>
      </c>
      <c r="G345" s="220">
        <v>3.5</v>
      </c>
      <c r="H345" s="221" t="s">
        <v>7</v>
      </c>
      <c r="I345" s="221"/>
      <c r="J345" s="220"/>
      <c r="K345" s="262">
        <v>5765</v>
      </c>
      <c r="L345" s="222">
        <v>29.49236298292902</v>
      </c>
      <c r="M345" s="263">
        <v>29.037294015611447</v>
      </c>
      <c r="O345" s="199"/>
      <c r="P345" s="199"/>
      <c r="Q345" s="199"/>
      <c r="R345" s="199"/>
      <c r="S345" s="199"/>
      <c r="T345" s="199"/>
      <c r="U345" s="199"/>
      <c r="V345" s="199"/>
      <c r="W345" s="199"/>
      <c r="X345" s="199"/>
      <c r="Y345" s="199"/>
      <c r="Z345" s="199"/>
      <c r="AA345" s="199"/>
      <c r="AB345" s="199"/>
      <c r="AC345" s="199"/>
      <c r="AD345" s="199"/>
      <c r="AE345" s="199"/>
      <c r="AF345" s="199"/>
      <c r="AG345" s="199"/>
      <c r="AH345" s="199"/>
      <c r="AI345" s="199"/>
      <c r="AJ345" s="199"/>
      <c r="AK345" s="199"/>
      <c r="AL345" s="199"/>
      <c r="AM345" s="199"/>
      <c r="AN345" s="199"/>
      <c r="AO345" s="199"/>
      <c r="AP345" s="199"/>
      <c r="AQ345" s="199"/>
      <c r="AR345" s="199"/>
      <c r="AS345" s="199"/>
    </row>
    <row r="346" spans="1:45" s="109" customFormat="1" ht="23.1" customHeight="1" x14ac:dyDescent="0.25">
      <c r="A346" s="238" t="s">
        <v>14</v>
      </c>
      <c r="B346" s="218">
        <v>311</v>
      </c>
      <c r="C346" s="219">
        <v>19</v>
      </c>
      <c r="D346" s="220">
        <v>2</v>
      </c>
      <c r="E346" s="220">
        <v>7</v>
      </c>
      <c r="F346" s="220" t="s">
        <v>6</v>
      </c>
      <c r="G346" s="220">
        <v>3.5</v>
      </c>
      <c r="H346" s="221" t="s">
        <v>7</v>
      </c>
      <c r="I346" s="221"/>
      <c r="J346" s="220"/>
      <c r="K346" s="262">
        <v>5247</v>
      </c>
      <c r="L346" s="222">
        <v>48.136645962732921</v>
      </c>
      <c r="M346" s="263">
        <v>29.655040975795693</v>
      </c>
      <c r="O346" s="199"/>
      <c r="P346" s="199"/>
      <c r="Q346" s="199"/>
      <c r="R346" s="199"/>
      <c r="S346" s="199"/>
      <c r="T346" s="199"/>
      <c r="U346" s="199"/>
      <c r="V346" s="199"/>
      <c r="W346" s="199"/>
      <c r="X346" s="199"/>
      <c r="Y346" s="199"/>
      <c r="Z346" s="199"/>
      <c r="AA346" s="199"/>
      <c r="AB346" s="199"/>
      <c r="AC346" s="199"/>
      <c r="AD346" s="199"/>
      <c r="AE346" s="199"/>
      <c r="AF346" s="199"/>
      <c r="AG346" s="199"/>
      <c r="AH346" s="199"/>
      <c r="AI346" s="199"/>
      <c r="AJ346" s="199"/>
      <c r="AK346" s="199"/>
      <c r="AL346" s="199"/>
      <c r="AM346" s="199"/>
      <c r="AN346" s="199"/>
      <c r="AO346" s="199"/>
      <c r="AP346" s="199"/>
      <c r="AQ346" s="199"/>
      <c r="AR346" s="199"/>
      <c r="AS346" s="199"/>
    </row>
    <row r="347" spans="1:45" s="109" customFormat="1" ht="23.1" customHeight="1" x14ac:dyDescent="0.25">
      <c r="A347" s="238" t="s">
        <v>14</v>
      </c>
      <c r="B347" s="218">
        <v>312</v>
      </c>
      <c r="C347" s="219">
        <v>17</v>
      </c>
      <c r="D347" s="220">
        <v>2</v>
      </c>
      <c r="E347" s="220">
        <v>7</v>
      </c>
      <c r="F347" s="220" t="s">
        <v>6</v>
      </c>
      <c r="G347" s="220">
        <v>3.5</v>
      </c>
      <c r="H347" s="221" t="s">
        <v>7</v>
      </c>
      <c r="I347" s="221"/>
      <c r="J347" s="220"/>
      <c r="K347" s="262">
        <v>9964</v>
      </c>
      <c r="L347" s="222">
        <v>36.624160153571914</v>
      </c>
      <c r="M347" s="263">
        <v>24.357687675632278</v>
      </c>
      <c r="O347" s="199"/>
      <c r="P347" s="199"/>
      <c r="Q347" s="199"/>
      <c r="R347" s="199"/>
      <c r="S347" s="199"/>
      <c r="T347" s="199"/>
      <c r="U347" s="199"/>
      <c r="V347" s="199"/>
      <c r="W347" s="199"/>
      <c r="X347" s="199"/>
      <c r="Y347" s="199"/>
      <c r="Z347" s="199"/>
      <c r="AA347" s="199"/>
      <c r="AB347" s="199"/>
      <c r="AC347" s="199"/>
      <c r="AD347" s="199"/>
      <c r="AE347" s="199"/>
      <c r="AF347" s="199"/>
      <c r="AG347" s="199"/>
      <c r="AH347" s="199"/>
      <c r="AI347" s="199"/>
      <c r="AJ347" s="199"/>
      <c r="AK347" s="199"/>
      <c r="AL347" s="199"/>
      <c r="AM347" s="199"/>
      <c r="AN347" s="199"/>
      <c r="AO347" s="199"/>
      <c r="AP347" s="199"/>
      <c r="AQ347" s="199"/>
      <c r="AR347" s="199"/>
      <c r="AS347" s="199"/>
    </row>
    <row r="348" spans="1:45" s="109" customFormat="1" ht="23.1" customHeight="1" x14ac:dyDescent="0.25">
      <c r="A348" s="238" t="s">
        <v>14</v>
      </c>
      <c r="B348" s="218">
        <v>313</v>
      </c>
      <c r="C348" s="219">
        <v>15</v>
      </c>
      <c r="D348" s="220">
        <v>2</v>
      </c>
      <c r="E348" s="220">
        <v>7</v>
      </c>
      <c r="F348" s="220" t="s">
        <v>6</v>
      </c>
      <c r="G348" s="220">
        <v>3.5</v>
      </c>
      <c r="H348" s="221" t="s">
        <v>7</v>
      </c>
      <c r="I348" s="221"/>
      <c r="J348" s="220"/>
      <c r="K348" s="262">
        <v>23209</v>
      </c>
      <c r="L348" s="222">
        <v>74.111027756939222</v>
      </c>
      <c r="M348" s="263">
        <v>21.414106596578915</v>
      </c>
      <c r="O348" s="199"/>
      <c r="P348" s="199"/>
      <c r="Q348" s="199"/>
      <c r="R348" s="199"/>
      <c r="S348" s="199"/>
      <c r="T348" s="199"/>
      <c r="U348" s="199"/>
      <c r="V348" s="199"/>
      <c r="W348" s="199"/>
      <c r="X348" s="199"/>
      <c r="Y348" s="199"/>
      <c r="Z348" s="199"/>
      <c r="AA348" s="199"/>
      <c r="AB348" s="199"/>
      <c r="AC348" s="199"/>
      <c r="AD348" s="199"/>
      <c r="AE348" s="199"/>
      <c r="AF348" s="199"/>
      <c r="AG348" s="199"/>
      <c r="AH348" s="199"/>
      <c r="AI348" s="199"/>
      <c r="AJ348" s="199"/>
      <c r="AK348" s="199"/>
      <c r="AL348" s="199"/>
      <c r="AM348" s="199"/>
      <c r="AN348" s="199"/>
      <c r="AO348" s="199"/>
      <c r="AP348" s="199"/>
      <c r="AQ348" s="199"/>
      <c r="AR348" s="199"/>
      <c r="AS348" s="199"/>
    </row>
    <row r="349" spans="1:45" s="109" customFormat="1" ht="23.1" customHeight="1" x14ac:dyDescent="0.25">
      <c r="A349" s="238" t="s">
        <v>14</v>
      </c>
      <c r="B349" s="218">
        <v>314</v>
      </c>
      <c r="C349" s="219">
        <v>29</v>
      </c>
      <c r="D349" s="220">
        <v>2</v>
      </c>
      <c r="E349" s="220">
        <v>7</v>
      </c>
      <c r="F349" s="220" t="s">
        <v>6</v>
      </c>
      <c r="G349" s="220">
        <v>3.5</v>
      </c>
      <c r="H349" s="221" t="s">
        <v>7</v>
      </c>
      <c r="I349" s="221"/>
      <c r="J349" s="220"/>
      <c r="K349" s="262">
        <v>9866</v>
      </c>
      <c r="L349" s="222">
        <v>40.381331815594763</v>
      </c>
      <c r="M349" s="263">
        <v>23.504966551794041</v>
      </c>
      <c r="O349" s="199"/>
      <c r="P349" s="199"/>
      <c r="Q349" s="199"/>
      <c r="R349" s="199"/>
      <c r="S349" s="199"/>
      <c r="T349" s="199"/>
      <c r="U349" s="199"/>
      <c r="V349" s="199"/>
      <c r="W349" s="199"/>
      <c r="X349" s="199"/>
      <c r="Y349" s="199"/>
      <c r="Z349" s="199"/>
      <c r="AA349" s="199"/>
      <c r="AB349" s="199"/>
      <c r="AC349" s="199"/>
      <c r="AD349" s="199"/>
      <c r="AE349" s="199"/>
      <c r="AF349" s="199"/>
      <c r="AG349" s="199"/>
      <c r="AH349" s="199"/>
      <c r="AI349" s="199"/>
      <c r="AJ349" s="199"/>
      <c r="AK349" s="199"/>
      <c r="AL349" s="199"/>
      <c r="AM349" s="199"/>
      <c r="AN349" s="199"/>
      <c r="AO349" s="199"/>
      <c r="AP349" s="199"/>
      <c r="AQ349" s="199"/>
      <c r="AR349" s="199"/>
      <c r="AS349" s="199"/>
    </row>
    <row r="350" spans="1:45" s="109" customFormat="1" ht="22.5" customHeight="1" x14ac:dyDescent="0.25">
      <c r="A350" s="238" t="s">
        <v>14</v>
      </c>
      <c r="B350" s="218">
        <v>315</v>
      </c>
      <c r="C350" s="219">
        <v>3</v>
      </c>
      <c r="D350" s="220">
        <v>2</v>
      </c>
      <c r="E350" s="220">
        <v>7</v>
      </c>
      <c r="F350" s="220" t="s">
        <v>6</v>
      </c>
      <c r="G350" s="220">
        <v>3.5</v>
      </c>
      <c r="H350" s="221" t="s">
        <v>7</v>
      </c>
      <c r="I350" s="221"/>
      <c r="J350" s="220"/>
      <c r="K350" s="262">
        <v>22569</v>
      </c>
      <c r="L350" s="222">
        <v>39.323415025618864</v>
      </c>
      <c r="M350" s="263">
        <v>16.141610173246487</v>
      </c>
      <c r="O350" s="199"/>
      <c r="P350" s="199"/>
      <c r="Q350" s="199"/>
      <c r="R350" s="199"/>
      <c r="S350" s="199"/>
      <c r="T350" s="199"/>
      <c r="U350" s="199"/>
      <c r="V350" s="199"/>
      <c r="W350" s="199"/>
      <c r="X350" s="199"/>
      <c r="Y350" s="199"/>
      <c r="Z350" s="199"/>
      <c r="AA350" s="199"/>
      <c r="AB350" s="199"/>
      <c r="AC350" s="199"/>
      <c r="AD350" s="199"/>
      <c r="AE350" s="199"/>
      <c r="AF350" s="199"/>
      <c r="AG350" s="199"/>
      <c r="AH350" s="199"/>
      <c r="AI350" s="199"/>
      <c r="AJ350" s="199"/>
      <c r="AK350" s="199"/>
      <c r="AL350" s="199"/>
      <c r="AM350" s="199"/>
      <c r="AN350" s="199"/>
      <c r="AO350" s="199"/>
      <c r="AP350" s="199"/>
      <c r="AQ350" s="199"/>
      <c r="AR350" s="199"/>
      <c r="AS350" s="199"/>
    </row>
    <row r="351" spans="1:45" s="109" customFormat="1" ht="22.5" customHeight="1" x14ac:dyDescent="0.25">
      <c r="A351" s="238" t="s">
        <v>14</v>
      </c>
      <c r="B351" s="218">
        <v>316</v>
      </c>
      <c r="C351" s="219">
        <v>25</v>
      </c>
      <c r="D351" s="220">
        <v>2</v>
      </c>
      <c r="E351" s="220">
        <v>7</v>
      </c>
      <c r="F351" s="220" t="s">
        <v>6</v>
      </c>
      <c r="G351" s="220">
        <v>3.5</v>
      </c>
      <c r="H351" s="221" t="s">
        <v>7</v>
      </c>
      <c r="I351" s="220"/>
      <c r="J351" s="220"/>
      <c r="K351" s="262">
        <v>33456</v>
      </c>
      <c r="L351" s="222">
        <v>62.265981181491902</v>
      </c>
      <c r="M351" s="263">
        <v>21.679220468675275</v>
      </c>
      <c r="O351" s="199"/>
      <c r="P351" s="199"/>
      <c r="Q351" s="199"/>
      <c r="R351" s="199"/>
      <c r="S351" s="199"/>
      <c r="T351" s="199"/>
      <c r="U351" s="199"/>
      <c r="V351" s="199"/>
      <c r="W351" s="199"/>
      <c r="X351" s="199"/>
      <c r="Y351" s="199"/>
      <c r="Z351" s="199"/>
      <c r="AA351" s="199"/>
      <c r="AB351" s="199"/>
      <c r="AC351" s="199"/>
      <c r="AD351" s="199"/>
      <c r="AE351" s="199"/>
      <c r="AF351" s="199"/>
      <c r="AG351" s="199"/>
      <c r="AH351" s="199"/>
      <c r="AI351" s="199"/>
      <c r="AJ351" s="199"/>
      <c r="AK351" s="199"/>
      <c r="AL351" s="199"/>
      <c r="AM351" s="199"/>
      <c r="AN351" s="199"/>
      <c r="AO351" s="199"/>
      <c r="AP351" s="199"/>
      <c r="AQ351" s="199"/>
      <c r="AR351" s="199"/>
      <c r="AS351" s="199"/>
    </row>
    <row r="352" spans="1:45" s="109" customFormat="1" ht="22.5" customHeight="1" x14ac:dyDescent="0.25">
      <c r="A352" s="238" t="s">
        <v>14</v>
      </c>
      <c r="B352" s="218">
        <v>317</v>
      </c>
      <c r="C352" s="219">
        <v>15</v>
      </c>
      <c r="D352" s="220">
        <v>2</v>
      </c>
      <c r="E352" s="220">
        <v>7</v>
      </c>
      <c r="F352" s="220" t="s">
        <v>6</v>
      </c>
      <c r="G352" s="220">
        <v>3.5</v>
      </c>
      <c r="H352" s="221" t="s">
        <v>7</v>
      </c>
      <c r="I352" s="220"/>
      <c r="J352" s="220"/>
      <c r="K352" s="262">
        <v>38185</v>
      </c>
      <c r="L352" s="222">
        <v>49.69813391877058</v>
      </c>
      <c r="M352" s="263">
        <v>22.335995809872987</v>
      </c>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row>
    <row r="353" spans="1:45" s="109" customFormat="1" ht="22.5" customHeight="1" x14ac:dyDescent="0.25">
      <c r="A353" s="238" t="s">
        <v>14</v>
      </c>
      <c r="B353" s="218">
        <v>318</v>
      </c>
      <c r="C353" s="219">
        <v>10.1</v>
      </c>
      <c r="D353" s="220">
        <v>2</v>
      </c>
      <c r="E353" s="220">
        <v>11.25</v>
      </c>
      <c r="F353" s="220" t="s">
        <v>9</v>
      </c>
      <c r="G353" s="220">
        <v>3.75</v>
      </c>
      <c r="H353" s="221"/>
      <c r="I353" s="220" t="s">
        <v>104</v>
      </c>
      <c r="J353" s="220">
        <v>120</v>
      </c>
      <c r="K353" s="262">
        <v>24626</v>
      </c>
      <c r="L353" s="222">
        <v>76.429287863590773</v>
      </c>
      <c r="M353" s="263">
        <v>36.802566393242913</v>
      </c>
      <c r="O353" s="199"/>
      <c r="P353" s="199"/>
      <c r="Q353" s="199"/>
      <c r="R353" s="199"/>
      <c r="S353" s="199"/>
      <c r="T353" s="199"/>
      <c r="U353" s="199"/>
      <c r="V353" s="199"/>
      <c r="W353" s="199"/>
      <c r="X353" s="199"/>
      <c r="Y353" s="199"/>
      <c r="Z353" s="199"/>
      <c r="AA353" s="199"/>
      <c r="AB353" s="199"/>
      <c r="AC353" s="199"/>
      <c r="AD353" s="199"/>
      <c r="AE353" s="199"/>
      <c r="AF353" s="199"/>
      <c r="AG353" s="199"/>
      <c r="AH353" s="199"/>
      <c r="AI353" s="199"/>
      <c r="AJ353" s="199"/>
      <c r="AK353" s="199"/>
      <c r="AL353" s="199"/>
      <c r="AM353" s="199"/>
      <c r="AN353" s="199"/>
      <c r="AO353" s="199"/>
      <c r="AP353" s="199"/>
      <c r="AQ353" s="199"/>
      <c r="AR353" s="199"/>
      <c r="AS353" s="199"/>
    </row>
    <row r="354" spans="1:45" s="109" customFormat="1" ht="22.5" customHeight="1" x14ac:dyDescent="0.25">
      <c r="A354" s="238" t="s">
        <v>14</v>
      </c>
      <c r="B354" s="218">
        <v>319</v>
      </c>
      <c r="C354" s="219">
        <v>8.4</v>
      </c>
      <c r="D354" s="220">
        <v>2</v>
      </c>
      <c r="E354" s="220">
        <v>11.25</v>
      </c>
      <c r="F354" s="220" t="s">
        <v>9</v>
      </c>
      <c r="G354" s="220">
        <v>3.75</v>
      </c>
      <c r="H354" s="221"/>
      <c r="I354" s="220" t="s">
        <v>104</v>
      </c>
      <c r="J354" s="220">
        <v>120</v>
      </c>
      <c r="K354" s="262">
        <v>34250</v>
      </c>
      <c r="L354" s="222">
        <v>80.045208431898232</v>
      </c>
      <c r="M354" s="263">
        <v>30.294890510948907</v>
      </c>
      <c r="O354" s="199"/>
      <c r="P354" s="199"/>
      <c r="Q354" s="199"/>
      <c r="R354" s="199"/>
      <c r="S354" s="199"/>
      <c r="T354" s="199"/>
      <c r="U354" s="199"/>
      <c r="V354" s="199"/>
      <c r="W354" s="199"/>
      <c r="X354" s="199"/>
      <c r="Y354" s="199"/>
      <c r="Z354" s="199"/>
      <c r="AA354" s="199"/>
      <c r="AB354" s="199"/>
      <c r="AC354" s="199"/>
      <c r="AD354" s="199"/>
      <c r="AE354" s="199"/>
      <c r="AF354" s="199"/>
      <c r="AG354" s="199"/>
      <c r="AH354" s="199"/>
      <c r="AI354" s="199"/>
      <c r="AJ354" s="199"/>
      <c r="AK354" s="199"/>
      <c r="AL354" s="199"/>
      <c r="AM354" s="199"/>
      <c r="AN354" s="199"/>
      <c r="AO354" s="199"/>
      <c r="AP354" s="199"/>
      <c r="AQ354" s="199"/>
      <c r="AR354" s="199"/>
      <c r="AS354" s="199"/>
    </row>
    <row r="355" spans="1:45" s="109" customFormat="1" ht="22.5" customHeight="1" x14ac:dyDescent="0.25">
      <c r="A355" s="238" t="s">
        <v>14</v>
      </c>
      <c r="B355" s="218">
        <v>320</v>
      </c>
      <c r="C355" s="219">
        <v>8</v>
      </c>
      <c r="D355" s="220">
        <v>2</v>
      </c>
      <c r="E355" s="220">
        <v>11.25</v>
      </c>
      <c r="F355" s="220" t="s">
        <v>9</v>
      </c>
      <c r="G355" s="220">
        <v>3.75</v>
      </c>
      <c r="H355" s="221"/>
      <c r="I355" s="221" t="s">
        <v>104</v>
      </c>
      <c r="J355" s="220">
        <v>120</v>
      </c>
      <c r="K355" s="262">
        <v>55180</v>
      </c>
      <c r="L355" s="222">
        <v>100.15234502520947</v>
      </c>
      <c r="M355" s="263">
        <v>28.523015585357012</v>
      </c>
      <c r="O355" s="199"/>
      <c r="P355" s="199"/>
      <c r="Q355" s="199"/>
      <c r="R355" s="199"/>
      <c r="S355" s="199"/>
      <c r="T355" s="199"/>
      <c r="U355" s="199"/>
      <c r="V355" s="199"/>
      <c r="W355" s="199"/>
      <c r="X355" s="199"/>
      <c r="Y355" s="199"/>
      <c r="Z355" s="199"/>
      <c r="AA355" s="199"/>
      <c r="AB355" s="199"/>
      <c r="AC355" s="199"/>
      <c r="AD355" s="199"/>
      <c r="AE355" s="199"/>
      <c r="AF355" s="199"/>
      <c r="AG355" s="199"/>
      <c r="AH355" s="199"/>
      <c r="AI355" s="199"/>
      <c r="AJ355" s="199"/>
      <c r="AK355" s="199"/>
      <c r="AL355" s="199"/>
      <c r="AM355" s="199"/>
      <c r="AN355" s="199"/>
      <c r="AO355" s="199"/>
      <c r="AP355" s="199"/>
      <c r="AQ355" s="199"/>
      <c r="AR355" s="199"/>
      <c r="AS355" s="199"/>
    </row>
    <row r="356" spans="1:45" s="109" customFormat="1" ht="23.1" customHeight="1" x14ac:dyDescent="0.25">
      <c r="A356" s="238" t="s">
        <v>14</v>
      </c>
      <c r="B356" s="218">
        <v>321</v>
      </c>
      <c r="C356" s="219">
        <v>34.1</v>
      </c>
      <c r="D356" s="220">
        <v>2</v>
      </c>
      <c r="E356" s="220">
        <v>11.25</v>
      </c>
      <c r="F356" s="220" t="s">
        <v>9</v>
      </c>
      <c r="G356" s="220">
        <v>3.75</v>
      </c>
      <c r="H356" s="221"/>
      <c r="I356" s="221" t="s">
        <v>104</v>
      </c>
      <c r="J356" s="220">
        <v>120</v>
      </c>
      <c r="K356" s="262">
        <v>14291</v>
      </c>
      <c r="L356" s="222">
        <v>99.122195903580874</v>
      </c>
      <c r="M356" s="263">
        <v>36.428521447064583</v>
      </c>
      <c r="O356" s="199"/>
      <c r="P356" s="199"/>
      <c r="Q356" s="199"/>
      <c r="R356" s="199"/>
      <c r="S356" s="199"/>
      <c r="T356" s="199"/>
      <c r="U356" s="199"/>
      <c r="V356" s="199"/>
      <c r="W356" s="199"/>
      <c r="X356" s="199"/>
      <c r="Y356" s="199"/>
      <c r="Z356" s="199"/>
      <c r="AA356" s="199"/>
      <c r="AB356" s="199"/>
      <c r="AC356" s="199"/>
      <c r="AD356" s="199"/>
      <c r="AE356" s="199"/>
      <c r="AF356" s="199"/>
      <c r="AG356" s="199"/>
      <c r="AH356" s="199"/>
      <c r="AI356" s="199"/>
      <c r="AJ356" s="199"/>
      <c r="AK356" s="199"/>
      <c r="AL356" s="199"/>
      <c r="AM356" s="199"/>
      <c r="AN356" s="199"/>
      <c r="AO356" s="199"/>
      <c r="AP356" s="199"/>
      <c r="AQ356" s="199"/>
      <c r="AR356" s="199"/>
      <c r="AS356" s="199"/>
    </row>
    <row r="357" spans="1:45" s="109" customFormat="1" ht="23.1" customHeight="1" x14ac:dyDescent="0.25">
      <c r="A357" s="238" t="s">
        <v>14</v>
      </c>
      <c r="B357" s="218">
        <v>322</v>
      </c>
      <c r="C357" s="219">
        <v>4</v>
      </c>
      <c r="D357" s="220">
        <v>2</v>
      </c>
      <c r="E357" s="220">
        <v>7</v>
      </c>
      <c r="F357" s="220" t="s">
        <v>6</v>
      </c>
      <c r="G357" s="220">
        <v>3.5</v>
      </c>
      <c r="H357" s="221" t="s">
        <v>7</v>
      </c>
      <c r="I357" s="221"/>
      <c r="J357" s="220"/>
      <c r="K357" s="262">
        <v>31247</v>
      </c>
      <c r="L357" s="222">
        <v>43.512607357736648</v>
      </c>
      <c r="M357" s="263">
        <v>19.413063654110793</v>
      </c>
      <c r="O357" s="199"/>
      <c r="P357" s="199"/>
      <c r="Q357" s="199"/>
      <c r="R357" s="199"/>
      <c r="S357" s="199"/>
      <c r="T357" s="199"/>
      <c r="U357" s="199"/>
      <c r="V357" s="199"/>
      <c r="W357" s="199"/>
      <c r="X357" s="199"/>
      <c r="Y357" s="199"/>
      <c r="Z357" s="199"/>
      <c r="AA357" s="199"/>
      <c r="AB357" s="199"/>
      <c r="AC357" s="199"/>
      <c r="AD357" s="199"/>
      <c r="AE357" s="199"/>
      <c r="AF357" s="199"/>
      <c r="AG357" s="199"/>
      <c r="AH357" s="199"/>
      <c r="AI357" s="199"/>
      <c r="AJ357" s="199"/>
      <c r="AK357" s="199"/>
      <c r="AL357" s="199"/>
      <c r="AM357" s="199"/>
      <c r="AN357" s="199"/>
      <c r="AO357" s="199"/>
      <c r="AP357" s="199"/>
      <c r="AQ357" s="199"/>
      <c r="AR357" s="199"/>
      <c r="AS357" s="199"/>
    </row>
    <row r="358" spans="1:45" s="109" customFormat="1" ht="23.1" customHeight="1" x14ac:dyDescent="0.25">
      <c r="A358" s="236" t="s">
        <v>14</v>
      </c>
      <c r="B358" s="218">
        <v>323</v>
      </c>
      <c r="C358" s="219">
        <v>4</v>
      </c>
      <c r="D358" s="220">
        <v>2</v>
      </c>
      <c r="E358" s="220" t="s">
        <v>99</v>
      </c>
      <c r="F358" s="220" t="s">
        <v>98</v>
      </c>
      <c r="G358" s="220">
        <v>3.5</v>
      </c>
      <c r="H358" s="220" t="s">
        <v>7</v>
      </c>
      <c r="I358" s="221"/>
      <c r="J358" s="220"/>
      <c r="K358" s="262">
        <v>25313</v>
      </c>
      <c r="L358" s="222">
        <v>49.816524621212125</v>
      </c>
      <c r="M358" s="263">
        <v>20.349227669576898</v>
      </c>
      <c r="O358" s="199"/>
      <c r="P358" s="199"/>
      <c r="Q358" s="199"/>
      <c r="R358" s="199"/>
      <c r="S358" s="199"/>
      <c r="T358" s="199"/>
      <c r="U358" s="199"/>
      <c r="V358" s="199"/>
      <c r="W358" s="199"/>
      <c r="X358" s="199"/>
      <c r="Y358" s="199"/>
      <c r="Z358" s="199"/>
      <c r="AA358" s="199"/>
      <c r="AB358" s="199"/>
      <c r="AC358" s="199"/>
      <c r="AD358" s="199"/>
      <c r="AE358" s="199"/>
      <c r="AF358" s="199"/>
      <c r="AG358" s="199"/>
      <c r="AH358" s="199"/>
      <c r="AI358" s="199"/>
      <c r="AJ358" s="199"/>
      <c r="AK358" s="199"/>
      <c r="AL358" s="199"/>
      <c r="AM358" s="199"/>
      <c r="AN358" s="199"/>
      <c r="AO358" s="199"/>
      <c r="AP358" s="199"/>
      <c r="AQ358" s="199"/>
      <c r="AR358" s="199"/>
      <c r="AS358" s="199"/>
    </row>
    <row r="359" spans="1:45" s="109" customFormat="1" ht="23.1" customHeight="1" x14ac:dyDescent="0.25">
      <c r="A359" s="236" t="s">
        <v>14</v>
      </c>
      <c r="B359" s="218">
        <v>323</v>
      </c>
      <c r="C359" s="219">
        <v>3</v>
      </c>
      <c r="D359" s="220">
        <v>2</v>
      </c>
      <c r="E359" s="220">
        <v>10.5</v>
      </c>
      <c r="F359" s="220" t="s">
        <v>9</v>
      </c>
      <c r="G359" s="220">
        <v>3.5</v>
      </c>
      <c r="H359" s="221" t="s">
        <v>7</v>
      </c>
      <c r="I359" s="221"/>
      <c r="J359" s="220"/>
      <c r="K359" s="262">
        <v>25313</v>
      </c>
      <c r="L359" s="222">
        <v>49.816524621212125</v>
      </c>
      <c r="M359" s="263">
        <v>20.349227669576898</v>
      </c>
      <c r="O359" s="199"/>
      <c r="P359" s="199"/>
      <c r="Q359" s="199"/>
      <c r="R359" s="199"/>
      <c r="S359" s="199"/>
      <c r="T359" s="199"/>
      <c r="U359" s="199"/>
      <c r="V359" s="199"/>
      <c r="W359" s="199"/>
      <c r="X359" s="199"/>
      <c r="Y359" s="199"/>
      <c r="Z359" s="199"/>
      <c r="AA359" s="199"/>
      <c r="AB359" s="199"/>
      <c r="AC359" s="199"/>
      <c r="AD359" s="199"/>
      <c r="AE359" s="199"/>
      <c r="AF359" s="199"/>
      <c r="AG359" s="199"/>
      <c r="AH359" s="199"/>
      <c r="AI359" s="199"/>
      <c r="AJ359" s="199"/>
      <c r="AK359" s="199"/>
      <c r="AL359" s="199"/>
      <c r="AM359" s="199"/>
      <c r="AN359" s="199"/>
      <c r="AO359" s="199"/>
      <c r="AP359" s="199"/>
      <c r="AQ359" s="199"/>
      <c r="AR359" s="199"/>
      <c r="AS359" s="199"/>
    </row>
    <row r="360" spans="1:45" s="109" customFormat="1" ht="23.1" customHeight="1" x14ac:dyDescent="0.25">
      <c r="A360" s="236" t="s">
        <v>14</v>
      </c>
      <c r="B360" s="218">
        <v>323</v>
      </c>
      <c r="C360" s="219">
        <v>13</v>
      </c>
      <c r="D360" s="220">
        <v>2</v>
      </c>
      <c r="E360" s="220">
        <v>7</v>
      </c>
      <c r="F360" s="220" t="s">
        <v>6</v>
      </c>
      <c r="G360" s="220">
        <v>3.5</v>
      </c>
      <c r="H360" s="220" t="s">
        <v>7</v>
      </c>
      <c r="I360" s="221"/>
      <c r="J360" s="220"/>
      <c r="K360" s="262">
        <v>25313</v>
      </c>
      <c r="L360" s="222">
        <v>49.816524621212125</v>
      </c>
      <c r="M360" s="263">
        <v>20.349227669576898</v>
      </c>
      <c r="O360" s="199"/>
      <c r="P360" s="199"/>
      <c r="Q360" s="199"/>
      <c r="R360" s="199"/>
      <c r="S360" s="199"/>
      <c r="T360" s="199"/>
      <c r="U360" s="199"/>
      <c r="V360" s="199"/>
      <c r="W360" s="199"/>
      <c r="X360" s="199"/>
      <c r="Y360" s="199"/>
      <c r="Z360" s="199"/>
      <c r="AA360" s="199"/>
      <c r="AB360" s="199"/>
      <c r="AC360" s="199"/>
      <c r="AD360" s="199"/>
      <c r="AE360" s="199"/>
      <c r="AF360" s="199"/>
      <c r="AG360" s="199"/>
      <c r="AH360" s="199"/>
      <c r="AI360" s="199"/>
      <c r="AJ360" s="199"/>
      <c r="AK360" s="199"/>
      <c r="AL360" s="199"/>
      <c r="AM360" s="199"/>
      <c r="AN360" s="199"/>
      <c r="AO360" s="199"/>
      <c r="AP360" s="199"/>
      <c r="AQ360" s="199"/>
      <c r="AR360" s="199"/>
      <c r="AS360" s="199"/>
    </row>
    <row r="361" spans="1:45" s="109" customFormat="1" ht="23.1" customHeight="1" x14ac:dyDescent="0.25">
      <c r="A361" s="236" t="s">
        <v>14</v>
      </c>
      <c r="B361" s="218">
        <v>324</v>
      </c>
      <c r="C361" s="219">
        <v>9</v>
      </c>
      <c r="D361" s="220">
        <v>2</v>
      </c>
      <c r="E361" s="220">
        <v>7</v>
      </c>
      <c r="F361" s="220" t="s">
        <v>6</v>
      </c>
      <c r="G361" s="220">
        <v>3.5</v>
      </c>
      <c r="H361" s="221" t="s">
        <v>7</v>
      </c>
      <c r="I361" s="221"/>
      <c r="J361" s="220"/>
      <c r="K361" s="262">
        <v>15200</v>
      </c>
      <c r="L361" s="222">
        <v>40.350877192982452</v>
      </c>
      <c r="M361" s="263">
        <v>26.118421052631579</v>
      </c>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c r="AQ361" s="199"/>
      <c r="AR361" s="199"/>
      <c r="AS361" s="199"/>
    </row>
    <row r="362" spans="1:45" s="109" customFormat="1" ht="23.1" customHeight="1" x14ac:dyDescent="0.25">
      <c r="A362" s="238" t="s">
        <v>14</v>
      </c>
      <c r="B362" s="218">
        <v>325</v>
      </c>
      <c r="C362" s="219">
        <v>23</v>
      </c>
      <c r="D362" s="220">
        <v>2</v>
      </c>
      <c r="E362" s="220">
        <v>7</v>
      </c>
      <c r="F362" s="220" t="s">
        <v>6</v>
      </c>
      <c r="G362" s="220">
        <v>3.5</v>
      </c>
      <c r="H362" s="221" t="s">
        <v>7</v>
      </c>
      <c r="I362" s="221"/>
      <c r="J362" s="220"/>
      <c r="K362" s="262">
        <v>13911</v>
      </c>
      <c r="L362" s="222">
        <v>49.019817889662562</v>
      </c>
      <c r="M362" s="263">
        <v>30.544173675508592</v>
      </c>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c r="AL362" s="199"/>
      <c r="AM362" s="199"/>
      <c r="AN362" s="199"/>
      <c r="AO362" s="199"/>
      <c r="AP362" s="199"/>
      <c r="AQ362" s="199"/>
      <c r="AR362" s="199"/>
      <c r="AS362" s="199"/>
    </row>
    <row r="363" spans="1:45" s="109" customFormat="1" ht="23.1" customHeight="1" x14ac:dyDescent="0.25">
      <c r="A363" s="238" t="s">
        <v>14</v>
      </c>
      <c r="B363" s="218">
        <v>326</v>
      </c>
      <c r="C363" s="219">
        <v>23</v>
      </c>
      <c r="D363" s="220">
        <v>2</v>
      </c>
      <c r="E363" s="220">
        <v>7</v>
      </c>
      <c r="F363" s="220" t="s">
        <v>6</v>
      </c>
      <c r="G363" s="220">
        <v>3.5</v>
      </c>
      <c r="H363" s="221" t="s">
        <v>7</v>
      </c>
      <c r="I363" s="221"/>
      <c r="J363" s="220"/>
      <c r="K363" s="262">
        <v>11741</v>
      </c>
      <c r="L363" s="222">
        <v>32.982217691697812</v>
      </c>
      <c r="M363" s="263">
        <v>28.234392300485478</v>
      </c>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c r="AL363" s="199"/>
      <c r="AM363" s="199"/>
      <c r="AN363" s="199"/>
      <c r="AO363" s="199"/>
      <c r="AP363" s="199"/>
      <c r="AQ363" s="199"/>
      <c r="AR363" s="199"/>
      <c r="AS363" s="199"/>
    </row>
    <row r="364" spans="1:45" s="109" customFormat="1" ht="23.1" customHeight="1" x14ac:dyDescent="0.25">
      <c r="A364" s="238" t="s">
        <v>14</v>
      </c>
      <c r="B364" s="218">
        <v>327</v>
      </c>
      <c r="C364" s="219">
        <v>1</v>
      </c>
      <c r="D364" s="220">
        <v>2</v>
      </c>
      <c r="E364" s="220">
        <v>7</v>
      </c>
      <c r="F364" s="220" t="s">
        <v>6</v>
      </c>
      <c r="G364" s="220">
        <v>3.5</v>
      </c>
      <c r="H364" s="221" t="s">
        <v>7</v>
      </c>
      <c r="I364" s="221"/>
      <c r="J364" s="220"/>
      <c r="K364" s="262">
        <v>25771</v>
      </c>
      <c r="L364" s="222">
        <v>49.544478616607677</v>
      </c>
      <c r="M364" s="263">
        <v>35.621434946257423</v>
      </c>
      <c r="O364" s="199"/>
      <c r="P364" s="199"/>
      <c r="Q364" s="199"/>
      <c r="R364" s="199"/>
      <c r="S364" s="199"/>
      <c r="T364" s="199"/>
      <c r="U364" s="199"/>
      <c r="V364" s="199"/>
      <c r="W364" s="199"/>
      <c r="X364" s="199"/>
      <c r="Y364" s="199"/>
      <c r="Z364" s="199"/>
      <c r="AA364" s="199"/>
      <c r="AB364" s="199"/>
      <c r="AC364" s="199"/>
      <c r="AD364" s="199"/>
      <c r="AE364" s="199"/>
      <c r="AF364" s="199"/>
      <c r="AG364" s="199"/>
      <c r="AH364" s="199"/>
      <c r="AI364" s="199"/>
      <c r="AJ364" s="199"/>
      <c r="AK364" s="199"/>
      <c r="AL364" s="199"/>
      <c r="AM364" s="199"/>
      <c r="AN364" s="199"/>
      <c r="AO364" s="199"/>
      <c r="AP364" s="199"/>
      <c r="AQ364" s="199"/>
      <c r="AR364" s="199"/>
      <c r="AS364" s="199"/>
    </row>
    <row r="365" spans="1:45" s="109" customFormat="1" ht="23.1" customHeight="1" x14ac:dyDescent="0.25">
      <c r="A365" s="238" t="s">
        <v>14</v>
      </c>
      <c r="B365" s="218">
        <v>327</v>
      </c>
      <c r="C365" s="219">
        <v>8</v>
      </c>
      <c r="D365" s="220">
        <v>2</v>
      </c>
      <c r="E365" s="220">
        <v>10.5</v>
      </c>
      <c r="F365" s="220" t="s">
        <v>9</v>
      </c>
      <c r="G365" s="220">
        <v>3.5</v>
      </c>
      <c r="H365" s="221" t="s">
        <v>7</v>
      </c>
      <c r="I365" s="221"/>
      <c r="J365" s="220"/>
      <c r="K365" s="262">
        <v>25771</v>
      </c>
      <c r="L365" s="222">
        <v>49.544478616607677</v>
      </c>
      <c r="M365" s="263">
        <v>35.621434946257423</v>
      </c>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AN365" s="199"/>
      <c r="AO365" s="199"/>
      <c r="AP365" s="199"/>
      <c r="AQ365" s="199"/>
      <c r="AR365" s="199"/>
      <c r="AS365" s="199"/>
    </row>
    <row r="366" spans="1:45" s="109" customFormat="1" ht="23.1" customHeight="1" x14ac:dyDescent="0.25">
      <c r="A366" s="238" t="s">
        <v>14</v>
      </c>
      <c r="B366" s="218">
        <v>327</v>
      </c>
      <c r="C366" s="219">
        <v>1</v>
      </c>
      <c r="D366" s="220">
        <v>2</v>
      </c>
      <c r="E366" s="220">
        <v>7</v>
      </c>
      <c r="F366" s="220" t="s">
        <v>6</v>
      </c>
      <c r="G366" s="220">
        <v>3.5</v>
      </c>
      <c r="H366" s="221" t="s">
        <v>7</v>
      </c>
      <c r="I366" s="221"/>
      <c r="J366" s="220"/>
      <c r="K366" s="262">
        <v>25771</v>
      </c>
      <c r="L366" s="222">
        <v>49.544478616607677</v>
      </c>
      <c r="M366" s="263">
        <v>35.621434946257423</v>
      </c>
      <c r="O366" s="199"/>
      <c r="P366" s="199"/>
      <c r="Q366" s="199"/>
      <c r="R366" s="199"/>
      <c r="S366" s="199"/>
      <c r="T366" s="199"/>
      <c r="U366" s="199"/>
      <c r="V366" s="199"/>
      <c r="W366" s="199"/>
      <c r="X366" s="199"/>
      <c r="Y366" s="199"/>
      <c r="Z366" s="199"/>
      <c r="AA366" s="199"/>
      <c r="AB366" s="199"/>
      <c r="AC366" s="199"/>
      <c r="AD366" s="199"/>
      <c r="AE366" s="199"/>
      <c r="AF366" s="199"/>
      <c r="AG366" s="199"/>
      <c r="AH366" s="199"/>
      <c r="AI366" s="199"/>
      <c r="AJ366" s="199"/>
      <c r="AK366" s="199"/>
      <c r="AL366" s="199"/>
      <c r="AM366" s="199"/>
      <c r="AN366" s="199"/>
      <c r="AO366" s="199"/>
      <c r="AP366" s="199"/>
      <c r="AQ366" s="199"/>
      <c r="AR366" s="199"/>
      <c r="AS366" s="199"/>
    </row>
    <row r="367" spans="1:45" s="109" customFormat="1" ht="23.1" customHeight="1" x14ac:dyDescent="0.25">
      <c r="A367" s="238" t="s">
        <v>14</v>
      </c>
      <c r="B367" s="218">
        <v>328</v>
      </c>
      <c r="C367" s="219">
        <v>3</v>
      </c>
      <c r="D367" s="220">
        <v>2</v>
      </c>
      <c r="E367" s="220">
        <v>7</v>
      </c>
      <c r="F367" s="220" t="s">
        <v>6</v>
      </c>
      <c r="G367" s="220">
        <v>3.5</v>
      </c>
      <c r="H367" s="221" t="s">
        <v>7</v>
      </c>
      <c r="I367" s="221"/>
      <c r="J367" s="220"/>
      <c r="K367" s="262">
        <v>20285</v>
      </c>
      <c r="L367" s="222">
        <v>76.406644056004865</v>
      </c>
      <c r="M367" s="263">
        <v>30.677840769041165</v>
      </c>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row>
    <row r="368" spans="1:45" s="109" customFormat="1" ht="23.1" customHeight="1" x14ac:dyDescent="0.25">
      <c r="A368" s="238" t="s">
        <v>14</v>
      </c>
      <c r="B368" s="218">
        <v>328</v>
      </c>
      <c r="C368" s="219">
        <v>14</v>
      </c>
      <c r="D368" s="220">
        <v>2</v>
      </c>
      <c r="E368" s="220">
        <v>7</v>
      </c>
      <c r="F368" s="220" t="s">
        <v>6</v>
      </c>
      <c r="G368" s="220">
        <v>3.5</v>
      </c>
      <c r="H368" s="221" t="s">
        <v>7</v>
      </c>
      <c r="I368" s="221"/>
      <c r="J368" s="220"/>
      <c r="K368" s="262">
        <v>20285</v>
      </c>
      <c r="L368" s="222">
        <v>76.406644056004865</v>
      </c>
      <c r="M368" s="263">
        <v>30.677840769041165</v>
      </c>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c r="AL368" s="199"/>
      <c r="AM368" s="199"/>
      <c r="AN368" s="199"/>
      <c r="AO368" s="199"/>
      <c r="AP368" s="199"/>
      <c r="AQ368" s="199"/>
      <c r="AR368" s="199"/>
      <c r="AS368" s="199"/>
    </row>
    <row r="369" spans="1:45" s="109" customFormat="1" ht="23.1" customHeight="1" x14ac:dyDescent="0.25">
      <c r="A369" s="238" t="s">
        <v>14</v>
      </c>
      <c r="B369" s="218">
        <v>329</v>
      </c>
      <c r="C369" s="219">
        <v>1</v>
      </c>
      <c r="D369" s="220">
        <v>2</v>
      </c>
      <c r="E369" s="220">
        <v>7</v>
      </c>
      <c r="F369" s="220" t="s">
        <v>6</v>
      </c>
      <c r="G369" s="220">
        <v>3.5</v>
      </c>
      <c r="H369" s="221" t="s">
        <v>7</v>
      </c>
      <c r="I369" s="221"/>
      <c r="J369" s="220"/>
      <c r="K369" s="262">
        <v>20487</v>
      </c>
      <c r="L369" s="222">
        <v>50.197947214076244</v>
      </c>
      <c r="M369" s="263">
        <v>29.706643237174795</v>
      </c>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row>
    <row r="370" spans="1:45" s="109" customFormat="1" ht="23.1" customHeight="1" x14ac:dyDescent="0.25">
      <c r="A370" s="238" t="s">
        <v>14</v>
      </c>
      <c r="B370" s="218">
        <v>329</v>
      </c>
      <c r="C370" s="219">
        <v>4</v>
      </c>
      <c r="D370" s="220">
        <v>2</v>
      </c>
      <c r="E370" s="220">
        <v>10.5</v>
      </c>
      <c r="F370" s="220" t="s">
        <v>9</v>
      </c>
      <c r="G370" s="220">
        <v>3.5</v>
      </c>
      <c r="H370" s="221" t="s">
        <v>7</v>
      </c>
      <c r="I370" s="221"/>
      <c r="J370" s="220"/>
      <c r="K370" s="262">
        <v>20487</v>
      </c>
      <c r="L370" s="222">
        <v>50.197947214076244</v>
      </c>
      <c r="M370" s="263">
        <v>29.706643237174795</v>
      </c>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row>
    <row r="371" spans="1:45" s="109" customFormat="1" ht="23.1" customHeight="1" x14ac:dyDescent="0.25">
      <c r="A371" s="238" t="s">
        <v>14</v>
      </c>
      <c r="B371" s="218">
        <v>330</v>
      </c>
      <c r="C371" s="219">
        <v>14</v>
      </c>
      <c r="D371" s="220">
        <v>2</v>
      </c>
      <c r="E371" s="220">
        <v>10.5</v>
      </c>
      <c r="F371" s="220" t="s">
        <v>9</v>
      </c>
      <c r="G371" s="220">
        <v>3.5</v>
      </c>
      <c r="H371" s="221" t="s">
        <v>7</v>
      </c>
      <c r="I371" s="221"/>
      <c r="J371" s="220"/>
      <c r="K371" s="262">
        <v>26806</v>
      </c>
      <c r="L371" s="222">
        <v>43.278635950612006</v>
      </c>
      <c r="M371" s="263">
        <v>23.5469670969186</v>
      </c>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row>
    <row r="372" spans="1:45" s="109" customFormat="1" ht="23.1" customHeight="1" x14ac:dyDescent="0.25">
      <c r="A372" s="238" t="s">
        <v>14</v>
      </c>
      <c r="B372" s="218">
        <v>331</v>
      </c>
      <c r="C372" s="219">
        <v>5</v>
      </c>
      <c r="D372" s="220">
        <v>2</v>
      </c>
      <c r="E372" s="220">
        <v>10.5</v>
      </c>
      <c r="F372" s="220" t="s">
        <v>9</v>
      </c>
      <c r="G372" s="220">
        <v>3.5</v>
      </c>
      <c r="H372" s="221" t="s">
        <v>7</v>
      </c>
      <c r="I372" s="221"/>
      <c r="J372" s="220"/>
      <c r="K372" s="262">
        <v>70353</v>
      </c>
      <c r="L372" s="222">
        <v>103.9453849721707</v>
      </c>
      <c r="M372" s="263">
        <v>13.136611089790058</v>
      </c>
      <c r="O372" s="199"/>
      <c r="P372" s="199"/>
      <c r="Q372" s="199"/>
      <c r="R372" s="199"/>
      <c r="S372" s="199"/>
      <c r="T372" s="199"/>
      <c r="U372" s="199"/>
      <c r="V372" s="199"/>
      <c r="W372" s="199"/>
      <c r="X372" s="199"/>
      <c r="Y372" s="199"/>
      <c r="Z372" s="199"/>
      <c r="AA372" s="199"/>
      <c r="AB372" s="199"/>
      <c r="AC372" s="199"/>
      <c r="AD372" s="199"/>
      <c r="AE372" s="199"/>
      <c r="AF372" s="199"/>
      <c r="AG372" s="199"/>
      <c r="AH372" s="199"/>
      <c r="AI372" s="199"/>
      <c r="AJ372" s="199"/>
      <c r="AK372" s="199"/>
      <c r="AL372" s="199"/>
      <c r="AM372" s="199"/>
      <c r="AN372" s="199"/>
      <c r="AO372" s="199"/>
      <c r="AP372" s="199"/>
      <c r="AQ372" s="199"/>
      <c r="AR372" s="199"/>
      <c r="AS372" s="199"/>
    </row>
    <row r="373" spans="1:45" s="109" customFormat="1" ht="23.1" customHeight="1" x14ac:dyDescent="0.25">
      <c r="A373" s="238" t="s">
        <v>14</v>
      </c>
      <c r="B373" s="218">
        <v>332</v>
      </c>
      <c r="C373" s="219">
        <v>5</v>
      </c>
      <c r="D373" s="220">
        <v>2</v>
      </c>
      <c r="E373" s="220">
        <v>10.5</v>
      </c>
      <c r="F373" s="220" t="s">
        <v>9</v>
      </c>
      <c r="G373" s="220">
        <v>3.5</v>
      </c>
      <c r="H373" s="221" t="s">
        <v>7</v>
      </c>
      <c r="I373" s="221"/>
      <c r="J373" s="220"/>
      <c r="K373" s="262">
        <v>50956</v>
      </c>
      <c r="L373" s="222">
        <v>48.334885887284585</v>
      </c>
      <c r="M373" s="263">
        <v>17.43661197896224</v>
      </c>
      <c r="O373" s="199"/>
      <c r="P373" s="199"/>
      <c r="Q373" s="199"/>
      <c r="R373" s="199"/>
      <c r="S373" s="199"/>
      <c r="T373" s="199"/>
      <c r="U373" s="199"/>
      <c r="V373" s="199"/>
      <c r="W373" s="199"/>
      <c r="X373" s="199"/>
      <c r="Y373" s="199"/>
      <c r="Z373" s="199"/>
      <c r="AA373" s="199"/>
      <c r="AB373" s="199"/>
      <c r="AC373" s="199"/>
      <c r="AD373" s="199"/>
      <c r="AE373" s="199"/>
      <c r="AF373" s="199"/>
      <c r="AG373" s="199"/>
      <c r="AH373" s="199"/>
      <c r="AI373" s="199"/>
      <c r="AJ373" s="199"/>
      <c r="AK373" s="199"/>
      <c r="AL373" s="199"/>
      <c r="AM373" s="199"/>
      <c r="AN373" s="199"/>
      <c r="AO373" s="199"/>
      <c r="AP373" s="199"/>
      <c r="AQ373" s="199"/>
      <c r="AR373" s="199"/>
      <c r="AS373" s="199"/>
    </row>
    <row r="374" spans="1:45" s="109" customFormat="1" ht="23.1" customHeight="1" x14ac:dyDescent="0.25">
      <c r="A374" s="238" t="s">
        <v>14</v>
      </c>
      <c r="B374" s="218">
        <v>333</v>
      </c>
      <c r="C374" s="219">
        <v>12</v>
      </c>
      <c r="D374" s="220">
        <v>2</v>
      </c>
      <c r="E374" s="220">
        <v>10.5</v>
      </c>
      <c r="F374" s="220" t="s">
        <v>9</v>
      </c>
      <c r="G374" s="220">
        <v>3.5</v>
      </c>
      <c r="H374" s="221" t="s">
        <v>7</v>
      </c>
      <c r="I374" s="221"/>
      <c r="J374" s="220"/>
      <c r="K374" s="262">
        <v>19066</v>
      </c>
      <c r="L374" s="222">
        <v>37.076712919692284</v>
      </c>
      <c r="M374" s="263">
        <v>25.710689184936538</v>
      </c>
      <c r="O374" s="199"/>
      <c r="P374" s="199"/>
      <c r="Q374" s="199"/>
      <c r="R374" s="199"/>
      <c r="S374" s="199"/>
      <c r="T374" s="199"/>
      <c r="U374" s="199"/>
      <c r="V374" s="199"/>
      <c r="W374" s="199"/>
      <c r="X374" s="199"/>
      <c r="Y374" s="199"/>
      <c r="Z374" s="199"/>
      <c r="AA374" s="199"/>
      <c r="AB374" s="199"/>
      <c r="AC374" s="199"/>
      <c r="AD374" s="199"/>
      <c r="AE374" s="199"/>
      <c r="AF374" s="199"/>
      <c r="AG374" s="199"/>
      <c r="AH374" s="199"/>
      <c r="AI374" s="199"/>
      <c r="AJ374" s="199"/>
      <c r="AK374" s="199"/>
      <c r="AL374" s="199"/>
      <c r="AM374" s="199"/>
      <c r="AN374" s="199"/>
      <c r="AO374" s="199"/>
      <c r="AP374" s="199"/>
      <c r="AQ374" s="199"/>
      <c r="AR374" s="199"/>
      <c r="AS374" s="199"/>
    </row>
    <row r="375" spans="1:45" s="109" customFormat="1" ht="23.1" customHeight="1" x14ac:dyDescent="0.25">
      <c r="A375" s="238" t="s">
        <v>14</v>
      </c>
      <c r="B375" s="218">
        <v>334</v>
      </c>
      <c r="C375" s="219">
        <v>23</v>
      </c>
      <c r="D375" s="220">
        <v>2</v>
      </c>
      <c r="E375" s="220">
        <v>7</v>
      </c>
      <c r="F375" s="220" t="s">
        <v>6</v>
      </c>
      <c r="G375" s="220">
        <v>3.5</v>
      </c>
      <c r="H375" s="221" t="s">
        <v>7</v>
      </c>
      <c r="I375" s="221"/>
      <c r="J375" s="220"/>
      <c r="K375" s="262">
        <v>15462</v>
      </c>
      <c r="L375" s="222"/>
      <c r="M375" s="263">
        <v>28.269305393868841</v>
      </c>
      <c r="O375" s="199"/>
      <c r="P375" s="199"/>
      <c r="Q375" s="199"/>
      <c r="R375" s="199"/>
      <c r="S375" s="199"/>
      <c r="T375" s="199"/>
      <c r="U375" s="199"/>
      <c r="V375" s="199"/>
      <c r="W375" s="199"/>
      <c r="X375" s="199"/>
      <c r="Y375" s="199"/>
      <c r="Z375" s="199"/>
      <c r="AA375" s="199"/>
      <c r="AB375" s="199"/>
      <c r="AC375" s="199"/>
      <c r="AD375" s="199"/>
      <c r="AE375" s="199"/>
      <c r="AF375" s="199"/>
      <c r="AG375" s="199"/>
      <c r="AH375" s="199"/>
      <c r="AI375" s="199"/>
      <c r="AJ375" s="199"/>
      <c r="AK375" s="199"/>
      <c r="AL375" s="199"/>
      <c r="AM375" s="199"/>
      <c r="AN375" s="199"/>
      <c r="AO375" s="199"/>
      <c r="AP375" s="199"/>
      <c r="AQ375" s="199"/>
      <c r="AR375" s="199"/>
      <c r="AS375" s="199"/>
    </row>
    <row r="376" spans="1:45" s="109" customFormat="1" ht="23.1" customHeight="1" x14ac:dyDescent="0.25">
      <c r="A376" s="238" t="s">
        <v>14</v>
      </c>
      <c r="B376" s="218">
        <v>335</v>
      </c>
      <c r="C376" s="219">
        <v>15</v>
      </c>
      <c r="D376" s="220">
        <v>2</v>
      </c>
      <c r="E376" s="220">
        <v>7</v>
      </c>
      <c r="F376" s="220" t="s">
        <v>6</v>
      </c>
      <c r="G376" s="220">
        <v>3.5</v>
      </c>
      <c r="H376" s="221" t="s">
        <v>7</v>
      </c>
      <c r="I376" s="221"/>
      <c r="J376" s="220"/>
      <c r="K376" s="262">
        <v>9393</v>
      </c>
      <c r="L376" s="222">
        <v>48.271507498026835</v>
      </c>
      <c r="M376" s="263">
        <v>24.422442244224424</v>
      </c>
      <c r="O376" s="199"/>
      <c r="P376" s="199"/>
      <c r="Q376" s="199"/>
      <c r="R376" s="199"/>
      <c r="S376" s="199"/>
      <c r="T376" s="199"/>
      <c r="U376" s="199"/>
      <c r="V376" s="199"/>
      <c r="W376" s="199"/>
      <c r="X376" s="199"/>
      <c r="Y376" s="199"/>
      <c r="Z376" s="199"/>
      <c r="AA376" s="199"/>
      <c r="AB376" s="199"/>
      <c r="AC376" s="199"/>
      <c r="AD376" s="199"/>
      <c r="AE376" s="199"/>
      <c r="AF376" s="199"/>
      <c r="AG376" s="199"/>
      <c r="AH376" s="199"/>
      <c r="AI376" s="199"/>
      <c r="AJ376" s="199"/>
      <c r="AK376" s="199"/>
      <c r="AL376" s="199"/>
      <c r="AM376" s="199"/>
      <c r="AN376" s="199"/>
      <c r="AO376" s="199"/>
      <c r="AP376" s="199"/>
      <c r="AQ376" s="199"/>
      <c r="AR376" s="199"/>
      <c r="AS376" s="199"/>
    </row>
    <row r="377" spans="1:45" s="109" customFormat="1" ht="23.1" customHeight="1" x14ac:dyDescent="0.25">
      <c r="A377" s="238" t="s">
        <v>14</v>
      </c>
      <c r="B377" s="218">
        <v>336</v>
      </c>
      <c r="C377" s="219">
        <v>9</v>
      </c>
      <c r="D377" s="220">
        <v>2</v>
      </c>
      <c r="E377" s="220">
        <v>7</v>
      </c>
      <c r="F377" s="220" t="s">
        <v>6</v>
      </c>
      <c r="G377" s="220">
        <v>3.5</v>
      </c>
      <c r="H377" s="221" t="s">
        <v>7</v>
      </c>
      <c r="I377" s="220"/>
      <c r="J377" s="220"/>
      <c r="K377" s="262">
        <v>9883</v>
      </c>
      <c r="L377" s="222">
        <v>56.129541864139021</v>
      </c>
      <c r="M377" s="263">
        <v>24.122230092077306</v>
      </c>
      <c r="O377" s="199"/>
      <c r="P377" s="199"/>
      <c r="Q377" s="199"/>
      <c r="R377" s="199"/>
      <c r="S377" s="199"/>
      <c r="T377" s="199"/>
      <c r="U377" s="199"/>
      <c r="V377" s="199"/>
      <c r="W377" s="199"/>
      <c r="X377" s="199"/>
      <c r="Y377" s="199"/>
      <c r="Z377" s="199"/>
      <c r="AA377" s="199"/>
      <c r="AB377" s="199"/>
      <c r="AC377" s="199"/>
      <c r="AD377" s="199"/>
      <c r="AE377" s="199"/>
      <c r="AF377" s="199"/>
      <c r="AG377" s="199"/>
      <c r="AH377" s="199"/>
      <c r="AI377" s="199"/>
      <c r="AJ377" s="199"/>
      <c r="AK377" s="199"/>
      <c r="AL377" s="199"/>
      <c r="AM377" s="199"/>
      <c r="AN377" s="199"/>
      <c r="AO377" s="199"/>
      <c r="AP377" s="199"/>
      <c r="AQ377" s="199"/>
      <c r="AR377" s="199"/>
      <c r="AS377" s="199"/>
    </row>
    <row r="378" spans="1:45" s="109" customFormat="1" ht="23.1" customHeight="1" x14ac:dyDescent="0.25">
      <c r="A378" s="238" t="s">
        <v>14</v>
      </c>
      <c r="B378" s="218">
        <v>337</v>
      </c>
      <c r="C378" s="219">
        <v>32</v>
      </c>
      <c r="D378" s="220">
        <v>2</v>
      </c>
      <c r="E378" s="220">
        <v>7</v>
      </c>
      <c r="F378" s="220" t="s">
        <v>6</v>
      </c>
      <c r="G378" s="220">
        <v>3.5</v>
      </c>
      <c r="H378" s="221" t="s">
        <v>7</v>
      </c>
      <c r="I378" s="221"/>
      <c r="J378" s="220"/>
      <c r="K378" s="262">
        <v>9523</v>
      </c>
      <c r="L378" s="222">
        <v>48.564742589703584</v>
      </c>
      <c r="M378" s="263">
        <v>25.842696629213481</v>
      </c>
      <c r="O378" s="199"/>
      <c r="P378" s="199"/>
      <c r="Q378" s="199"/>
      <c r="R378" s="199"/>
      <c r="S378" s="199"/>
      <c r="T378" s="199"/>
      <c r="U378" s="199"/>
      <c r="V378" s="199"/>
      <c r="W378" s="199"/>
      <c r="X378" s="199"/>
      <c r="Y378" s="199"/>
      <c r="Z378" s="199"/>
      <c r="AA378" s="199"/>
      <c r="AB378" s="199"/>
      <c r="AC378" s="199"/>
      <c r="AD378" s="199"/>
      <c r="AE378" s="199"/>
      <c r="AF378" s="199"/>
      <c r="AG378" s="199"/>
      <c r="AH378" s="199"/>
      <c r="AI378" s="199"/>
      <c r="AJ378" s="199"/>
      <c r="AK378" s="199"/>
      <c r="AL378" s="199"/>
      <c r="AM378" s="199"/>
      <c r="AN378" s="199"/>
      <c r="AO378" s="199"/>
      <c r="AP378" s="199"/>
      <c r="AQ378" s="199"/>
      <c r="AR378" s="199"/>
      <c r="AS378" s="199"/>
    </row>
    <row r="379" spans="1:45" s="109" customFormat="1" ht="23.1" customHeight="1" x14ac:dyDescent="0.25">
      <c r="A379" s="238" t="s">
        <v>14</v>
      </c>
      <c r="B379" s="218">
        <v>338</v>
      </c>
      <c r="C379" s="219">
        <v>15</v>
      </c>
      <c r="D379" s="220">
        <v>2</v>
      </c>
      <c r="E379" s="220">
        <v>7</v>
      </c>
      <c r="F379" s="220" t="s">
        <v>6</v>
      </c>
      <c r="G379" s="220">
        <v>3.5</v>
      </c>
      <c r="H379" s="221" t="s">
        <v>7</v>
      </c>
      <c r="I379" s="221"/>
      <c r="J379" s="220"/>
      <c r="K379" s="262">
        <v>18014</v>
      </c>
      <c r="L379" s="222">
        <v>59.953827028946904</v>
      </c>
      <c r="M379" s="263">
        <v>22.027312090596205</v>
      </c>
      <c r="O379" s="199"/>
      <c r="P379" s="199"/>
      <c r="Q379" s="199"/>
      <c r="R379" s="199"/>
      <c r="S379" s="199"/>
      <c r="T379" s="199"/>
      <c r="U379" s="199"/>
      <c r="V379" s="199"/>
      <c r="W379" s="199"/>
      <c r="X379" s="199"/>
      <c r="Y379" s="199"/>
      <c r="Z379" s="199"/>
      <c r="AA379" s="199"/>
      <c r="AB379" s="199"/>
      <c r="AC379" s="199"/>
      <c r="AD379" s="199"/>
      <c r="AE379" s="199"/>
      <c r="AF379" s="199"/>
      <c r="AG379" s="199"/>
      <c r="AH379" s="199"/>
      <c r="AI379" s="199"/>
      <c r="AJ379" s="199"/>
      <c r="AK379" s="199"/>
      <c r="AL379" s="199"/>
      <c r="AM379" s="199"/>
      <c r="AN379" s="199"/>
      <c r="AO379" s="199"/>
      <c r="AP379" s="199"/>
      <c r="AQ379" s="199"/>
      <c r="AR379" s="199"/>
      <c r="AS379" s="199"/>
    </row>
    <row r="380" spans="1:45" s="109" customFormat="1" ht="23.1" customHeight="1" x14ac:dyDescent="0.25">
      <c r="A380" s="238" t="s">
        <v>14</v>
      </c>
      <c r="B380" s="218">
        <v>339</v>
      </c>
      <c r="C380" s="219">
        <v>24</v>
      </c>
      <c r="D380" s="220">
        <v>2</v>
      </c>
      <c r="E380" s="220">
        <v>7</v>
      </c>
      <c r="F380" s="220" t="s">
        <v>6</v>
      </c>
      <c r="G380" s="220">
        <v>3.5</v>
      </c>
      <c r="H380" s="221" t="s">
        <v>7</v>
      </c>
      <c r="I380" s="221"/>
      <c r="J380" s="220"/>
      <c r="K380" s="262">
        <v>16391</v>
      </c>
      <c r="L380" s="222">
        <v>29.891433552579443</v>
      </c>
      <c r="M380" s="263">
        <v>25.84345067415045</v>
      </c>
      <c r="O380" s="199"/>
      <c r="P380" s="199"/>
      <c r="Q380" s="199"/>
      <c r="R380" s="199"/>
      <c r="S380" s="199"/>
      <c r="T380" s="199"/>
      <c r="U380" s="199"/>
      <c r="V380" s="199"/>
      <c r="W380" s="199"/>
      <c r="X380" s="199"/>
      <c r="Y380" s="199"/>
      <c r="Z380" s="199"/>
      <c r="AA380" s="199"/>
      <c r="AB380" s="199"/>
      <c r="AC380" s="199"/>
      <c r="AD380" s="199"/>
      <c r="AE380" s="199"/>
      <c r="AF380" s="199"/>
      <c r="AG380" s="199"/>
      <c r="AH380" s="199"/>
      <c r="AI380" s="199"/>
      <c r="AJ380" s="199"/>
      <c r="AK380" s="199"/>
      <c r="AL380" s="199"/>
      <c r="AM380" s="199"/>
      <c r="AN380" s="199"/>
      <c r="AO380" s="199"/>
      <c r="AP380" s="199"/>
      <c r="AQ380" s="199"/>
      <c r="AR380" s="199"/>
      <c r="AS380" s="199"/>
    </row>
    <row r="381" spans="1:45" s="109" customFormat="1" ht="23.1" customHeight="1" x14ac:dyDescent="0.25">
      <c r="A381" s="238" t="s">
        <v>14</v>
      </c>
      <c r="B381" s="218">
        <v>340</v>
      </c>
      <c r="C381" s="219">
        <v>23</v>
      </c>
      <c r="D381" s="220">
        <v>2</v>
      </c>
      <c r="E381" s="220">
        <v>7</v>
      </c>
      <c r="F381" s="220" t="s">
        <v>6</v>
      </c>
      <c r="G381" s="220">
        <v>3.5</v>
      </c>
      <c r="H381" s="221" t="s">
        <v>7</v>
      </c>
      <c r="I381" s="221"/>
      <c r="J381" s="220"/>
      <c r="K381" s="262">
        <v>18314</v>
      </c>
      <c r="L381" s="222">
        <v>45.130358982486726</v>
      </c>
      <c r="M381" s="263">
        <v>22.44730807032871</v>
      </c>
      <c r="O381" s="199"/>
      <c r="P381" s="199"/>
      <c r="Q381" s="199"/>
      <c r="R381" s="199"/>
      <c r="S381" s="199"/>
      <c r="T381" s="199"/>
      <c r="U381" s="199"/>
      <c r="V381" s="199"/>
      <c r="W381" s="199"/>
      <c r="X381" s="199"/>
      <c r="Y381" s="199"/>
      <c r="Z381" s="199"/>
      <c r="AA381" s="199"/>
      <c r="AB381" s="199"/>
      <c r="AC381" s="199"/>
      <c r="AD381" s="199"/>
      <c r="AE381" s="199"/>
      <c r="AF381" s="199"/>
      <c r="AG381" s="199"/>
      <c r="AH381" s="199"/>
      <c r="AI381" s="199"/>
      <c r="AJ381" s="199"/>
      <c r="AK381" s="199"/>
      <c r="AL381" s="199"/>
      <c r="AM381" s="199"/>
      <c r="AN381" s="199"/>
      <c r="AO381" s="199"/>
      <c r="AP381" s="199"/>
      <c r="AQ381" s="199"/>
      <c r="AR381" s="199"/>
      <c r="AS381" s="199"/>
    </row>
    <row r="382" spans="1:45" s="109" customFormat="1" ht="23.1" customHeight="1" x14ac:dyDescent="0.25">
      <c r="A382" s="238" t="s">
        <v>14</v>
      </c>
      <c r="B382" s="218">
        <v>341</v>
      </c>
      <c r="C382" s="219">
        <v>32</v>
      </c>
      <c r="D382" s="220">
        <v>2</v>
      </c>
      <c r="E382" s="220">
        <v>10.5</v>
      </c>
      <c r="F382" s="220" t="s">
        <v>9</v>
      </c>
      <c r="G382" s="220">
        <v>3.5</v>
      </c>
      <c r="H382" s="221" t="s">
        <v>7</v>
      </c>
      <c r="I382" s="221"/>
      <c r="J382" s="220"/>
      <c r="K382" s="262">
        <v>23879</v>
      </c>
      <c r="L382" s="222">
        <v>32.030299679309962</v>
      </c>
      <c r="M382" s="263">
        <v>20.448930022195235</v>
      </c>
      <c r="O382" s="199"/>
      <c r="P382" s="199"/>
      <c r="Q382" s="199"/>
      <c r="R382" s="199"/>
      <c r="S382" s="199"/>
      <c r="T382" s="199"/>
      <c r="U382" s="199"/>
      <c r="V382" s="199"/>
      <c r="W382" s="199"/>
      <c r="X382" s="199"/>
      <c r="Y382" s="199"/>
      <c r="Z382" s="199"/>
      <c r="AA382" s="199"/>
      <c r="AB382" s="199"/>
      <c r="AC382" s="199"/>
      <c r="AD382" s="199"/>
      <c r="AE382" s="199"/>
      <c r="AF382" s="199"/>
      <c r="AG382" s="199"/>
      <c r="AH382" s="199"/>
      <c r="AI382" s="199"/>
      <c r="AJ382" s="199"/>
      <c r="AK382" s="199"/>
      <c r="AL382" s="199"/>
      <c r="AM382" s="199"/>
      <c r="AN382" s="199"/>
      <c r="AO382" s="199"/>
      <c r="AP382" s="199"/>
      <c r="AQ382" s="199"/>
      <c r="AR382" s="199"/>
      <c r="AS382" s="199"/>
    </row>
    <row r="383" spans="1:45" s="109" customFormat="1" ht="23.1" customHeight="1" x14ac:dyDescent="0.25">
      <c r="A383" s="238" t="s">
        <v>14</v>
      </c>
      <c r="B383" s="218">
        <v>342</v>
      </c>
      <c r="C383" s="219">
        <v>13</v>
      </c>
      <c r="D383" s="220">
        <v>2</v>
      </c>
      <c r="E383" s="220">
        <v>10.5</v>
      </c>
      <c r="F383" s="220" t="s">
        <v>9</v>
      </c>
      <c r="G383" s="220">
        <v>3.5</v>
      </c>
      <c r="H383" s="221" t="s">
        <v>7</v>
      </c>
      <c r="I383" s="221"/>
      <c r="J383" s="220"/>
      <c r="K383" s="262">
        <v>26367</v>
      </c>
      <c r="L383" s="222">
        <v>41.605800214822771</v>
      </c>
      <c r="M383" s="263">
        <v>18.640725148860319</v>
      </c>
      <c r="O383" s="199"/>
      <c r="P383" s="199"/>
      <c r="Q383" s="199"/>
      <c r="R383" s="199"/>
      <c r="S383" s="199"/>
      <c r="T383" s="199"/>
      <c r="U383" s="199"/>
      <c r="V383" s="199"/>
      <c r="W383" s="199"/>
      <c r="X383" s="199"/>
      <c r="Y383" s="199"/>
      <c r="Z383" s="199"/>
      <c r="AA383" s="199"/>
      <c r="AB383" s="199"/>
      <c r="AC383" s="199"/>
      <c r="AD383" s="199"/>
      <c r="AE383" s="199"/>
      <c r="AF383" s="199"/>
      <c r="AG383" s="199"/>
      <c r="AH383" s="199"/>
      <c r="AI383" s="199"/>
      <c r="AJ383" s="199"/>
      <c r="AK383" s="199"/>
      <c r="AL383" s="199"/>
      <c r="AM383" s="199"/>
      <c r="AN383" s="199"/>
      <c r="AO383" s="199"/>
      <c r="AP383" s="199"/>
      <c r="AQ383" s="199"/>
      <c r="AR383" s="199"/>
      <c r="AS383" s="199"/>
    </row>
    <row r="384" spans="1:45" s="109" customFormat="1" ht="23.1" customHeight="1" x14ac:dyDescent="0.25">
      <c r="A384" s="238" t="s">
        <v>14</v>
      </c>
      <c r="B384" s="218">
        <v>343</v>
      </c>
      <c r="C384" s="219">
        <v>7</v>
      </c>
      <c r="D384" s="220">
        <v>2</v>
      </c>
      <c r="E384" s="220">
        <v>10.5</v>
      </c>
      <c r="F384" s="220" t="s">
        <v>9</v>
      </c>
      <c r="G384" s="220">
        <v>3.5</v>
      </c>
      <c r="H384" s="221" t="s">
        <v>7</v>
      </c>
      <c r="I384" s="221"/>
      <c r="J384" s="220"/>
      <c r="K384" s="262">
        <v>41390</v>
      </c>
      <c r="L384" s="222"/>
      <c r="M384" s="263">
        <v>14.143512925827494</v>
      </c>
      <c r="O384" s="199"/>
      <c r="P384" s="199"/>
      <c r="Q384" s="199"/>
      <c r="R384" s="199"/>
      <c r="S384" s="199"/>
      <c r="T384" s="199"/>
      <c r="U384" s="199"/>
      <c r="V384" s="199"/>
      <c r="W384" s="199"/>
      <c r="X384" s="199"/>
      <c r="Y384" s="199"/>
      <c r="Z384" s="199"/>
      <c r="AA384" s="199"/>
      <c r="AB384" s="199"/>
      <c r="AC384" s="199"/>
      <c r="AD384" s="199"/>
      <c r="AE384" s="199"/>
      <c r="AF384" s="199"/>
      <c r="AG384" s="199"/>
      <c r="AH384" s="199"/>
      <c r="AI384" s="199"/>
      <c r="AJ384" s="199"/>
      <c r="AK384" s="199"/>
      <c r="AL384" s="199"/>
      <c r="AM384" s="199"/>
      <c r="AN384" s="199"/>
      <c r="AO384" s="199"/>
      <c r="AP384" s="199"/>
      <c r="AQ384" s="199"/>
      <c r="AR384" s="199"/>
      <c r="AS384" s="199"/>
    </row>
    <row r="385" spans="1:45" s="109" customFormat="1" ht="23.1" customHeight="1" x14ac:dyDescent="0.25">
      <c r="A385" s="238" t="s">
        <v>14</v>
      </c>
      <c r="B385" s="218">
        <v>344</v>
      </c>
      <c r="C385" s="219">
        <v>24.5</v>
      </c>
      <c r="D385" s="220">
        <v>2</v>
      </c>
      <c r="E385" s="220">
        <v>14</v>
      </c>
      <c r="F385" s="220" t="s">
        <v>105</v>
      </c>
      <c r="G385" s="220">
        <v>3.5</v>
      </c>
      <c r="H385" s="221"/>
      <c r="I385" s="221" t="s">
        <v>104</v>
      </c>
      <c r="J385" s="220">
        <v>120</v>
      </c>
      <c r="K385" s="262">
        <v>15772</v>
      </c>
      <c r="L385" s="222">
        <v>34.688300597779673</v>
      </c>
      <c r="M385" s="263">
        <v>49.594217600811568</v>
      </c>
      <c r="O385" s="199"/>
      <c r="P385" s="199"/>
      <c r="Q385" s="199"/>
      <c r="R385" s="199"/>
      <c r="S385" s="199"/>
      <c r="T385" s="199"/>
      <c r="U385" s="199"/>
      <c r="V385" s="199"/>
      <c r="W385" s="199"/>
      <c r="X385" s="199"/>
      <c r="Y385" s="199"/>
      <c r="Z385" s="199"/>
      <c r="AA385" s="199"/>
      <c r="AB385" s="199"/>
      <c r="AC385" s="199"/>
      <c r="AD385" s="199"/>
      <c r="AE385" s="199"/>
      <c r="AF385" s="199"/>
      <c r="AG385" s="199"/>
      <c r="AH385" s="199"/>
      <c r="AI385" s="199"/>
      <c r="AJ385" s="199"/>
      <c r="AK385" s="199"/>
      <c r="AL385" s="199"/>
      <c r="AM385" s="199"/>
      <c r="AN385" s="199"/>
      <c r="AO385" s="199"/>
      <c r="AP385" s="199"/>
      <c r="AQ385" s="199"/>
      <c r="AR385" s="199"/>
      <c r="AS385" s="199"/>
    </row>
    <row r="386" spans="1:45" s="109" customFormat="1" ht="23.1" customHeight="1" x14ac:dyDescent="0.25">
      <c r="A386" s="238" t="s">
        <v>14</v>
      </c>
      <c r="B386" s="218">
        <v>345</v>
      </c>
      <c r="C386" s="219">
        <v>3</v>
      </c>
      <c r="D386" s="220">
        <v>2</v>
      </c>
      <c r="E386" s="220">
        <v>7</v>
      </c>
      <c r="F386" s="220" t="s">
        <v>6</v>
      </c>
      <c r="G386" s="220">
        <v>3.5</v>
      </c>
      <c r="H386" s="221" t="s">
        <v>7</v>
      </c>
      <c r="I386" s="221"/>
      <c r="J386" s="220"/>
      <c r="K386" s="262">
        <v>75543</v>
      </c>
      <c r="L386" s="222">
        <v>60.757150153217566</v>
      </c>
      <c r="M386" s="263">
        <v>11.731067074381478</v>
      </c>
      <c r="O386" s="199"/>
      <c r="P386" s="199"/>
      <c r="Q386" s="199"/>
      <c r="R386" s="199"/>
      <c r="S386" s="199"/>
      <c r="T386" s="199"/>
      <c r="U386" s="199"/>
      <c r="V386" s="199"/>
      <c r="W386" s="199"/>
      <c r="X386" s="199"/>
      <c r="Y386" s="199"/>
      <c r="Z386" s="199"/>
      <c r="AA386" s="199"/>
      <c r="AB386" s="199"/>
      <c r="AC386" s="199"/>
      <c r="AD386" s="199"/>
      <c r="AE386" s="199"/>
      <c r="AF386" s="199"/>
      <c r="AG386" s="199"/>
      <c r="AH386" s="199"/>
      <c r="AI386" s="199"/>
      <c r="AJ386" s="199"/>
      <c r="AK386" s="199"/>
      <c r="AL386" s="199"/>
      <c r="AM386" s="199"/>
      <c r="AN386" s="199"/>
      <c r="AO386" s="199"/>
      <c r="AP386" s="199"/>
      <c r="AQ386" s="199"/>
      <c r="AR386" s="199"/>
      <c r="AS386" s="199"/>
    </row>
    <row r="387" spans="1:45" s="109" customFormat="1" ht="23.1" customHeight="1" x14ac:dyDescent="0.25">
      <c r="A387" s="238" t="s">
        <v>14</v>
      </c>
      <c r="B387" s="218">
        <v>346</v>
      </c>
      <c r="C387" s="219">
        <v>1</v>
      </c>
      <c r="D387" s="220">
        <v>2</v>
      </c>
      <c r="E387" s="220">
        <v>7</v>
      </c>
      <c r="F387" s="220" t="s">
        <v>6</v>
      </c>
      <c r="G387" s="220">
        <v>3.5</v>
      </c>
      <c r="H387" s="221" t="s">
        <v>7</v>
      </c>
      <c r="I387" s="221"/>
      <c r="J387" s="220"/>
      <c r="K387" s="262">
        <v>30171</v>
      </c>
      <c r="L387" s="222">
        <v>6.2246945745167768</v>
      </c>
      <c r="M387" s="263">
        <v>24.089357329886315</v>
      </c>
      <c r="O387" s="199"/>
      <c r="P387" s="199"/>
      <c r="Q387" s="199"/>
      <c r="R387" s="199"/>
      <c r="S387" s="199"/>
      <c r="T387" s="199"/>
      <c r="U387" s="199"/>
      <c r="V387" s="199"/>
      <c r="W387" s="199"/>
      <c r="X387" s="199"/>
      <c r="Y387" s="199"/>
      <c r="Z387" s="199"/>
      <c r="AA387" s="199"/>
      <c r="AB387" s="199"/>
      <c r="AC387" s="199"/>
      <c r="AD387" s="199"/>
      <c r="AE387" s="199"/>
      <c r="AF387" s="199"/>
      <c r="AG387" s="199"/>
      <c r="AH387" s="199"/>
      <c r="AI387" s="199"/>
      <c r="AJ387" s="199"/>
      <c r="AK387" s="199"/>
      <c r="AL387" s="199"/>
      <c r="AM387" s="199"/>
      <c r="AN387" s="199"/>
      <c r="AO387" s="199"/>
      <c r="AP387" s="199"/>
      <c r="AQ387" s="199"/>
      <c r="AR387" s="199"/>
      <c r="AS387" s="199"/>
    </row>
    <row r="388" spans="1:45" s="109" customFormat="1" ht="23.1" customHeight="1" x14ac:dyDescent="0.25">
      <c r="A388" s="238" t="s">
        <v>14</v>
      </c>
      <c r="B388" s="218">
        <v>346</v>
      </c>
      <c r="C388" s="219">
        <v>11</v>
      </c>
      <c r="D388" s="220">
        <v>2</v>
      </c>
      <c r="E388" s="220">
        <v>10.5</v>
      </c>
      <c r="F388" s="220" t="s">
        <v>9</v>
      </c>
      <c r="G388" s="220">
        <v>3.5</v>
      </c>
      <c r="H388" s="221" t="s">
        <v>7</v>
      </c>
      <c r="I388" s="221"/>
      <c r="J388" s="220"/>
      <c r="K388" s="262">
        <v>30171</v>
      </c>
      <c r="L388" s="222">
        <v>6.2246945745167768</v>
      </c>
      <c r="M388" s="263">
        <v>24.089357329886315</v>
      </c>
      <c r="O388" s="199"/>
      <c r="P388" s="199"/>
      <c r="Q388" s="199"/>
      <c r="R388" s="199"/>
      <c r="S388" s="199"/>
      <c r="T388" s="199"/>
      <c r="U388" s="199"/>
      <c r="V388" s="199"/>
      <c r="W388" s="199"/>
      <c r="X388" s="199"/>
      <c r="Y388" s="199"/>
      <c r="Z388" s="199"/>
      <c r="AA388" s="199"/>
      <c r="AB388" s="199"/>
      <c r="AC388" s="199"/>
      <c r="AD388" s="199"/>
      <c r="AE388" s="199"/>
      <c r="AF388" s="199"/>
      <c r="AG388" s="199"/>
      <c r="AH388" s="199"/>
      <c r="AI388" s="199"/>
      <c r="AJ388" s="199"/>
      <c r="AK388" s="199"/>
      <c r="AL388" s="199"/>
      <c r="AM388" s="199"/>
      <c r="AN388" s="199"/>
      <c r="AO388" s="199"/>
      <c r="AP388" s="199"/>
      <c r="AQ388" s="199"/>
      <c r="AR388" s="199"/>
      <c r="AS388" s="199"/>
    </row>
    <row r="389" spans="1:45" s="109" customFormat="1" ht="23.1" customHeight="1" x14ac:dyDescent="0.25">
      <c r="A389" s="238" t="s">
        <v>14</v>
      </c>
      <c r="B389" s="218">
        <v>347</v>
      </c>
      <c r="C389" s="219">
        <v>32</v>
      </c>
      <c r="D389" s="220">
        <v>2</v>
      </c>
      <c r="E389" s="220">
        <v>7</v>
      </c>
      <c r="F389" s="220" t="s">
        <v>6</v>
      </c>
      <c r="G389" s="220">
        <v>3.5</v>
      </c>
      <c r="H389" s="221" t="s">
        <v>7</v>
      </c>
      <c r="I389" s="221"/>
      <c r="J389" s="220"/>
      <c r="K389" s="262">
        <v>18785</v>
      </c>
      <c r="L389" s="222">
        <v>22.92239235702133</v>
      </c>
      <c r="M389" s="263">
        <v>28.208677136012778</v>
      </c>
      <c r="O389" s="199"/>
      <c r="P389" s="199"/>
      <c r="Q389" s="199"/>
      <c r="R389" s="199"/>
      <c r="S389" s="199"/>
      <c r="T389" s="199"/>
      <c r="U389" s="199"/>
      <c r="V389" s="199"/>
      <c r="W389" s="199"/>
      <c r="X389" s="199"/>
      <c r="Y389" s="199"/>
      <c r="Z389" s="199"/>
      <c r="AA389" s="199"/>
      <c r="AB389" s="199"/>
      <c r="AC389" s="199"/>
      <c r="AD389" s="199"/>
      <c r="AE389" s="199"/>
      <c r="AF389" s="199"/>
      <c r="AG389" s="199"/>
      <c r="AH389" s="199"/>
      <c r="AI389" s="199"/>
      <c r="AJ389" s="199"/>
      <c r="AK389" s="199"/>
      <c r="AL389" s="199"/>
      <c r="AM389" s="199"/>
      <c r="AN389" s="199"/>
      <c r="AO389" s="199"/>
      <c r="AP389" s="199"/>
      <c r="AQ389" s="199"/>
      <c r="AR389" s="199"/>
      <c r="AS389" s="199"/>
    </row>
    <row r="390" spans="1:45" s="109" customFormat="1" ht="23.1" customHeight="1" x14ac:dyDescent="0.25">
      <c r="A390" s="238" t="s">
        <v>14</v>
      </c>
      <c r="B390" s="218">
        <v>348</v>
      </c>
      <c r="C390" s="219">
        <v>36</v>
      </c>
      <c r="D390" s="220">
        <v>2</v>
      </c>
      <c r="E390" s="220">
        <v>7</v>
      </c>
      <c r="F390" s="220" t="s">
        <v>6</v>
      </c>
      <c r="G390" s="220">
        <v>3.5</v>
      </c>
      <c r="H390" s="221" t="s">
        <v>7</v>
      </c>
      <c r="I390" s="221"/>
      <c r="J390" s="220"/>
      <c r="K390" s="262">
        <v>16892</v>
      </c>
      <c r="L390" s="222">
        <v>33.322809786898183</v>
      </c>
      <c r="M390" s="263">
        <v>28.007340753019182</v>
      </c>
      <c r="O390" s="199"/>
      <c r="P390" s="199"/>
      <c r="Q390" s="199"/>
      <c r="R390" s="199"/>
      <c r="S390" s="199"/>
      <c r="T390" s="199"/>
      <c r="U390" s="199"/>
      <c r="V390" s="199"/>
      <c r="W390" s="199"/>
      <c r="X390" s="199"/>
      <c r="Y390" s="199"/>
      <c r="Z390" s="199"/>
      <c r="AA390" s="199"/>
      <c r="AB390" s="199"/>
      <c r="AC390" s="199"/>
      <c r="AD390" s="199"/>
      <c r="AE390" s="199"/>
      <c r="AF390" s="199"/>
      <c r="AG390" s="199"/>
      <c r="AH390" s="199"/>
      <c r="AI390" s="199"/>
      <c r="AJ390" s="199"/>
      <c r="AK390" s="199"/>
      <c r="AL390" s="199"/>
      <c r="AM390" s="199"/>
      <c r="AN390" s="199"/>
      <c r="AO390" s="199"/>
      <c r="AP390" s="199"/>
      <c r="AQ390" s="199"/>
      <c r="AR390" s="199"/>
      <c r="AS390" s="199"/>
    </row>
    <row r="391" spans="1:45" s="109" customFormat="1" ht="23.1" customHeight="1" x14ac:dyDescent="0.25">
      <c r="A391" s="238" t="s">
        <v>14</v>
      </c>
      <c r="B391" s="218">
        <v>349</v>
      </c>
      <c r="C391" s="219">
        <v>29</v>
      </c>
      <c r="D391" s="220">
        <v>2</v>
      </c>
      <c r="E391" s="220">
        <v>7</v>
      </c>
      <c r="F391" s="220" t="s">
        <v>6</v>
      </c>
      <c r="G391" s="220">
        <v>3.5</v>
      </c>
      <c r="H391" s="221" t="s">
        <v>7</v>
      </c>
      <c r="I391" s="221"/>
      <c r="J391" s="220"/>
      <c r="K391" s="262">
        <v>12554</v>
      </c>
      <c r="L391" s="222">
        <v>29.436024332405403</v>
      </c>
      <c r="M391" s="263">
        <v>39.318145610960649</v>
      </c>
      <c r="O391" s="199"/>
      <c r="P391" s="199"/>
      <c r="Q391" s="199"/>
      <c r="R391" s="199"/>
      <c r="S391" s="199"/>
      <c r="T391" s="199"/>
      <c r="U391" s="199"/>
      <c r="V391" s="199"/>
      <c r="W391" s="199"/>
      <c r="X391" s="199"/>
      <c r="Y391" s="199"/>
      <c r="Z391" s="199"/>
      <c r="AA391" s="199"/>
      <c r="AB391" s="199"/>
      <c r="AC391" s="199"/>
      <c r="AD391" s="199"/>
      <c r="AE391" s="199"/>
      <c r="AF391" s="199"/>
      <c r="AG391" s="199"/>
      <c r="AH391" s="199"/>
      <c r="AI391" s="199"/>
      <c r="AJ391" s="199"/>
      <c r="AK391" s="199"/>
      <c r="AL391" s="199"/>
      <c r="AM391" s="199"/>
      <c r="AN391" s="199"/>
      <c r="AO391" s="199"/>
      <c r="AP391" s="199"/>
      <c r="AQ391" s="199"/>
      <c r="AR391" s="199"/>
      <c r="AS391" s="199"/>
    </row>
    <row r="392" spans="1:45" s="109" customFormat="1" ht="23.1" customHeight="1" x14ac:dyDescent="0.25">
      <c r="A392" s="238" t="s">
        <v>14</v>
      </c>
      <c r="B392" s="218">
        <v>350</v>
      </c>
      <c r="C392" s="219">
        <v>19</v>
      </c>
      <c r="D392" s="220">
        <v>2</v>
      </c>
      <c r="E392" s="220">
        <v>7</v>
      </c>
      <c r="F392" s="220" t="s">
        <v>6</v>
      </c>
      <c r="G392" s="220">
        <v>3.5</v>
      </c>
      <c r="H392" s="221" t="s">
        <v>7</v>
      </c>
      <c r="I392" s="221"/>
      <c r="J392" s="220"/>
      <c r="K392" s="262">
        <v>12207</v>
      </c>
      <c r="L392" s="222">
        <v>31.215736859077719</v>
      </c>
      <c r="M392" s="263">
        <v>31.875153600393219</v>
      </c>
      <c r="O392" s="199"/>
      <c r="P392" s="199"/>
      <c r="Q392" s="199"/>
      <c r="R392" s="199"/>
      <c r="S392" s="199"/>
      <c r="T392" s="199"/>
      <c r="U392" s="199"/>
      <c r="V392" s="199"/>
      <c r="W392" s="199"/>
      <c r="X392" s="199"/>
      <c r="Y392" s="199"/>
      <c r="Z392" s="199"/>
      <c r="AA392" s="199"/>
      <c r="AB392" s="199"/>
      <c r="AC392" s="199"/>
      <c r="AD392" s="199"/>
      <c r="AE392" s="199"/>
      <c r="AF392" s="199"/>
      <c r="AG392" s="199"/>
      <c r="AH392" s="199"/>
      <c r="AI392" s="199"/>
      <c r="AJ392" s="199"/>
      <c r="AK392" s="199"/>
      <c r="AL392" s="199"/>
      <c r="AM392" s="199"/>
      <c r="AN392" s="199"/>
      <c r="AO392" s="199"/>
      <c r="AP392" s="199"/>
      <c r="AQ392" s="199"/>
      <c r="AR392" s="199"/>
      <c r="AS392" s="199"/>
    </row>
    <row r="393" spans="1:45" s="109" customFormat="1" ht="23.1" customHeight="1" x14ac:dyDescent="0.25">
      <c r="A393" s="238" t="s">
        <v>14</v>
      </c>
      <c r="B393" s="218">
        <v>351</v>
      </c>
      <c r="C393" s="219">
        <v>29</v>
      </c>
      <c r="D393" s="220">
        <v>2</v>
      </c>
      <c r="E393" s="220">
        <v>7</v>
      </c>
      <c r="F393" s="220" t="s">
        <v>6</v>
      </c>
      <c r="G393" s="220">
        <v>3.5</v>
      </c>
      <c r="H393" s="221" t="s">
        <v>7</v>
      </c>
      <c r="I393" s="221"/>
      <c r="J393" s="220"/>
      <c r="K393" s="262">
        <v>11151</v>
      </c>
      <c r="L393" s="222">
        <v>29.904473438956199</v>
      </c>
      <c r="M393" s="263">
        <v>41.547843242758496</v>
      </c>
      <c r="O393" s="199"/>
      <c r="P393" s="199"/>
      <c r="Q393" s="199"/>
      <c r="R393" s="199"/>
      <c r="S393" s="199"/>
      <c r="T393" s="199"/>
      <c r="U393" s="199"/>
      <c r="V393" s="199"/>
      <c r="W393" s="199"/>
      <c r="X393" s="199"/>
      <c r="Y393" s="199"/>
      <c r="Z393" s="199"/>
      <c r="AA393" s="199"/>
      <c r="AB393" s="199"/>
      <c r="AC393" s="199"/>
      <c r="AD393" s="199"/>
      <c r="AE393" s="199"/>
      <c r="AF393" s="199"/>
      <c r="AG393" s="199"/>
      <c r="AH393" s="199"/>
      <c r="AI393" s="199"/>
      <c r="AJ393" s="199"/>
      <c r="AK393" s="199"/>
      <c r="AL393" s="199"/>
      <c r="AM393" s="199"/>
      <c r="AN393" s="199"/>
      <c r="AO393" s="199"/>
      <c r="AP393" s="199"/>
      <c r="AQ393" s="199"/>
      <c r="AR393" s="199"/>
      <c r="AS393" s="199"/>
    </row>
    <row r="394" spans="1:45" s="109" customFormat="1" ht="23.1" customHeight="1" x14ac:dyDescent="0.25">
      <c r="A394" s="238" t="s">
        <v>14</v>
      </c>
      <c r="B394" s="218">
        <v>352</v>
      </c>
      <c r="C394" s="219">
        <v>33</v>
      </c>
      <c r="D394" s="220">
        <v>2</v>
      </c>
      <c r="E394" s="220">
        <v>7</v>
      </c>
      <c r="F394" s="220" t="s">
        <v>6</v>
      </c>
      <c r="G394" s="220">
        <v>3.5</v>
      </c>
      <c r="H394" s="221" t="s">
        <v>7</v>
      </c>
      <c r="I394" s="220"/>
      <c r="J394" s="220"/>
      <c r="K394" s="262">
        <v>11692</v>
      </c>
      <c r="L394" s="222">
        <v>35.701021355617456</v>
      </c>
      <c r="M394" s="263">
        <v>37.718097844680123</v>
      </c>
      <c r="O394" s="199"/>
      <c r="P394" s="199"/>
      <c r="Q394" s="199"/>
      <c r="R394" s="199"/>
      <c r="S394" s="199"/>
      <c r="T394" s="199"/>
      <c r="U394" s="199"/>
      <c r="V394" s="199"/>
      <c r="W394" s="199"/>
      <c r="X394" s="199"/>
      <c r="Y394" s="199"/>
      <c r="Z394" s="199"/>
      <c r="AA394" s="199"/>
      <c r="AB394" s="199"/>
      <c r="AC394" s="199"/>
      <c r="AD394" s="199"/>
      <c r="AE394" s="199"/>
      <c r="AF394" s="199"/>
      <c r="AG394" s="199"/>
      <c r="AH394" s="199"/>
      <c r="AI394" s="199"/>
      <c r="AJ394" s="199"/>
      <c r="AK394" s="199"/>
      <c r="AL394" s="199"/>
      <c r="AM394" s="199"/>
      <c r="AN394" s="199"/>
      <c r="AO394" s="199"/>
      <c r="AP394" s="199"/>
      <c r="AQ394" s="199"/>
      <c r="AR394" s="199"/>
      <c r="AS394" s="199"/>
    </row>
    <row r="395" spans="1:45" s="109" customFormat="1" ht="23.1" customHeight="1" x14ac:dyDescent="0.25">
      <c r="A395" s="238" t="s">
        <v>14</v>
      </c>
      <c r="B395" s="218">
        <v>353</v>
      </c>
      <c r="C395" s="219">
        <v>13</v>
      </c>
      <c r="D395" s="220">
        <v>2</v>
      </c>
      <c r="E395" s="220">
        <v>7</v>
      </c>
      <c r="F395" s="220" t="s">
        <v>6</v>
      </c>
      <c r="G395" s="220">
        <v>3.5</v>
      </c>
      <c r="H395" s="221" t="s">
        <v>7</v>
      </c>
      <c r="I395" s="220"/>
      <c r="J395" s="220"/>
      <c r="K395" s="262">
        <v>17399</v>
      </c>
      <c r="L395" s="222">
        <v>56.269085683492001</v>
      </c>
      <c r="M395" s="263">
        <v>29.812058164262314</v>
      </c>
      <c r="O395" s="199"/>
      <c r="P395" s="199"/>
      <c r="Q395" s="199"/>
      <c r="R395" s="199"/>
      <c r="S395" s="199"/>
      <c r="T395" s="199"/>
      <c r="U395" s="199"/>
      <c r="V395" s="199"/>
      <c r="W395" s="199"/>
      <c r="X395" s="199"/>
      <c r="Y395" s="199"/>
      <c r="Z395" s="199"/>
      <c r="AA395" s="199"/>
      <c r="AB395" s="199"/>
      <c r="AC395" s="199"/>
      <c r="AD395" s="199"/>
      <c r="AE395" s="199"/>
      <c r="AF395" s="199"/>
      <c r="AG395" s="199"/>
      <c r="AH395" s="199"/>
      <c r="AI395" s="199"/>
      <c r="AJ395" s="199"/>
      <c r="AK395" s="199"/>
      <c r="AL395" s="199"/>
      <c r="AM395" s="199"/>
      <c r="AN395" s="199"/>
      <c r="AO395" s="199"/>
      <c r="AP395" s="199"/>
      <c r="AQ395" s="199"/>
      <c r="AR395" s="199"/>
      <c r="AS395" s="199"/>
    </row>
    <row r="396" spans="1:45" s="109" customFormat="1" ht="23.1" customHeight="1" x14ac:dyDescent="0.25">
      <c r="A396" s="238" t="s">
        <v>14</v>
      </c>
      <c r="B396" s="218">
        <v>354</v>
      </c>
      <c r="C396" s="219">
        <v>6</v>
      </c>
      <c r="D396" s="220">
        <v>2</v>
      </c>
      <c r="E396" s="220">
        <v>7</v>
      </c>
      <c r="F396" s="220" t="s">
        <v>6</v>
      </c>
      <c r="G396" s="220">
        <v>3.5</v>
      </c>
      <c r="H396" s="221" t="s">
        <v>7</v>
      </c>
      <c r="I396" s="220"/>
      <c r="J396" s="220"/>
      <c r="K396" s="262">
        <v>29141</v>
      </c>
      <c r="L396" s="222">
        <v>48.739281339322169</v>
      </c>
      <c r="M396" s="263">
        <v>22.912734635050274</v>
      </c>
      <c r="O396" s="199"/>
      <c r="P396" s="199"/>
      <c r="Q396" s="199"/>
      <c r="R396" s="199"/>
      <c r="S396" s="199"/>
      <c r="T396" s="199"/>
      <c r="U396" s="199"/>
      <c r="V396" s="199"/>
      <c r="W396" s="199"/>
      <c r="X396" s="199"/>
      <c r="Y396" s="199"/>
      <c r="Z396" s="199"/>
      <c r="AA396" s="199"/>
      <c r="AB396" s="199"/>
      <c r="AC396" s="199"/>
      <c r="AD396" s="199"/>
      <c r="AE396" s="199"/>
      <c r="AF396" s="199"/>
      <c r="AG396" s="199"/>
      <c r="AH396" s="199"/>
      <c r="AI396" s="199"/>
      <c r="AJ396" s="199"/>
      <c r="AK396" s="199"/>
      <c r="AL396" s="199"/>
      <c r="AM396" s="199"/>
      <c r="AN396" s="199"/>
      <c r="AO396" s="199"/>
      <c r="AP396" s="199"/>
      <c r="AQ396" s="199"/>
      <c r="AR396" s="199"/>
      <c r="AS396" s="199"/>
    </row>
    <row r="397" spans="1:45" s="109" customFormat="1" ht="23.1" customHeight="1" x14ac:dyDescent="0.25">
      <c r="A397" s="238" t="s">
        <v>14</v>
      </c>
      <c r="B397" s="218">
        <v>355</v>
      </c>
      <c r="C397" s="219">
        <v>23</v>
      </c>
      <c r="D397" s="220">
        <v>2</v>
      </c>
      <c r="E397" s="220">
        <v>7</v>
      </c>
      <c r="F397" s="220" t="s">
        <v>6</v>
      </c>
      <c r="G397" s="220">
        <v>3.5</v>
      </c>
      <c r="H397" s="221" t="s">
        <v>7</v>
      </c>
      <c r="I397" s="220"/>
      <c r="J397" s="220"/>
      <c r="K397" s="262">
        <v>11622</v>
      </c>
      <c r="L397" s="222">
        <v>39.152298850574709</v>
      </c>
      <c r="M397" s="263">
        <v>41.025641025641029</v>
      </c>
      <c r="O397" s="199"/>
      <c r="P397" s="199"/>
      <c r="Q397" s="199"/>
      <c r="R397" s="199"/>
      <c r="S397" s="199"/>
      <c r="T397" s="199"/>
      <c r="U397" s="199"/>
      <c r="V397" s="199"/>
      <c r="W397" s="199"/>
      <c r="X397" s="199"/>
      <c r="Y397" s="199"/>
      <c r="Z397" s="199"/>
      <c r="AA397" s="199"/>
      <c r="AB397" s="199"/>
      <c r="AC397" s="199"/>
      <c r="AD397" s="199"/>
      <c r="AE397" s="199"/>
      <c r="AF397" s="199"/>
      <c r="AG397" s="199"/>
      <c r="AH397" s="199"/>
      <c r="AI397" s="199"/>
      <c r="AJ397" s="199"/>
      <c r="AK397" s="199"/>
      <c r="AL397" s="199"/>
      <c r="AM397" s="199"/>
      <c r="AN397" s="199"/>
      <c r="AO397" s="199"/>
      <c r="AP397" s="199"/>
      <c r="AQ397" s="199"/>
      <c r="AR397" s="199"/>
      <c r="AS397" s="199"/>
    </row>
    <row r="398" spans="1:45" s="109" customFormat="1" ht="23.1" customHeight="1" x14ac:dyDescent="0.25">
      <c r="A398" s="238" t="s">
        <v>14</v>
      </c>
      <c r="B398" s="218">
        <v>356</v>
      </c>
      <c r="C398" s="219">
        <v>12</v>
      </c>
      <c r="D398" s="220">
        <v>2</v>
      </c>
      <c r="E398" s="220">
        <v>7</v>
      </c>
      <c r="F398" s="220" t="s">
        <v>6</v>
      </c>
      <c r="G398" s="220">
        <v>3.5</v>
      </c>
      <c r="H398" s="221" t="s">
        <v>7</v>
      </c>
      <c r="I398" s="220"/>
      <c r="J398" s="220"/>
      <c r="K398" s="262">
        <v>10454</v>
      </c>
      <c r="L398" s="222">
        <v>45.659746412149921</v>
      </c>
      <c r="M398" s="263">
        <v>41.467380906829924</v>
      </c>
      <c r="O398" s="199"/>
      <c r="P398" s="199"/>
      <c r="Q398" s="199"/>
      <c r="R398" s="199"/>
      <c r="S398" s="199"/>
      <c r="T398" s="199"/>
      <c r="U398" s="199"/>
      <c r="V398" s="199"/>
      <c r="W398" s="199"/>
      <c r="X398" s="199"/>
      <c r="Y398" s="199"/>
      <c r="Z398" s="199"/>
      <c r="AA398" s="199"/>
      <c r="AB398" s="199"/>
      <c r="AC398" s="199"/>
      <c r="AD398" s="199"/>
      <c r="AE398" s="199"/>
      <c r="AF398" s="199"/>
      <c r="AG398" s="199"/>
      <c r="AH398" s="199"/>
      <c r="AI398" s="199"/>
      <c r="AJ398" s="199"/>
      <c r="AK398" s="199"/>
      <c r="AL398" s="199"/>
      <c r="AM398" s="199"/>
      <c r="AN398" s="199"/>
      <c r="AO398" s="199"/>
      <c r="AP398" s="199"/>
      <c r="AQ398" s="199"/>
      <c r="AR398" s="199"/>
      <c r="AS398" s="199"/>
    </row>
    <row r="399" spans="1:45" s="109" customFormat="1" ht="23.1" customHeight="1" x14ac:dyDescent="0.25">
      <c r="A399" s="238" t="s">
        <v>14</v>
      </c>
      <c r="B399" s="218">
        <v>357</v>
      </c>
      <c r="C399" s="219">
        <v>5</v>
      </c>
      <c r="D399" s="220">
        <v>2</v>
      </c>
      <c r="E399" s="220">
        <v>7</v>
      </c>
      <c r="F399" s="220" t="s">
        <v>6</v>
      </c>
      <c r="G399" s="220">
        <v>3.5</v>
      </c>
      <c r="H399" s="221" t="s">
        <v>7</v>
      </c>
      <c r="I399" s="220"/>
      <c r="J399" s="220"/>
      <c r="K399" s="262">
        <v>10524</v>
      </c>
      <c r="L399" s="222">
        <v>46.635084297060054</v>
      </c>
      <c r="M399" s="263">
        <v>41.467122767008739</v>
      </c>
      <c r="O399" s="199"/>
      <c r="P399" s="199"/>
      <c r="Q399" s="199"/>
      <c r="R399" s="199"/>
      <c r="S399" s="199"/>
      <c r="T399" s="199"/>
      <c r="U399" s="199"/>
      <c r="V399" s="199"/>
      <c r="W399" s="199"/>
      <c r="X399" s="199"/>
      <c r="Y399" s="199"/>
      <c r="Z399" s="199"/>
      <c r="AA399" s="199"/>
      <c r="AB399" s="199"/>
      <c r="AC399" s="199"/>
      <c r="AD399" s="199"/>
      <c r="AE399" s="199"/>
      <c r="AF399" s="199"/>
      <c r="AG399" s="199"/>
      <c r="AH399" s="199"/>
      <c r="AI399" s="199"/>
      <c r="AJ399" s="199"/>
      <c r="AK399" s="199"/>
      <c r="AL399" s="199"/>
      <c r="AM399" s="199"/>
      <c r="AN399" s="199"/>
      <c r="AO399" s="199"/>
      <c r="AP399" s="199"/>
      <c r="AQ399" s="199"/>
      <c r="AR399" s="199"/>
      <c r="AS399" s="199"/>
    </row>
    <row r="400" spans="1:45" s="109" customFormat="1" ht="23.1" customHeight="1" x14ac:dyDescent="0.25">
      <c r="A400" s="238" t="s">
        <v>14</v>
      </c>
      <c r="B400" s="218">
        <v>358</v>
      </c>
      <c r="C400" s="219">
        <v>9</v>
      </c>
      <c r="D400" s="220">
        <v>2</v>
      </c>
      <c r="E400" s="220">
        <v>7</v>
      </c>
      <c r="F400" s="220" t="s">
        <v>6</v>
      </c>
      <c r="G400" s="220">
        <v>3.5</v>
      </c>
      <c r="H400" s="221" t="s">
        <v>7</v>
      </c>
      <c r="I400" s="220"/>
      <c r="J400" s="220"/>
      <c r="K400" s="262">
        <v>9079</v>
      </c>
      <c r="L400" s="222">
        <v>42.751572327044023</v>
      </c>
      <c r="M400" s="263">
        <v>47.945809009802844</v>
      </c>
      <c r="O400" s="199"/>
      <c r="P400" s="199"/>
      <c r="Q400" s="199"/>
      <c r="R400" s="199"/>
      <c r="S400" s="199"/>
      <c r="T400" s="199"/>
      <c r="U400" s="199"/>
      <c r="V400" s="199"/>
      <c r="W400" s="199"/>
      <c r="X400" s="199"/>
      <c r="Y400" s="199"/>
      <c r="Z400" s="199"/>
      <c r="AA400" s="199"/>
      <c r="AB400" s="199"/>
      <c r="AC400" s="199"/>
      <c r="AD400" s="199"/>
      <c r="AE400" s="199"/>
      <c r="AF400" s="199"/>
      <c r="AG400" s="199"/>
      <c r="AH400" s="199"/>
      <c r="AI400" s="199"/>
      <c r="AJ400" s="199"/>
      <c r="AK400" s="199"/>
      <c r="AL400" s="199"/>
      <c r="AM400" s="199"/>
      <c r="AN400" s="199"/>
      <c r="AO400" s="199"/>
      <c r="AP400" s="199"/>
      <c r="AQ400" s="199"/>
      <c r="AR400" s="199"/>
      <c r="AS400" s="199"/>
    </row>
    <row r="401" spans="1:45" s="109" customFormat="1" ht="23.1" customHeight="1" x14ac:dyDescent="0.25">
      <c r="A401" s="238" t="s">
        <v>14</v>
      </c>
      <c r="B401" s="218">
        <v>359</v>
      </c>
      <c r="C401" s="219">
        <v>19</v>
      </c>
      <c r="D401" s="220">
        <v>2</v>
      </c>
      <c r="E401" s="220">
        <v>7</v>
      </c>
      <c r="F401" s="220" t="s">
        <v>6</v>
      </c>
      <c r="G401" s="220">
        <v>3.5</v>
      </c>
      <c r="H401" s="221" t="s">
        <v>7</v>
      </c>
      <c r="I401" s="220"/>
      <c r="J401" s="220"/>
      <c r="K401" s="262">
        <v>9776</v>
      </c>
      <c r="L401" s="222">
        <v>52.821635141472569</v>
      </c>
      <c r="M401" s="263">
        <v>42.849836333878891</v>
      </c>
      <c r="O401" s="199"/>
      <c r="P401" s="199"/>
      <c r="Q401" s="199"/>
      <c r="R401" s="199"/>
      <c r="S401" s="199"/>
      <c r="T401" s="199"/>
      <c r="U401" s="199"/>
      <c r="V401" s="199"/>
      <c r="W401" s="199"/>
      <c r="X401" s="199"/>
      <c r="Y401" s="199"/>
      <c r="Z401" s="199"/>
      <c r="AA401" s="199"/>
      <c r="AB401" s="199"/>
      <c r="AC401" s="199"/>
      <c r="AD401" s="199"/>
      <c r="AE401" s="199"/>
      <c r="AF401" s="199"/>
      <c r="AG401" s="199"/>
      <c r="AH401" s="199"/>
      <c r="AI401" s="199"/>
      <c r="AJ401" s="199"/>
      <c r="AK401" s="199"/>
      <c r="AL401" s="199"/>
      <c r="AM401" s="199"/>
      <c r="AN401" s="199"/>
      <c r="AO401" s="199"/>
      <c r="AP401" s="199"/>
      <c r="AQ401" s="199"/>
      <c r="AR401" s="199"/>
      <c r="AS401" s="199"/>
    </row>
    <row r="402" spans="1:45" s="109" customFormat="1" ht="23.1" customHeight="1" x14ac:dyDescent="0.25">
      <c r="A402" s="238" t="s">
        <v>14</v>
      </c>
      <c r="B402" s="218">
        <v>360</v>
      </c>
      <c r="C402" s="219">
        <v>22</v>
      </c>
      <c r="D402" s="220">
        <v>2</v>
      </c>
      <c r="E402" s="220">
        <v>7</v>
      </c>
      <c r="F402" s="220" t="s">
        <v>6</v>
      </c>
      <c r="G402" s="220">
        <v>3.5</v>
      </c>
      <c r="H402" s="221" t="s">
        <v>7</v>
      </c>
      <c r="I402" s="220"/>
      <c r="J402" s="220"/>
      <c r="K402" s="262">
        <v>9158</v>
      </c>
      <c r="L402" s="222">
        <v>33.246035210242979</v>
      </c>
      <c r="M402" s="263">
        <v>44.649486787508188</v>
      </c>
      <c r="O402" s="199"/>
      <c r="P402" s="199"/>
      <c r="Q402" s="199"/>
      <c r="R402" s="199"/>
      <c r="S402" s="199"/>
      <c r="T402" s="199"/>
      <c r="U402" s="199"/>
      <c r="V402" s="199"/>
      <c r="W402" s="199"/>
      <c r="X402" s="199"/>
      <c r="Y402" s="199"/>
      <c r="Z402" s="199"/>
      <c r="AA402" s="199"/>
      <c r="AB402" s="199"/>
      <c r="AC402" s="199"/>
      <c r="AD402" s="199"/>
      <c r="AE402" s="199"/>
      <c r="AF402" s="199"/>
      <c r="AG402" s="199"/>
      <c r="AH402" s="199"/>
      <c r="AI402" s="199"/>
      <c r="AJ402" s="199"/>
      <c r="AK402" s="199"/>
      <c r="AL402" s="199"/>
      <c r="AM402" s="199"/>
      <c r="AN402" s="199"/>
      <c r="AO402" s="199"/>
      <c r="AP402" s="199"/>
      <c r="AQ402" s="199"/>
      <c r="AR402" s="199"/>
      <c r="AS402" s="199"/>
    </row>
    <row r="403" spans="1:45" s="109" customFormat="1" ht="23.1" customHeight="1" x14ac:dyDescent="0.25">
      <c r="A403" s="238" t="s">
        <v>14</v>
      </c>
      <c r="B403" s="218">
        <v>361</v>
      </c>
      <c r="C403" s="219">
        <v>29.4</v>
      </c>
      <c r="D403" s="220">
        <v>2</v>
      </c>
      <c r="E403" s="220">
        <v>11.25</v>
      </c>
      <c r="F403" s="220" t="s">
        <v>9</v>
      </c>
      <c r="G403" s="220">
        <v>3.75</v>
      </c>
      <c r="H403" s="221"/>
      <c r="I403" s="220" t="s">
        <v>104</v>
      </c>
      <c r="J403" s="220">
        <v>120</v>
      </c>
      <c r="K403" s="262">
        <v>8110</v>
      </c>
      <c r="L403" s="222">
        <v>67.839403973509931</v>
      </c>
      <c r="M403" s="263">
        <v>38.471023427866832</v>
      </c>
      <c r="O403" s="199"/>
      <c r="P403" s="199"/>
      <c r="Q403" s="199"/>
      <c r="R403" s="199"/>
      <c r="S403" s="199"/>
      <c r="T403" s="199"/>
      <c r="U403" s="199"/>
      <c r="V403" s="199"/>
      <c r="W403" s="199"/>
      <c r="X403" s="199"/>
      <c r="Y403" s="199"/>
      <c r="Z403" s="199"/>
      <c r="AA403" s="199"/>
      <c r="AB403" s="199"/>
      <c r="AC403" s="199"/>
      <c r="AD403" s="199"/>
      <c r="AE403" s="199"/>
      <c r="AF403" s="199"/>
      <c r="AG403" s="199"/>
      <c r="AH403" s="199"/>
      <c r="AI403" s="199"/>
      <c r="AJ403" s="199"/>
      <c r="AK403" s="199"/>
      <c r="AL403" s="199"/>
      <c r="AM403" s="199"/>
      <c r="AN403" s="199"/>
      <c r="AO403" s="199"/>
      <c r="AP403" s="199"/>
      <c r="AQ403" s="199"/>
      <c r="AR403" s="199"/>
      <c r="AS403" s="199"/>
    </row>
    <row r="404" spans="1:45" s="109" customFormat="1" ht="23.1" customHeight="1" x14ac:dyDescent="0.25">
      <c r="A404" s="238" t="s">
        <v>14</v>
      </c>
      <c r="B404" s="218">
        <v>362</v>
      </c>
      <c r="C404" s="219">
        <v>39.799999999999997</v>
      </c>
      <c r="D404" s="220">
        <v>2</v>
      </c>
      <c r="E404" s="220">
        <v>11.25</v>
      </c>
      <c r="F404" s="220" t="s">
        <v>9</v>
      </c>
      <c r="G404" s="220">
        <v>3.75</v>
      </c>
      <c r="H404" s="221"/>
      <c r="I404" s="220" t="s">
        <v>104</v>
      </c>
      <c r="J404" s="220">
        <v>120</v>
      </c>
      <c r="K404" s="262">
        <v>11881</v>
      </c>
      <c r="L404" s="222">
        <v>55.286890602535621</v>
      </c>
      <c r="M404" s="263">
        <v>40.013466879892263</v>
      </c>
      <c r="O404" s="199"/>
      <c r="P404" s="199"/>
      <c r="Q404" s="199"/>
      <c r="R404" s="199"/>
      <c r="S404" s="199"/>
      <c r="T404" s="199"/>
      <c r="U404" s="199"/>
      <c r="V404" s="199"/>
      <c r="W404" s="199"/>
      <c r="X404" s="199"/>
      <c r="Y404" s="199"/>
      <c r="Z404" s="199"/>
      <c r="AA404" s="199"/>
      <c r="AB404" s="199"/>
      <c r="AC404" s="199"/>
      <c r="AD404" s="199"/>
      <c r="AE404" s="199"/>
      <c r="AF404" s="199"/>
      <c r="AG404" s="199"/>
      <c r="AH404" s="199"/>
      <c r="AI404" s="199"/>
      <c r="AJ404" s="199"/>
      <c r="AK404" s="199"/>
      <c r="AL404" s="199"/>
      <c r="AM404" s="199"/>
      <c r="AN404" s="199"/>
      <c r="AO404" s="199"/>
      <c r="AP404" s="199"/>
      <c r="AQ404" s="199"/>
      <c r="AR404" s="199"/>
      <c r="AS404" s="199"/>
    </row>
    <row r="405" spans="1:45" s="109" customFormat="1" ht="23.1" customHeight="1" x14ac:dyDescent="0.25">
      <c r="A405" s="238" t="s">
        <v>14</v>
      </c>
      <c r="B405" s="218">
        <v>363</v>
      </c>
      <c r="C405" s="219">
        <v>14</v>
      </c>
      <c r="D405" s="220">
        <v>2</v>
      </c>
      <c r="E405" s="220">
        <v>11.25</v>
      </c>
      <c r="F405" s="220" t="s">
        <v>9</v>
      </c>
      <c r="G405" s="220">
        <v>3.75</v>
      </c>
      <c r="H405" s="221"/>
      <c r="I405" s="220" t="s">
        <v>104</v>
      </c>
      <c r="J405" s="220">
        <v>120</v>
      </c>
      <c r="K405" s="262">
        <v>19317</v>
      </c>
      <c r="L405" s="222">
        <v>21.704889112903224</v>
      </c>
      <c r="M405" s="263">
        <v>51.125951234663766</v>
      </c>
      <c r="O405" s="199"/>
      <c r="P405" s="199"/>
      <c r="Q405" s="199"/>
      <c r="R405" s="199"/>
      <c r="S405" s="199"/>
      <c r="T405" s="199"/>
      <c r="U405" s="199"/>
      <c r="V405" s="199"/>
      <c r="W405" s="199"/>
      <c r="X405" s="199"/>
      <c r="Y405" s="199"/>
      <c r="Z405" s="199"/>
      <c r="AA405" s="199"/>
      <c r="AB405" s="199"/>
      <c r="AC405" s="199"/>
      <c r="AD405" s="199"/>
      <c r="AE405" s="199"/>
      <c r="AF405" s="199"/>
      <c r="AG405" s="199"/>
      <c r="AH405" s="199"/>
      <c r="AI405" s="199"/>
      <c r="AJ405" s="199"/>
      <c r="AK405" s="199"/>
      <c r="AL405" s="199"/>
      <c r="AM405" s="199"/>
      <c r="AN405" s="199"/>
      <c r="AO405" s="199"/>
      <c r="AP405" s="199"/>
      <c r="AQ405" s="199"/>
      <c r="AR405" s="199"/>
      <c r="AS405" s="199"/>
    </row>
    <row r="406" spans="1:45" s="109" customFormat="1" ht="23.1" customHeight="1" x14ac:dyDescent="0.25">
      <c r="A406" s="238" t="s">
        <v>14</v>
      </c>
      <c r="B406" s="218">
        <v>364</v>
      </c>
      <c r="C406" s="219">
        <v>15.7</v>
      </c>
      <c r="D406" s="220">
        <v>2</v>
      </c>
      <c r="E406" s="220">
        <v>11.25</v>
      </c>
      <c r="F406" s="220" t="s">
        <v>9</v>
      </c>
      <c r="G406" s="220">
        <v>3.75</v>
      </c>
      <c r="H406" s="221"/>
      <c r="I406" s="220" t="s">
        <v>104</v>
      </c>
      <c r="J406" s="220">
        <v>120</v>
      </c>
      <c r="K406" s="262">
        <v>20712</v>
      </c>
      <c r="L406" s="222">
        <v>20.636030054167396</v>
      </c>
      <c r="M406" s="263">
        <v>48.281189648512942</v>
      </c>
      <c r="O406" s="199"/>
      <c r="P406" s="199"/>
      <c r="Q406" s="199"/>
      <c r="R406" s="199"/>
      <c r="S406" s="199"/>
      <c r="T406" s="199"/>
      <c r="U406" s="199"/>
      <c r="V406" s="199"/>
      <c r="W406" s="199"/>
      <c r="X406" s="199"/>
      <c r="Y406" s="199"/>
      <c r="Z406" s="199"/>
      <c r="AA406" s="199"/>
      <c r="AB406" s="199"/>
      <c r="AC406" s="199"/>
      <c r="AD406" s="199"/>
      <c r="AE406" s="199"/>
      <c r="AF406" s="199"/>
      <c r="AG406" s="199"/>
      <c r="AH406" s="199"/>
      <c r="AI406" s="199"/>
      <c r="AJ406" s="199"/>
      <c r="AK406" s="199"/>
      <c r="AL406" s="199"/>
      <c r="AM406" s="199"/>
      <c r="AN406" s="199"/>
      <c r="AO406" s="199"/>
      <c r="AP406" s="199"/>
      <c r="AQ406" s="199"/>
      <c r="AR406" s="199"/>
      <c r="AS406" s="199"/>
    </row>
    <row r="407" spans="1:45" s="109" customFormat="1" ht="23.1" customHeight="1" x14ac:dyDescent="0.25">
      <c r="A407" s="238" t="s">
        <v>14</v>
      </c>
      <c r="B407" s="218">
        <v>365</v>
      </c>
      <c r="C407" s="219">
        <v>32.5</v>
      </c>
      <c r="D407" s="220">
        <v>2</v>
      </c>
      <c r="E407" s="220">
        <v>11.25</v>
      </c>
      <c r="F407" s="220" t="s">
        <v>9</v>
      </c>
      <c r="G407" s="220">
        <v>3.75</v>
      </c>
      <c r="H407" s="221"/>
      <c r="I407" s="220" t="s">
        <v>104</v>
      </c>
      <c r="J407" s="220">
        <v>120</v>
      </c>
      <c r="K407" s="262">
        <v>20378</v>
      </c>
      <c r="L407" s="222">
        <v>18.787525502768872</v>
      </c>
      <c r="M407" s="263">
        <v>47.055648248110707</v>
      </c>
      <c r="O407" s="199"/>
      <c r="P407" s="199"/>
      <c r="Q407" s="199"/>
      <c r="R407" s="199"/>
      <c r="S407" s="199"/>
      <c r="T407" s="199"/>
      <c r="U407" s="199"/>
      <c r="V407" s="199"/>
      <c r="W407" s="199"/>
      <c r="X407" s="199"/>
      <c r="Y407" s="199"/>
      <c r="Z407" s="199"/>
      <c r="AA407" s="199"/>
      <c r="AB407" s="199"/>
      <c r="AC407" s="199"/>
      <c r="AD407" s="199"/>
      <c r="AE407" s="199"/>
      <c r="AF407" s="199"/>
      <c r="AG407" s="199"/>
      <c r="AH407" s="199"/>
      <c r="AI407" s="199"/>
      <c r="AJ407" s="199"/>
      <c r="AK407" s="199"/>
      <c r="AL407" s="199"/>
      <c r="AM407" s="199"/>
      <c r="AN407" s="199"/>
      <c r="AO407" s="199"/>
      <c r="AP407" s="199"/>
      <c r="AQ407" s="199"/>
      <c r="AR407" s="199"/>
      <c r="AS407" s="199"/>
    </row>
    <row r="408" spans="1:45" s="109" customFormat="1" ht="23.1" customHeight="1" x14ac:dyDescent="0.25">
      <c r="A408" s="238" t="s">
        <v>14</v>
      </c>
      <c r="B408" s="218">
        <v>366</v>
      </c>
      <c r="C408" s="219">
        <v>19.100000000000001</v>
      </c>
      <c r="D408" s="220">
        <v>2</v>
      </c>
      <c r="E408" s="220">
        <v>11.25</v>
      </c>
      <c r="F408" s="220" t="s">
        <v>9</v>
      </c>
      <c r="G408" s="220">
        <v>3.75</v>
      </c>
      <c r="H408" s="221"/>
      <c r="I408" s="220" t="s">
        <v>104</v>
      </c>
      <c r="J408" s="220">
        <v>120</v>
      </c>
      <c r="K408" s="262">
        <v>36476</v>
      </c>
      <c r="L408" s="222">
        <v>51.869431259888422</v>
      </c>
      <c r="M408" s="263">
        <v>36.670687575392037</v>
      </c>
      <c r="O408" s="199"/>
      <c r="P408" s="199"/>
      <c r="Q408" s="199"/>
      <c r="R408" s="199"/>
      <c r="S408" s="199"/>
      <c r="T408" s="199"/>
      <c r="U408" s="199"/>
      <c r="V408" s="199"/>
      <c r="W408" s="199"/>
      <c r="X408" s="199"/>
      <c r="Y408" s="199"/>
      <c r="Z408" s="199"/>
      <c r="AA408" s="199"/>
      <c r="AB408" s="199"/>
      <c r="AC408" s="199"/>
      <c r="AD408" s="199"/>
      <c r="AE408" s="199"/>
      <c r="AF408" s="199"/>
      <c r="AG408" s="199"/>
      <c r="AH408" s="199"/>
      <c r="AI408" s="199"/>
      <c r="AJ408" s="199"/>
      <c r="AK408" s="199"/>
      <c r="AL408" s="199"/>
      <c r="AM408" s="199"/>
      <c r="AN408" s="199"/>
      <c r="AO408" s="199"/>
      <c r="AP408" s="199"/>
      <c r="AQ408" s="199"/>
      <c r="AR408" s="199"/>
      <c r="AS408" s="199"/>
    </row>
    <row r="409" spans="1:45" s="109" customFormat="1" ht="23.1" customHeight="1" x14ac:dyDescent="0.25">
      <c r="A409" s="238" t="s">
        <v>14</v>
      </c>
      <c r="B409" s="218">
        <v>367</v>
      </c>
      <c r="C409" s="219">
        <v>22.6</v>
      </c>
      <c r="D409" s="220">
        <v>2</v>
      </c>
      <c r="E409" s="220">
        <v>14</v>
      </c>
      <c r="F409" s="220" t="s">
        <v>105</v>
      </c>
      <c r="G409" s="220">
        <v>3.5</v>
      </c>
      <c r="H409" s="221"/>
      <c r="I409" s="220" t="s">
        <v>104</v>
      </c>
      <c r="J409" s="220">
        <v>120</v>
      </c>
      <c r="K409" s="262">
        <v>63263</v>
      </c>
      <c r="L409" s="222"/>
      <c r="M409" s="263">
        <v>30.999162227526359</v>
      </c>
      <c r="O409" s="199"/>
      <c r="P409" s="199"/>
      <c r="Q409" s="199"/>
      <c r="R409" s="199"/>
      <c r="S409" s="199"/>
      <c r="T409" s="199"/>
      <c r="U409" s="199"/>
      <c r="V409" s="199"/>
      <c r="W409" s="199"/>
      <c r="X409" s="199"/>
      <c r="Y409" s="199"/>
      <c r="Z409" s="199"/>
      <c r="AA409" s="199"/>
      <c r="AB409" s="199"/>
      <c r="AC409" s="199"/>
      <c r="AD409" s="199"/>
      <c r="AE409" s="199"/>
      <c r="AF409" s="199"/>
      <c r="AG409" s="199"/>
      <c r="AH409" s="199"/>
      <c r="AI409" s="199"/>
      <c r="AJ409" s="199"/>
      <c r="AK409" s="199"/>
      <c r="AL409" s="199"/>
      <c r="AM409" s="199"/>
      <c r="AN409" s="199"/>
      <c r="AO409" s="199"/>
      <c r="AP409" s="199"/>
      <c r="AQ409" s="199"/>
      <c r="AR409" s="199"/>
      <c r="AS409" s="199"/>
    </row>
    <row r="410" spans="1:45" s="109" customFormat="1" ht="23.1" customHeight="1" x14ac:dyDescent="0.25">
      <c r="A410" s="238" t="s">
        <v>14</v>
      </c>
      <c r="B410" s="218">
        <v>368</v>
      </c>
      <c r="C410" s="219">
        <v>39</v>
      </c>
      <c r="D410" s="220">
        <v>2</v>
      </c>
      <c r="E410" s="220">
        <v>11.25</v>
      </c>
      <c r="F410" s="220" t="s">
        <v>9</v>
      </c>
      <c r="G410" s="220">
        <v>3.75</v>
      </c>
      <c r="H410" s="221"/>
      <c r="I410" s="220" t="s">
        <v>104</v>
      </c>
      <c r="J410" s="220">
        <v>120</v>
      </c>
      <c r="K410" s="262">
        <v>22894</v>
      </c>
      <c r="L410" s="222">
        <v>22.39508152900294</v>
      </c>
      <c r="M410" s="263">
        <v>36.061850266445354</v>
      </c>
      <c r="O410" s="199"/>
      <c r="P410" s="199"/>
      <c r="Q410" s="199"/>
      <c r="R410" s="199"/>
      <c r="S410" s="199"/>
      <c r="T410" s="199"/>
      <c r="U410" s="199"/>
      <c r="V410" s="199"/>
      <c r="W410" s="199"/>
      <c r="X410" s="199"/>
      <c r="Y410" s="199"/>
      <c r="Z410" s="199"/>
      <c r="AA410" s="199"/>
      <c r="AB410" s="199"/>
      <c r="AC410" s="199"/>
      <c r="AD410" s="199"/>
      <c r="AE410" s="199"/>
      <c r="AF410" s="199"/>
      <c r="AG410" s="199"/>
      <c r="AH410" s="199"/>
      <c r="AI410" s="199"/>
      <c r="AJ410" s="199"/>
      <c r="AK410" s="199"/>
      <c r="AL410" s="199"/>
      <c r="AM410" s="199"/>
      <c r="AN410" s="199"/>
      <c r="AO410" s="199"/>
      <c r="AP410" s="199"/>
      <c r="AQ410" s="199"/>
      <c r="AR410" s="199"/>
      <c r="AS410" s="199"/>
    </row>
    <row r="411" spans="1:45" s="109" customFormat="1" ht="23.1" customHeight="1" x14ac:dyDescent="0.25">
      <c r="A411" s="238" t="s">
        <v>14</v>
      </c>
      <c r="B411" s="218">
        <v>369</v>
      </c>
      <c r="C411" s="219">
        <v>11.8</v>
      </c>
      <c r="D411" s="220">
        <v>2</v>
      </c>
      <c r="E411" s="220">
        <v>11.25</v>
      </c>
      <c r="F411" s="220" t="s">
        <v>9</v>
      </c>
      <c r="G411" s="220">
        <v>3.75</v>
      </c>
      <c r="H411" s="221"/>
      <c r="I411" s="220" t="s">
        <v>104</v>
      </c>
      <c r="J411" s="220">
        <v>120</v>
      </c>
      <c r="K411" s="262">
        <v>23242</v>
      </c>
      <c r="L411" s="222">
        <v>25.226293103448278</v>
      </c>
      <c r="M411" s="263">
        <v>38.451940452628861</v>
      </c>
      <c r="O411" s="199"/>
      <c r="P411" s="199"/>
      <c r="Q411" s="199"/>
      <c r="R411" s="199"/>
      <c r="S411" s="199"/>
      <c r="T411" s="199"/>
      <c r="U411" s="199"/>
      <c r="V411" s="199"/>
      <c r="W411" s="199"/>
      <c r="X411" s="199"/>
      <c r="Y411" s="199"/>
      <c r="Z411" s="199"/>
      <c r="AA411" s="199"/>
      <c r="AB411" s="199"/>
      <c r="AC411" s="199"/>
      <c r="AD411" s="199"/>
      <c r="AE411" s="199"/>
      <c r="AF411" s="199"/>
      <c r="AG411" s="199"/>
      <c r="AH411" s="199"/>
      <c r="AI411" s="199"/>
      <c r="AJ411" s="199"/>
      <c r="AK411" s="199"/>
      <c r="AL411" s="199"/>
      <c r="AM411" s="199"/>
      <c r="AN411" s="199"/>
      <c r="AO411" s="199"/>
      <c r="AP411" s="199"/>
      <c r="AQ411" s="199"/>
      <c r="AR411" s="199"/>
      <c r="AS411" s="199"/>
    </row>
    <row r="412" spans="1:45" s="109" customFormat="1" ht="23.1" customHeight="1" x14ac:dyDescent="0.25">
      <c r="A412" s="238" t="s">
        <v>14</v>
      </c>
      <c r="B412" s="218">
        <v>370</v>
      </c>
      <c r="C412" s="219">
        <v>15.7</v>
      </c>
      <c r="D412" s="220">
        <v>2</v>
      </c>
      <c r="E412" s="220">
        <v>11.25</v>
      </c>
      <c r="F412" s="220" t="s">
        <v>9</v>
      </c>
      <c r="G412" s="220">
        <v>3.75</v>
      </c>
      <c r="H412" s="221"/>
      <c r="I412" s="220" t="s">
        <v>104</v>
      </c>
      <c r="J412" s="220">
        <v>120</v>
      </c>
      <c r="K412" s="262">
        <v>13557</v>
      </c>
      <c r="L412" s="222">
        <v>22.654482945806567</v>
      </c>
      <c r="M412" s="263">
        <v>37.685328612524891</v>
      </c>
      <c r="O412" s="199"/>
      <c r="P412" s="199"/>
      <c r="Q412" s="199"/>
      <c r="R412" s="199"/>
      <c r="S412" s="199"/>
      <c r="T412" s="199"/>
      <c r="U412" s="199"/>
      <c r="V412" s="199"/>
      <c r="W412" s="199"/>
      <c r="X412" s="199"/>
      <c r="Y412" s="199"/>
      <c r="Z412" s="199"/>
      <c r="AA412" s="199"/>
      <c r="AB412" s="199"/>
      <c r="AC412" s="199"/>
      <c r="AD412" s="199"/>
      <c r="AE412" s="199"/>
      <c r="AF412" s="199"/>
      <c r="AG412" s="199"/>
      <c r="AH412" s="199"/>
      <c r="AI412" s="199"/>
      <c r="AJ412" s="199"/>
      <c r="AK412" s="199"/>
      <c r="AL412" s="199"/>
      <c r="AM412" s="199"/>
      <c r="AN412" s="199"/>
      <c r="AO412" s="199"/>
      <c r="AP412" s="199"/>
      <c r="AQ412" s="199"/>
      <c r="AR412" s="199"/>
      <c r="AS412" s="199"/>
    </row>
    <row r="413" spans="1:45" s="109" customFormat="1" ht="23.1" customHeight="1" x14ac:dyDescent="0.25">
      <c r="A413" s="238" t="s">
        <v>14</v>
      </c>
      <c r="B413" s="218">
        <v>371</v>
      </c>
      <c r="C413" s="219">
        <v>2.9</v>
      </c>
      <c r="D413" s="220">
        <v>2</v>
      </c>
      <c r="E413" s="220">
        <v>11.25</v>
      </c>
      <c r="F413" s="220" t="s">
        <v>9</v>
      </c>
      <c r="G413" s="220">
        <v>3.75</v>
      </c>
      <c r="H413" s="221"/>
      <c r="I413" s="220" t="s">
        <v>104</v>
      </c>
      <c r="J413" s="220">
        <v>120</v>
      </c>
      <c r="K413" s="262">
        <v>17601</v>
      </c>
      <c r="L413" s="222">
        <v>34.389554859891582</v>
      </c>
      <c r="M413" s="263">
        <v>44.577012669734671</v>
      </c>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AN413" s="199"/>
      <c r="AO413" s="199"/>
      <c r="AP413" s="199"/>
      <c r="AQ413" s="199"/>
      <c r="AR413" s="199"/>
      <c r="AS413" s="199"/>
    </row>
    <row r="414" spans="1:45" s="109" customFormat="1" ht="23.1" customHeight="1" x14ac:dyDescent="0.25">
      <c r="A414" s="238" t="s">
        <v>14</v>
      </c>
      <c r="B414" s="218">
        <v>372</v>
      </c>
      <c r="C414" s="219">
        <v>11.7</v>
      </c>
      <c r="D414" s="220">
        <v>2</v>
      </c>
      <c r="E414" s="220">
        <v>11.25</v>
      </c>
      <c r="F414" s="220" t="s">
        <v>9</v>
      </c>
      <c r="G414" s="220">
        <v>3.75</v>
      </c>
      <c r="H414" s="221"/>
      <c r="I414" s="220" t="s">
        <v>104</v>
      </c>
      <c r="J414" s="220">
        <v>120</v>
      </c>
      <c r="K414" s="262">
        <v>21267</v>
      </c>
      <c r="L414" s="222">
        <v>50.690852405583506</v>
      </c>
      <c r="M414" s="263">
        <v>52.908261625993326</v>
      </c>
      <c r="O414" s="199"/>
      <c r="P414" s="199"/>
      <c r="Q414" s="199"/>
      <c r="R414" s="199"/>
      <c r="S414" s="199"/>
      <c r="T414" s="199"/>
      <c r="U414" s="199"/>
      <c r="V414" s="199"/>
      <c r="W414" s="199"/>
      <c r="X414" s="199"/>
      <c r="Y414" s="199"/>
      <c r="Z414" s="199"/>
      <c r="AA414" s="199"/>
      <c r="AB414" s="199"/>
      <c r="AC414" s="199"/>
      <c r="AD414" s="199"/>
      <c r="AE414" s="199"/>
      <c r="AF414" s="199"/>
      <c r="AG414" s="199"/>
      <c r="AH414" s="199"/>
      <c r="AI414" s="199"/>
      <c r="AJ414" s="199"/>
      <c r="AK414" s="199"/>
      <c r="AL414" s="199"/>
      <c r="AM414" s="199"/>
      <c r="AN414" s="199"/>
      <c r="AO414" s="199"/>
      <c r="AP414" s="199"/>
      <c r="AQ414" s="199"/>
      <c r="AR414" s="199"/>
      <c r="AS414" s="199"/>
    </row>
    <row r="415" spans="1:45" s="109" customFormat="1" ht="23.1" customHeight="1" x14ac:dyDescent="0.25">
      <c r="A415" s="238" t="s">
        <v>14</v>
      </c>
      <c r="B415" s="218">
        <v>373</v>
      </c>
      <c r="C415" s="219">
        <v>20.399999999999999</v>
      </c>
      <c r="D415" s="220">
        <v>2</v>
      </c>
      <c r="E415" s="220">
        <v>11.25</v>
      </c>
      <c r="F415" s="220" t="s">
        <v>9</v>
      </c>
      <c r="G415" s="220">
        <v>3.75</v>
      </c>
      <c r="H415" s="221"/>
      <c r="I415" s="220" t="s">
        <v>104</v>
      </c>
      <c r="J415" s="220">
        <v>120</v>
      </c>
      <c r="K415" s="262">
        <v>22555</v>
      </c>
      <c r="L415" s="222">
        <v>50.940239577059486</v>
      </c>
      <c r="M415" s="263">
        <v>51.629350476612721</v>
      </c>
      <c r="O415" s="199"/>
      <c r="P415" s="199"/>
      <c r="Q415" s="199"/>
      <c r="R415" s="199"/>
      <c r="S415" s="199"/>
      <c r="T415" s="199"/>
      <c r="U415" s="199"/>
      <c r="V415" s="199"/>
      <c r="W415" s="199"/>
      <c r="X415" s="199"/>
      <c r="Y415" s="199"/>
      <c r="Z415" s="199"/>
      <c r="AA415" s="199"/>
      <c r="AB415" s="199"/>
      <c r="AC415" s="199"/>
      <c r="AD415" s="199"/>
      <c r="AE415" s="199"/>
      <c r="AF415" s="199"/>
      <c r="AG415" s="199"/>
      <c r="AH415" s="199"/>
      <c r="AI415" s="199"/>
      <c r="AJ415" s="199"/>
      <c r="AK415" s="199"/>
      <c r="AL415" s="199"/>
      <c r="AM415" s="199"/>
      <c r="AN415" s="199"/>
      <c r="AO415" s="199"/>
      <c r="AP415" s="199"/>
      <c r="AQ415" s="199"/>
      <c r="AR415" s="199"/>
      <c r="AS415" s="199"/>
    </row>
    <row r="416" spans="1:45" s="109" customFormat="1" ht="23.1" customHeight="1" x14ac:dyDescent="0.25">
      <c r="A416" s="238" t="s">
        <v>14</v>
      </c>
      <c r="B416" s="218">
        <v>374</v>
      </c>
      <c r="C416" s="219">
        <v>9.4</v>
      </c>
      <c r="D416" s="220">
        <v>2</v>
      </c>
      <c r="E416" s="220">
        <v>11.25</v>
      </c>
      <c r="F416" s="220" t="s">
        <v>9</v>
      </c>
      <c r="G416" s="220">
        <v>3.75</v>
      </c>
      <c r="H416" s="221"/>
      <c r="I416" s="220" t="s">
        <v>104</v>
      </c>
      <c r="J416" s="220">
        <v>120</v>
      </c>
      <c r="K416" s="262">
        <v>22075</v>
      </c>
      <c r="L416" s="222">
        <v>49.691462670373639</v>
      </c>
      <c r="M416" s="263">
        <v>52.212910532276332</v>
      </c>
      <c r="O416" s="199"/>
      <c r="P416" s="199"/>
      <c r="Q416" s="199"/>
      <c r="R416" s="199"/>
      <c r="S416" s="199"/>
      <c r="T416" s="199"/>
      <c r="U416" s="199"/>
      <c r="V416" s="199"/>
      <c r="W416" s="199"/>
      <c r="X416" s="199"/>
      <c r="Y416" s="199"/>
      <c r="Z416" s="199"/>
      <c r="AA416" s="199"/>
      <c r="AB416" s="199"/>
      <c r="AC416" s="199"/>
      <c r="AD416" s="199"/>
      <c r="AE416" s="199"/>
      <c r="AF416" s="199"/>
      <c r="AG416" s="199"/>
      <c r="AH416" s="199"/>
      <c r="AI416" s="199"/>
      <c r="AJ416" s="199"/>
      <c r="AK416" s="199"/>
      <c r="AL416" s="199"/>
      <c r="AM416" s="199"/>
      <c r="AN416" s="199"/>
      <c r="AO416" s="199"/>
      <c r="AP416" s="199"/>
      <c r="AQ416" s="199"/>
      <c r="AR416" s="199"/>
      <c r="AS416" s="199"/>
    </row>
    <row r="417" spans="1:45" s="109" customFormat="1" ht="23.1" customHeight="1" x14ac:dyDescent="0.25">
      <c r="A417" s="238" t="s">
        <v>14</v>
      </c>
      <c r="B417" s="218">
        <v>375</v>
      </c>
      <c r="C417" s="219">
        <v>25</v>
      </c>
      <c r="D417" s="220">
        <v>2</v>
      </c>
      <c r="E417" s="220">
        <v>11.25</v>
      </c>
      <c r="F417" s="220" t="s">
        <v>9</v>
      </c>
      <c r="G417" s="220">
        <v>3.75</v>
      </c>
      <c r="H417" s="221"/>
      <c r="I417" s="220" t="s">
        <v>104</v>
      </c>
      <c r="J417" s="220">
        <v>120</v>
      </c>
      <c r="K417" s="262">
        <v>19864</v>
      </c>
      <c r="L417" s="222">
        <v>47.951735438701029</v>
      </c>
      <c r="M417" s="263">
        <v>50.780306081353203</v>
      </c>
      <c r="O417" s="199"/>
      <c r="P417" s="199"/>
      <c r="Q417" s="199"/>
      <c r="R417" s="199"/>
      <c r="S417" s="199"/>
      <c r="T417" s="199"/>
      <c r="U417" s="199"/>
      <c r="V417" s="199"/>
      <c r="W417" s="199"/>
      <c r="X417" s="199"/>
      <c r="Y417" s="199"/>
      <c r="Z417" s="199"/>
      <c r="AA417" s="199"/>
      <c r="AB417" s="199"/>
      <c r="AC417" s="199"/>
      <c r="AD417" s="199"/>
      <c r="AE417" s="199"/>
      <c r="AF417" s="199"/>
      <c r="AG417" s="199"/>
      <c r="AH417" s="199"/>
      <c r="AI417" s="199"/>
      <c r="AJ417" s="199"/>
      <c r="AK417" s="199"/>
      <c r="AL417" s="199"/>
      <c r="AM417" s="199"/>
      <c r="AN417" s="199"/>
      <c r="AO417" s="199"/>
      <c r="AP417" s="199"/>
      <c r="AQ417" s="199"/>
      <c r="AR417" s="199"/>
      <c r="AS417" s="199"/>
    </row>
    <row r="418" spans="1:45" s="109" customFormat="1" ht="23.1" customHeight="1" x14ac:dyDescent="0.25">
      <c r="A418" s="238" t="s">
        <v>14</v>
      </c>
      <c r="B418" s="218">
        <v>376</v>
      </c>
      <c r="C418" s="219">
        <v>36.299999999999997</v>
      </c>
      <c r="D418" s="220">
        <v>2</v>
      </c>
      <c r="E418" s="220">
        <v>11.25</v>
      </c>
      <c r="F418" s="220" t="s">
        <v>9</v>
      </c>
      <c r="G418" s="220">
        <v>3.75</v>
      </c>
      <c r="H418" s="221"/>
      <c r="I418" s="220" t="s">
        <v>104</v>
      </c>
      <c r="J418" s="220">
        <v>120</v>
      </c>
      <c r="K418" s="262">
        <v>18348</v>
      </c>
      <c r="L418" s="222">
        <v>55.821656050955411</v>
      </c>
      <c r="M418" s="263">
        <v>55.575539568345327</v>
      </c>
      <c r="O418" s="199"/>
      <c r="P418" s="199"/>
      <c r="Q418" s="199"/>
      <c r="R418" s="199"/>
      <c r="S418" s="199"/>
      <c r="T418" s="199"/>
      <c r="U418" s="199"/>
      <c r="V418" s="199"/>
      <c r="W418" s="199"/>
      <c r="X418" s="199"/>
      <c r="Y418" s="199"/>
      <c r="Z418" s="199"/>
      <c r="AA418" s="199"/>
      <c r="AB418" s="199"/>
      <c r="AC418" s="199"/>
      <c r="AD418" s="199"/>
      <c r="AE418" s="199"/>
      <c r="AF418" s="199"/>
      <c r="AG418" s="199"/>
      <c r="AH418" s="199"/>
      <c r="AI418" s="199"/>
      <c r="AJ418" s="199"/>
      <c r="AK418" s="199"/>
      <c r="AL418" s="199"/>
      <c r="AM418" s="199"/>
      <c r="AN418" s="199"/>
      <c r="AO418" s="199"/>
      <c r="AP418" s="199"/>
      <c r="AQ418" s="199"/>
      <c r="AR418" s="199"/>
      <c r="AS418" s="199"/>
    </row>
    <row r="419" spans="1:45" s="109" customFormat="1" ht="23.1" customHeight="1" x14ac:dyDescent="0.25">
      <c r="A419" s="238" t="s">
        <v>14</v>
      </c>
      <c r="B419" s="218">
        <v>377</v>
      </c>
      <c r="C419" s="219">
        <v>18.8</v>
      </c>
      <c r="D419" s="220">
        <v>2</v>
      </c>
      <c r="E419" s="220">
        <v>11.25</v>
      </c>
      <c r="F419" s="220" t="s">
        <v>9</v>
      </c>
      <c r="G419" s="220">
        <v>3.75</v>
      </c>
      <c r="H419" s="221"/>
      <c r="I419" s="220" t="s">
        <v>104</v>
      </c>
      <c r="J419" s="220">
        <v>120</v>
      </c>
      <c r="K419" s="262">
        <v>17616</v>
      </c>
      <c r="L419" s="222">
        <v>9.4705443698732292</v>
      </c>
      <c r="M419" s="263">
        <v>54.308583106267029</v>
      </c>
      <c r="O419" s="199"/>
      <c r="P419" s="199"/>
      <c r="Q419" s="199"/>
      <c r="R419" s="199"/>
      <c r="S419" s="199"/>
      <c r="T419" s="199"/>
      <c r="U419" s="199"/>
      <c r="V419" s="199"/>
      <c r="W419" s="199"/>
      <c r="X419" s="199"/>
      <c r="Y419" s="199"/>
      <c r="Z419" s="199"/>
      <c r="AA419" s="199"/>
      <c r="AB419" s="199"/>
      <c r="AC419" s="199"/>
      <c r="AD419" s="199"/>
      <c r="AE419" s="199"/>
      <c r="AF419" s="199"/>
      <c r="AG419" s="199"/>
      <c r="AH419" s="199"/>
      <c r="AI419" s="199"/>
      <c r="AJ419" s="199"/>
      <c r="AK419" s="199"/>
      <c r="AL419" s="199"/>
      <c r="AM419" s="199"/>
      <c r="AN419" s="199"/>
      <c r="AO419" s="199"/>
      <c r="AP419" s="199"/>
      <c r="AQ419" s="199"/>
      <c r="AR419" s="199"/>
      <c r="AS419" s="199"/>
    </row>
    <row r="420" spans="1:45" s="109" customFormat="1" ht="23.1" customHeight="1" x14ac:dyDescent="0.25">
      <c r="A420" s="238" t="s">
        <v>14</v>
      </c>
      <c r="B420" s="218">
        <v>378</v>
      </c>
      <c r="C420" s="219">
        <v>13.5</v>
      </c>
      <c r="D420" s="220">
        <v>2</v>
      </c>
      <c r="E420" s="220">
        <v>11.25</v>
      </c>
      <c r="F420" s="220" t="s">
        <v>9</v>
      </c>
      <c r="G420" s="220">
        <v>3.75</v>
      </c>
      <c r="H420" s="221"/>
      <c r="I420" s="220" t="s">
        <v>104</v>
      </c>
      <c r="J420" s="220">
        <v>120</v>
      </c>
      <c r="K420" s="262">
        <v>13440</v>
      </c>
      <c r="L420" s="222">
        <v>38.900372054568003</v>
      </c>
      <c r="M420" s="263">
        <v>61.93452380952381</v>
      </c>
      <c r="O420" s="199"/>
      <c r="P420" s="199"/>
      <c r="Q420" s="199"/>
      <c r="R420" s="199"/>
      <c r="S420" s="199"/>
      <c r="T420" s="199"/>
      <c r="U420" s="199"/>
      <c r="V420" s="199"/>
      <c r="W420" s="199"/>
      <c r="X420" s="199"/>
      <c r="Y420" s="199"/>
      <c r="Z420" s="199"/>
      <c r="AA420" s="199"/>
      <c r="AB420" s="199"/>
      <c r="AC420" s="199"/>
      <c r="AD420" s="199"/>
      <c r="AE420" s="199"/>
      <c r="AF420" s="199"/>
      <c r="AG420" s="199"/>
      <c r="AH420" s="199"/>
      <c r="AI420" s="199"/>
      <c r="AJ420" s="199"/>
      <c r="AK420" s="199"/>
      <c r="AL420" s="199"/>
      <c r="AM420" s="199"/>
      <c r="AN420" s="199"/>
      <c r="AO420" s="199"/>
      <c r="AP420" s="199"/>
      <c r="AQ420" s="199"/>
      <c r="AR420" s="199"/>
      <c r="AS420" s="199"/>
    </row>
    <row r="421" spans="1:45" s="109" customFormat="1" ht="23.1" customHeight="1" x14ac:dyDescent="0.25">
      <c r="A421" s="238" t="s">
        <v>14</v>
      </c>
      <c r="B421" s="218">
        <v>379</v>
      </c>
      <c r="C421" s="219">
        <v>9.8000000000000007</v>
      </c>
      <c r="D421" s="220">
        <v>2</v>
      </c>
      <c r="E421" s="220">
        <v>11.25</v>
      </c>
      <c r="F421" s="220" t="s">
        <v>9</v>
      </c>
      <c r="G421" s="220">
        <v>3.75</v>
      </c>
      <c r="H421" s="221"/>
      <c r="I421" s="220" t="s">
        <v>104</v>
      </c>
      <c r="J421" s="220">
        <v>120</v>
      </c>
      <c r="K421" s="262">
        <v>10522</v>
      </c>
      <c r="L421" s="222">
        <v>59.424242424242422</v>
      </c>
      <c r="M421" s="263">
        <v>60.036114807070902</v>
      </c>
      <c r="O421" s="199"/>
      <c r="P421" s="199"/>
      <c r="Q421" s="199"/>
      <c r="R421" s="199"/>
      <c r="S421" s="199"/>
      <c r="T421" s="199"/>
      <c r="U421" s="199"/>
      <c r="V421" s="199"/>
      <c r="W421" s="199"/>
      <c r="X421" s="199"/>
      <c r="Y421" s="199"/>
      <c r="Z421" s="199"/>
      <c r="AA421" s="199"/>
      <c r="AB421" s="199"/>
      <c r="AC421" s="199"/>
      <c r="AD421" s="199"/>
      <c r="AE421" s="199"/>
      <c r="AF421" s="199"/>
      <c r="AG421" s="199"/>
      <c r="AH421" s="199"/>
      <c r="AI421" s="199"/>
      <c r="AJ421" s="199"/>
      <c r="AK421" s="199"/>
      <c r="AL421" s="199"/>
      <c r="AM421" s="199"/>
      <c r="AN421" s="199"/>
      <c r="AO421" s="199"/>
      <c r="AP421" s="199"/>
      <c r="AQ421" s="199"/>
      <c r="AR421" s="199"/>
      <c r="AS421" s="199"/>
    </row>
    <row r="422" spans="1:45" s="109" customFormat="1" ht="23.1" customHeight="1" x14ac:dyDescent="0.25">
      <c r="A422" s="238" t="s">
        <v>14</v>
      </c>
      <c r="B422" s="218">
        <v>380</v>
      </c>
      <c r="C422" s="219">
        <v>34.799999999999997</v>
      </c>
      <c r="D422" s="220">
        <v>2</v>
      </c>
      <c r="E422" s="220">
        <v>11.25</v>
      </c>
      <c r="F422" s="220" t="s">
        <v>9</v>
      </c>
      <c r="G422" s="220">
        <v>3.75</v>
      </c>
      <c r="H422" s="221"/>
      <c r="I422" s="220" t="s">
        <v>104</v>
      </c>
      <c r="J422" s="220">
        <v>120</v>
      </c>
      <c r="K422" s="262">
        <v>13207</v>
      </c>
      <c r="L422" s="222">
        <v>66.860391661402403</v>
      </c>
      <c r="M422" s="263">
        <v>48.353146058908152</v>
      </c>
      <c r="O422" s="199"/>
      <c r="P422" s="199"/>
      <c r="Q422" s="199"/>
      <c r="R422" s="199"/>
      <c r="S422" s="199"/>
      <c r="T422" s="199"/>
      <c r="U422" s="199"/>
      <c r="V422" s="199"/>
      <c r="W422" s="199"/>
      <c r="X422" s="199"/>
      <c r="Y422" s="199"/>
      <c r="Z422" s="199"/>
      <c r="AA422" s="199"/>
      <c r="AB422" s="199"/>
      <c r="AC422" s="199"/>
      <c r="AD422" s="199"/>
      <c r="AE422" s="199"/>
      <c r="AF422" s="199"/>
      <c r="AG422" s="199"/>
      <c r="AH422" s="199"/>
      <c r="AI422" s="199"/>
      <c r="AJ422" s="199"/>
      <c r="AK422" s="199"/>
      <c r="AL422" s="199"/>
      <c r="AM422" s="199"/>
      <c r="AN422" s="199"/>
      <c r="AO422" s="199"/>
      <c r="AP422" s="199"/>
      <c r="AQ422" s="199"/>
      <c r="AR422" s="199"/>
      <c r="AS422" s="199"/>
    </row>
    <row r="423" spans="1:45" s="109" customFormat="1" ht="23.1" customHeight="1" x14ac:dyDescent="0.25">
      <c r="A423" s="238" t="s">
        <v>14</v>
      </c>
      <c r="B423" s="218">
        <v>381</v>
      </c>
      <c r="C423" s="219">
        <v>19</v>
      </c>
      <c r="D423" s="220">
        <v>2</v>
      </c>
      <c r="E423" s="220">
        <v>11.25</v>
      </c>
      <c r="F423" s="220" t="s">
        <v>9</v>
      </c>
      <c r="G423" s="220">
        <v>3.75</v>
      </c>
      <c r="H423" s="221"/>
      <c r="I423" s="220" t="s">
        <v>104</v>
      </c>
      <c r="J423" s="220">
        <v>120</v>
      </c>
      <c r="K423" s="262">
        <v>11062</v>
      </c>
      <c r="L423" s="222">
        <v>73.794186959937164</v>
      </c>
      <c r="M423" s="263">
        <v>54.944856264689932</v>
      </c>
      <c r="O423" s="199"/>
      <c r="P423" s="199"/>
      <c r="Q423" s="199"/>
      <c r="R423" s="199"/>
      <c r="S423" s="199"/>
      <c r="T423" s="199"/>
      <c r="U423" s="199"/>
      <c r="V423" s="199"/>
      <c r="W423" s="199"/>
      <c r="X423" s="199"/>
      <c r="Y423" s="199"/>
      <c r="Z423" s="199"/>
      <c r="AA423" s="199"/>
      <c r="AB423" s="199"/>
      <c r="AC423" s="199"/>
      <c r="AD423" s="199"/>
      <c r="AE423" s="199"/>
      <c r="AF423" s="199"/>
      <c r="AG423" s="199"/>
      <c r="AH423" s="199"/>
      <c r="AI423" s="199"/>
      <c r="AJ423" s="199"/>
      <c r="AK423" s="199"/>
      <c r="AL423" s="199"/>
      <c r="AM423" s="199"/>
      <c r="AN423" s="199"/>
      <c r="AO423" s="199"/>
      <c r="AP423" s="199"/>
      <c r="AQ423" s="199"/>
      <c r="AR423" s="199"/>
      <c r="AS423" s="199"/>
    </row>
    <row r="424" spans="1:45" s="109" customFormat="1" ht="23.1" customHeight="1" x14ac:dyDescent="0.25">
      <c r="A424" s="238" t="s">
        <v>14</v>
      </c>
      <c r="B424" s="218">
        <v>382</v>
      </c>
      <c r="C424" s="219">
        <v>41.1</v>
      </c>
      <c r="D424" s="220">
        <v>2</v>
      </c>
      <c r="E424" s="220">
        <v>11.25</v>
      </c>
      <c r="F424" s="220" t="s">
        <v>9</v>
      </c>
      <c r="G424" s="220">
        <v>3.75</v>
      </c>
      <c r="H424" s="221"/>
      <c r="I424" s="220" t="s">
        <v>104</v>
      </c>
      <c r="J424" s="220">
        <v>120</v>
      </c>
      <c r="K424" s="262">
        <v>10633</v>
      </c>
      <c r="L424" s="222">
        <v>64.393939393939391</v>
      </c>
      <c r="M424" s="263">
        <v>55.02680334806734</v>
      </c>
      <c r="O424" s="199"/>
      <c r="P424" s="199"/>
      <c r="Q424" s="199"/>
      <c r="R424" s="199"/>
      <c r="S424" s="199"/>
      <c r="T424" s="199"/>
      <c r="U424" s="199"/>
      <c r="V424" s="199"/>
      <c r="W424" s="199"/>
      <c r="X424" s="199"/>
      <c r="Y424" s="199"/>
      <c r="Z424" s="199"/>
      <c r="AA424" s="199"/>
      <c r="AB424" s="199"/>
      <c r="AC424" s="199"/>
      <c r="AD424" s="199"/>
      <c r="AE424" s="199"/>
      <c r="AF424" s="199"/>
      <c r="AG424" s="199"/>
      <c r="AH424" s="199"/>
      <c r="AI424" s="199"/>
      <c r="AJ424" s="199"/>
      <c r="AK424" s="199"/>
      <c r="AL424" s="199"/>
      <c r="AM424" s="199"/>
      <c r="AN424" s="199"/>
      <c r="AO424" s="199"/>
      <c r="AP424" s="199"/>
      <c r="AQ424" s="199"/>
      <c r="AR424" s="199"/>
      <c r="AS424" s="199"/>
    </row>
    <row r="425" spans="1:45" s="109" customFormat="1" ht="23.1" customHeight="1" x14ac:dyDescent="0.25">
      <c r="A425" s="238" t="s">
        <v>14</v>
      </c>
      <c r="B425" s="218">
        <v>383</v>
      </c>
      <c r="C425" s="219">
        <v>60.9</v>
      </c>
      <c r="D425" s="220">
        <v>2</v>
      </c>
      <c r="E425" s="220">
        <v>11.25</v>
      </c>
      <c r="F425" s="220" t="s">
        <v>9</v>
      </c>
      <c r="G425" s="220">
        <v>3.75</v>
      </c>
      <c r="H425" s="221"/>
      <c r="I425" s="220" t="s">
        <v>104</v>
      </c>
      <c r="J425" s="220">
        <v>120</v>
      </c>
      <c r="K425" s="262">
        <v>10024</v>
      </c>
      <c r="L425" s="222">
        <v>57.510999371464486</v>
      </c>
      <c r="M425" s="263">
        <v>54.948124501197128</v>
      </c>
      <c r="O425" s="199"/>
      <c r="P425" s="199"/>
      <c r="Q425" s="199"/>
      <c r="R425" s="199"/>
      <c r="S425" s="199"/>
      <c r="T425" s="199"/>
      <c r="U425" s="199"/>
      <c r="V425" s="199"/>
      <c r="W425" s="199"/>
      <c r="X425" s="199"/>
      <c r="Y425" s="199"/>
      <c r="Z425" s="199"/>
      <c r="AA425" s="199"/>
      <c r="AB425" s="199"/>
      <c r="AC425" s="199"/>
      <c r="AD425" s="199"/>
      <c r="AE425" s="199"/>
      <c r="AF425" s="199"/>
      <c r="AG425" s="199"/>
      <c r="AH425" s="199"/>
      <c r="AI425" s="199"/>
      <c r="AJ425" s="199"/>
      <c r="AK425" s="199"/>
      <c r="AL425" s="199"/>
      <c r="AM425" s="199"/>
      <c r="AN425" s="199"/>
      <c r="AO425" s="199"/>
      <c r="AP425" s="199"/>
      <c r="AQ425" s="199"/>
      <c r="AR425" s="199"/>
      <c r="AS425" s="199"/>
    </row>
    <row r="426" spans="1:45" s="109" customFormat="1" ht="23.1" customHeight="1" x14ac:dyDescent="0.25">
      <c r="A426" s="238" t="s">
        <v>14</v>
      </c>
      <c r="B426" s="218">
        <v>384</v>
      </c>
      <c r="C426" s="219">
        <v>3</v>
      </c>
      <c r="D426" s="220">
        <v>2</v>
      </c>
      <c r="E426" s="220">
        <v>7</v>
      </c>
      <c r="F426" s="220" t="s">
        <v>6</v>
      </c>
      <c r="G426" s="220">
        <v>3.5</v>
      </c>
      <c r="H426" s="221" t="s">
        <v>7</v>
      </c>
      <c r="I426" s="220"/>
      <c r="J426" s="220"/>
      <c r="K426" s="262">
        <v>12296</v>
      </c>
      <c r="L426" s="222"/>
      <c r="M426" s="263">
        <v>38.248210800260246</v>
      </c>
      <c r="O426" s="199"/>
      <c r="P426" s="199"/>
      <c r="Q426" s="199"/>
      <c r="R426" s="199"/>
      <c r="S426" s="199"/>
      <c r="T426" s="199"/>
      <c r="U426" s="199"/>
      <c r="V426" s="199"/>
      <c r="W426" s="199"/>
      <c r="X426" s="199"/>
      <c r="Y426" s="199"/>
      <c r="Z426" s="199"/>
      <c r="AA426" s="199"/>
      <c r="AB426" s="199"/>
      <c r="AC426" s="199"/>
      <c r="AD426" s="199"/>
      <c r="AE426" s="199"/>
      <c r="AF426" s="199"/>
      <c r="AG426" s="199"/>
      <c r="AH426" s="199"/>
      <c r="AI426" s="199"/>
      <c r="AJ426" s="199"/>
      <c r="AK426" s="199"/>
      <c r="AL426" s="199"/>
      <c r="AM426" s="199"/>
      <c r="AN426" s="199"/>
      <c r="AO426" s="199"/>
      <c r="AP426" s="199"/>
      <c r="AQ426" s="199"/>
      <c r="AR426" s="199"/>
      <c r="AS426" s="199"/>
    </row>
    <row r="427" spans="1:45" s="109" customFormat="1" ht="23.1" customHeight="1" x14ac:dyDescent="0.25">
      <c r="A427" s="238" t="s">
        <v>14</v>
      </c>
      <c r="B427" s="218">
        <v>385</v>
      </c>
      <c r="C427" s="219">
        <v>46</v>
      </c>
      <c r="D427" s="220">
        <v>2</v>
      </c>
      <c r="E427" s="220">
        <v>7</v>
      </c>
      <c r="F427" s="220" t="s">
        <v>6</v>
      </c>
      <c r="G427" s="220">
        <v>3.5</v>
      </c>
      <c r="H427" s="221" t="s">
        <v>7</v>
      </c>
      <c r="I427" s="220"/>
      <c r="J427" s="220"/>
      <c r="K427" s="262">
        <v>9024</v>
      </c>
      <c r="L427" s="222">
        <v>45.689376816273814</v>
      </c>
      <c r="M427" s="263">
        <v>45.534131205673759</v>
      </c>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row>
    <row r="428" spans="1:45" s="109" customFormat="1" ht="23.1" customHeight="1" x14ac:dyDescent="0.25">
      <c r="A428" s="238" t="s">
        <v>14</v>
      </c>
      <c r="B428" s="218">
        <v>386</v>
      </c>
      <c r="C428" s="219">
        <v>22</v>
      </c>
      <c r="D428" s="220">
        <v>2</v>
      </c>
      <c r="E428" s="220">
        <v>7</v>
      </c>
      <c r="F428" s="220" t="s">
        <v>6</v>
      </c>
      <c r="G428" s="220">
        <v>3.5</v>
      </c>
      <c r="H428" s="221" t="s">
        <v>7</v>
      </c>
      <c r="I428" s="221"/>
      <c r="J428" s="220"/>
      <c r="K428" s="262">
        <v>9483</v>
      </c>
      <c r="L428" s="222">
        <v>24.058084772370485</v>
      </c>
      <c r="M428" s="263">
        <v>45.281029210165556</v>
      </c>
      <c r="O428" s="199"/>
      <c r="P428" s="199"/>
      <c r="Q428" s="199"/>
      <c r="R428" s="199"/>
      <c r="S428" s="199"/>
      <c r="T428" s="199"/>
      <c r="U428" s="199"/>
      <c r="V428" s="199"/>
      <c r="W428" s="199"/>
      <c r="X428" s="199"/>
      <c r="Y428" s="199"/>
      <c r="Z428" s="199"/>
      <c r="AA428" s="199"/>
      <c r="AB428" s="199"/>
      <c r="AC428" s="199"/>
      <c r="AD428" s="199"/>
      <c r="AE428" s="199"/>
      <c r="AF428" s="199"/>
      <c r="AG428" s="199"/>
      <c r="AH428" s="199"/>
      <c r="AI428" s="199"/>
      <c r="AJ428" s="199"/>
      <c r="AK428" s="199"/>
      <c r="AL428" s="199"/>
      <c r="AM428" s="199"/>
      <c r="AN428" s="199"/>
      <c r="AO428" s="199"/>
      <c r="AP428" s="199"/>
      <c r="AQ428" s="199"/>
      <c r="AR428" s="199"/>
      <c r="AS428" s="199"/>
    </row>
    <row r="429" spans="1:45" s="109" customFormat="1" ht="23.1" customHeight="1" x14ac:dyDescent="0.25">
      <c r="A429" s="238" t="s">
        <v>14</v>
      </c>
      <c r="B429" s="218">
        <v>387</v>
      </c>
      <c r="C429" s="219">
        <v>23</v>
      </c>
      <c r="D429" s="220">
        <v>2</v>
      </c>
      <c r="E429" s="220">
        <v>7</v>
      </c>
      <c r="F429" s="220" t="s">
        <v>6</v>
      </c>
      <c r="G429" s="220">
        <v>3.5</v>
      </c>
      <c r="H429" s="221" t="s">
        <v>7</v>
      </c>
      <c r="I429" s="221"/>
      <c r="J429" s="220"/>
      <c r="K429" s="262">
        <v>6616</v>
      </c>
      <c r="L429" s="222">
        <v>17.932263814616757</v>
      </c>
      <c r="M429" s="263">
        <v>55.955259975816205</v>
      </c>
      <c r="O429" s="199"/>
      <c r="P429" s="199"/>
      <c r="Q429" s="199"/>
      <c r="R429" s="199"/>
      <c r="S429" s="199"/>
      <c r="T429" s="199"/>
      <c r="U429" s="199"/>
      <c r="V429" s="199"/>
      <c r="W429" s="199"/>
      <c r="X429" s="199"/>
      <c r="Y429" s="199"/>
      <c r="Z429" s="199"/>
      <c r="AA429" s="199"/>
      <c r="AB429" s="199"/>
      <c r="AC429" s="199"/>
      <c r="AD429" s="199"/>
      <c r="AE429" s="199"/>
      <c r="AF429" s="199"/>
      <c r="AG429" s="199"/>
      <c r="AH429" s="199"/>
      <c r="AI429" s="199"/>
      <c r="AJ429" s="199"/>
      <c r="AK429" s="199"/>
      <c r="AL429" s="199"/>
      <c r="AM429" s="199"/>
      <c r="AN429" s="199"/>
      <c r="AO429" s="199"/>
      <c r="AP429" s="199"/>
      <c r="AQ429" s="199"/>
      <c r="AR429" s="199"/>
      <c r="AS429" s="199"/>
    </row>
    <row r="430" spans="1:45" s="109" customFormat="1" ht="23.1" customHeight="1" x14ac:dyDescent="0.25">
      <c r="A430" s="238" t="s">
        <v>14</v>
      </c>
      <c r="B430" s="218">
        <v>388</v>
      </c>
      <c r="C430" s="219">
        <v>21</v>
      </c>
      <c r="D430" s="220">
        <v>2</v>
      </c>
      <c r="E430" s="220">
        <v>7</v>
      </c>
      <c r="F430" s="220" t="s">
        <v>6</v>
      </c>
      <c r="G430" s="220">
        <v>3.5</v>
      </c>
      <c r="H430" s="221" t="s">
        <v>7</v>
      </c>
      <c r="I430" s="221"/>
      <c r="J430" s="220"/>
      <c r="K430" s="262">
        <v>6884</v>
      </c>
      <c r="L430" s="222">
        <v>24.372177055103883</v>
      </c>
      <c r="M430" s="263">
        <v>55.214991284137128</v>
      </c>
      <c r="O430" s="199"/>
      <c r="P430" s="199"/>
      <c r="Q430" s="199"/>
      <c r="R430" s="199"/>
      <c r="S430" s="199"/>
      <c r="T430" s="199"/>
      <c r="U430" s="199"/>
      <c r="V430" s="199"/>
      <c r="W430" s="199"/>
      <c r="X430" s="199"/>
      <c r="Y430" s="199"/>
      <c r="Z430" s="199"/>
      <c r="AA430" s="199"/>
      <c r="AB430" s="199"/>
      <c r="AC430" s="199"/>
      <c r="AD430" s="199"/>
      <c r="AE430" s="199"/>
      <c r="AF430" s="199"/>
      <c r="AG430" s="199"/>
      <c r="AH430" s="199"/>
      <c r="AI430" s="199"/>
      <c r="AJ430" s="199"/>
      <c r="AK430" s="199"/>
      <c r="AL430" s="199"/>
      <c r="AM430" s="199"/>
      <c r="AN430" s="199"/>
      <c r="AO430" s="199"/>
      <c r="AP430" s="199"/>
      <c r="AQ430" s="199"/>
      <c r="AR430" s="199"/>
      <c r="AS430" s="199"/>
    </row>
    <row r="431" spans="1:45" s="109" customFormat="1" ht="23.1" customHeight="1" x14ac:dyDescent="0.25">
      <c r="A431" s="238" t="s">
        <v>14</v>
      </c>
      <c r="B431" s="218">
        <v>389</v>
      </c>
      <c r="C431" s="219">
        <v>31</v>
      </c>
      <c r="D431" s="220">
        <v>2</v>
      </c>
      <c r="E431" s="220">
        <v>7</v>
      </c>
      <c r="F431" s="220" t="s">
        <v>6</v>
      </c>
      <c r="G431" s="220">
        <v>3.5</v>
      </c>
      <c r="H431" s="221" t="s">
        <v>7</v>
      </c>
      <c r="I431" s="221"/>
      <c r="J431" s="220"/>
      <c r="K431" s="262">
        <v>7542</v>
      </c>
      <c r="L431" s="222">
        <v>21.351568785197102</v>
      </c>
      <c r="M431" s="263">
        <v>49.973481835057015</v>
      </c>
      <c r="O431" s="199"/>
      <c r="P431" s="199"/>
      <c r="Q431" s="199"/>
      <c r="R431" s="199"/>
      <c r="S431" s="199"/>
      <c r="T431" s="199"/>
      <c r="U431" s="199"/>
      <c r="V431" s="199"/>
      <c r="W431" s="199"/>
      <c r="X431" s="199"/>
      <c r="Y431" s="199"/>
      <c r="Z431" s="199"/>
      <c r="AA431" s="199"/>
      <c r="AB431" s="199"/>
      <c r="AC431" s="199"/>
      <c r="AD431" s="199"/>
      <c r="AE431" s="199"/>
      <c r="AF431" s="199"/>
      <c r="AG431" s="199"/>
      <c r="AH431" s="199"/>
      <c r="AI431" s="199"/>
      <c r="AJ431" s="199"/>
      <c r="AK431" s="199"/>
      <c r="AL431" s="199"/>
      <c r="AM431" s="199"/>
      <c r="AN431" s="199"/>
      <c r="AO431" s="199"/>
      <c r="AP431" s="199"/>
      <c r="AQ431" s="199"/>
      <c r="AR431" s="199"/>
      <c r="AS431" s="199"/>
    </row>
    <row r="432" spans="1:45" s="109" customFormat="1" ht="23.1" customHeight="1" x14ac:dyDescent="0.25">
      <c r="A432" s="238" t="s">
        <v>14</v>
      </c>
      <c r="B432" s="218">
        <v>390</v>
      </c>
      <c r="C432" s="219">
        <v>25</v>
      </c>
      <c r="D432" s="220">
        <v>2</v>
      </c>
      <c r="E432" s="220">
        <v>7</v>
      </c>
      <c r="F432" s="220" t="s">
        <v>6</v>
      </c>
      <c r="G432" s="220">
        <v>3.5</v>
      </c>
      <c r="H432" s="221" t="s">
        <v>7</v>
      </c>
      <c r="I432" s="221"/>
      <c r="J432" s="220"/>
      <c r="K432" s="262">
        <v>7903</v>
      </c>
      <c r="L432" s="222">
        <v>58.345021037868165</v>
      </c>
      <c r="M432" s="263">
        <v>46.627862836897378</v>
      </c>
      <c r="O432" s="199"/>
      <c r="P432" s="199"/>
      <c r="Q432" s="199"/>
      <c r="R432" s="199"/>
      <c r="S432" s="199"/>
      <c r="T432" s="199"/>
      <c r="U432" s="199"/>
      <c r="V432" s="199"/>
      <c r="W432" s="199"/>
      <c r="X432" s="199"/>
      <c r="Y432" s="199"/>
      <c r="Z432" s="199"/>
      <c r="AA432" s="199"/>
      <c r="AB432" s="199"/>
      <c r="AC432" s="199"/>
      <c r="AD432" s="199"/>
      <c r="AE432" s="199"/>
      <c r="AF432" s="199"/>
      <c r="AG432" s="199"/>
      <c r="AH432" s="199"/>
      <c r="AI432" s="199"/>
      <c r="AJ432" s="199"/>
      <c r="AK432" s="199"/>
      <c r="AL432" s="199"/>
      <c r="AM432" s="199"/>
      <c r="AN432" s="199"/>
      <c r="AO432" s="199"/>
      <c r="AP432" s="199"/>
      <c r="AQ432" s="199"/>
      <c r="AR432" s="199"/>
      <c r="AS432" s="199"/>
    </row>
    <row r="433" spans="1:45" s="109" customFormat="1" ht="23.1" customHeight="1" x14ac:dyDescent="0.25">
      <c r="A433" s="238" t="s">
        <v>14</v>
      </c>
      <c r="B433" s="218">
        <v>391</v>
      </c>
      <c r="C433" s="219">
        <v>18</v>
      </c>
      <c r="D433" s="220">
        <v>2</v>
      </c>
      <c r="E433" s="220">
        <v>7</v>
      </c>
      <c r="F433" s="220" t="s">
        <v>6</v>
      </c>
      <c r="G433" s="220">
        <v>3.5</v>
      </c>
      <c r="H433" s="221" t="s">
        <v>7</v>
      </c>
      <c r="I433" s="221"/>
      <c r="J433" s="220"/>
      <c r="K433" s="262">
        <v>7791</v>
      </c>
      <c r="L433" s="222">
        <v>41.912568306010925</v>
      </c>
      <c r="M433" s="263">
        <v>51.752021563342318</v>
      </c>
      <c r="O433" s="199"/>
      <c r="P433" s="199"/>
      <c r="Q433" s="199"/>
      <c r="R433" s="199"/>
      <c r="S433" s="199"/>
      <c r="T433" s="199"/>
      <c r="U433" s="199"/>
      <c r="V433" s="199"/>
      <c r="W433" s="199"/>
      <c r="X433" s="199"/>
      <c r="Y433" s="199"/>
      <c r="Z433" s="199"/>
      <c r="AA433" s="199"/>
      <c r="AB433" s="199"/>
      <c r="AC433" s="199"/>
      <c r="AD433" s="199"/>
      <c r="AE433" s="199"/>
      <c r="AF433" s="199"/>
      <c r="AG433" s="199"/>
      <c r="AH433" s="199"/>
      <c r="AI433" s="199"/>
      <c r="AJ433" s="199"/>
      <c r="AK433" s="199"/>
      <c r="AL433" s="199"/>
      <c r="AM433" s="199"/>
      <c r="AN433" s="199"/>
      <c r="AO433" s="199"/>
      <c r="AP433" s="199"/>
      <c r="AQ433" s="199"/>
      <c r="AR433" s="199"/>
      <c r="AS433" s="199"/>
    </row>
    <row r="434" spans="1:45" s="109" customFormat="1" ht="23.1" customHeight="1" x14ac:dyDescent="0.25">
      <c r="A434" s="238" t="s">
        <v>14</v>
      </c>
      <c r="B434" s="218">
        <v>392</v>
      </c>
      <c r="C434" s="219">
        <v>11</v>
      </c>
      <c r="D434" s="220">
        <v>2</v>
      </c>
      <c r="E434" s="220">
        <v>7</v>
      </c>
      <c r="F434" s="220" t="s">
        <v>6</v>
      </c>
      <c r="G434" s="220">
        <v>3.5</v>
      </c>
      <c r="H434" s="221" t="s">
        <v>7</v>
      </c>
      <c r="I434" s="221"/>
      <c r="J434" s="220"/>
      <c r="K434" s="262">
        <v>7562</v>
      </c>
      <c r="L434" s="222">
        <v>37.741347905282332</v>
      </c>
      <c r="M434" s="263">
        <v>50.238032266596136</v>
      </c>
      <c r="O434" s="199"/>
      <c r="P434" s="199"/>
      <c r="Q434" s="199"/>
      <c r="R434" s="199"/>
      <c r="S434" s="199"/>
      <c r="T434" s="199"/>
      <c r="U434" s="199"/>
      <c r="V434" s="199"/>
      <c r="W434" s="199"/>
      <c r="X434" s="199"/>
      <c r="Y434" s="199"/>
      <c r="Z434" s="199"/>
      <c r="AA434" s="199"/>
      <c r="AB434" s="199"/>
      <c r="AC434" s="199"/>
      <c r="AD434" s="199"/>
      <c r="AE434" s="199"/>
      <c r="AF434" s="199"/>
      <c r="AG434" s="199"/>
      <c r="AH434" s="199"/>
      <c r="AI434" s="199"/>
      <c r="AJ434" s="199"/>
      <c r="AK434" s="199"/>
      <c r="AL434" s="199"/>
      <c r="AM434" s="199"/>
      <c r="AN434" s="199"/>
      <c r="AO434" s="199"/>
      <c r="AP434" s="199"/>
      <c r="AQ434" s="199"/>
      <c r="AR434" s="199"/>
      <c r="AS434" s="199"/>
    </row>
    <row r="435" spans="1:45" s="109" customFormat="1" ht="23.1" customHeight="1" x14ac:dyDescent="0.25">
      <c r="A435" s="238" t="s">
        <v>14</v>
      </c>
      <c r="B435" s="218">
        <v>393</v>
      </c>
      <c r="C435" s="219">
        <v>7</v>
      </c>
      <c r="D435" s="220">
        <v>2</v>
      </c>
      <c r="E435" s="220">
        <v>7</v>
      </c>
      <c r="F435" s="220" t="s">
        <v>6</v>
      </c>
      <c r="G435" s="220">
        <v>3.5</v>
      </c>
      <c r="H435" s="221" t="s">
        <v>7</v>
      </c>
      <c r="I435" s="221"/>
      <c r="J435" s="220"/>
      <c r="K435" s="262">
        <v>7542</v>
      </c>
      <c r="L435" s="222">
        <v>32.315789473684205</v>
      </c>
      <c r="M435" s="263">
        <v>51.723680721294087</v>
      </c>
      <c r="O435" s="199"/>
      <c r="P435" s="199"/>
      <c r="Q435" s="199"/>
      <c r="R435" s="199"/>
      <c r="S435" s="199"/>
      <c r="T435" s="199"/>
      <c r="U435" s="199"/>
      <c r="V435" s="199"/>
      <c r="W435" s="199"/>
      <c r="X435" s="199"/>
      <c r="Y435" s="199"/>
      <c r="Z435" s="199"/>
      <c r="AA435" s="199"/>
      <c r="AB435" s="199"/>
      <c r="AC435" s="199"/>
      <c r="AD435" s="199"/>
      <c r="AE435" s="199"/>
      <c r="AF435" s="199"/>
      <c r="AG435" s="199"/>
      <c r="AH435" s="199"/>
      <c r="AI435" s="199"/>
      <c r="AJ435" s="199"/>
      <c r="AK435" s="199"/>
      <c r="AL435" s="199"/>
      <c r="AM435" s="199"/>
      <c r="AN435" s="199"/>
      <c r="AO435" s="199"/>
      <c r="AP435" s="199"/>
      <c r="AQ435" s="199"/>
      <c r="AR435" s="199"/>
      <c r="AS435" s="199"/>
    </row>
    <row r="436" spans="1:45" s="109" customFormat="1" ht="23.1" customHeight="1" x14ac:dyDescent="0.25">
      <c r="A436" s="238" t="s">
        <v>14</v>
      </c>
      <c r="B436" s="218">
        <v>394</v>
      </c>
      <c r="C436" s="219">
        <v>38</v>
      </c>
      <c r="D436" s="220">
        <v>2</v>
      </c>
      <c r="E436" s="220">
        <v>7</v>
      </c>
      <c r="F436" s="220" t="s">
        <v>6</v>
      </c>
      <c r="G436" s="220">
        <v>3.5</v>
      </c>
      <c r="H436" s="221" t="s">
        <v>7</v>
      </c>
      <c r="I436" s="221"/>
      <c r="J436" s="220"/>
      <c r="K436" s="262">
        <v>6011</v>
      </c>
      <c r="L436" s="222">
        <v>19.574298786552617</v>
      </c>
      <c r="M436" s="263">
        <v>59.906837464648142</v>
      </c>
      <c r="O436" s="199"/>
      <c r="P436" s="199"/>
      <c r="Q436" s="199"/>
      <c r="R436" s="199"/>
      <c r="S436" s="199"/>
      <c r="T436" s="199"/>
      <c r="U436" s="199"/>
      <c r="V436" s="199"/>
      <c r="W436" s="199"/>
      <c r="X436" s="199"/>
      <c r="Y436" s="199"/>
      <c r="Z436" s="199"/>
      <c r="AA436" s="199"/>
      <c r="AB436" s="199"/>
      <c r="AC436" s="199"/>
      <c r="AD436" s="199"/>
      <c r="AE436" s="199"/>
      <c r="AF436" s="199"/>
      <c r="AG436" s="199"/>
      <c r="AH436" s="199"/>
      <c r="AI436" s="199"/>
      <c r="AJ436" s="199"/>
      <c r="AK436" s="199"/>
      <c r="AL436" s="199"/>
      <c r="AM436" s="199"/>
      <c r="AN436" s="199"/>
      <c r="AO436" s="199"/>
      <c r="AP436" s="199"/>
      <c r="AQ436" s="199"/>
      <c r="AR436" s="199"/>
      <c r="AS436" s="199"/>
    </row>
    <row r="437" spans="1:45" s="109" customFormat="1" ht="23.1" customHeight="1" x14ac:dyDescent="0.25">
      <c r="A437" s="238" t="s">
        <v>14</v>
      </c>
      <c r="B437" s="218">
        <v>395</v>
      </c>
      <c r="C437" s="219">
        <v>36</v>
      </c>
      <c r="D437" s="220">
        <v>2</v>
      </c>
      <c r="E437" s="220">
        <v>7</v>
      </c>
      <c r="F437" s="220" t="s">
        <v>6</v>
      </c>
      <c r="G437" s="220">
        <v>3.5</v>
      </c>
      <c r="H437" s="221" t="s">
        <v>7</v>
      </c>
      <c r="I437" s="221"/>
      <c r="J437" s="220"/>
      <c r="K437" s="262">
        <v>5052</v>
      </c>
      <c r="L437" s="222">
        <v>9.4691224268689069</v>
      </c>
      <c r="M437" s="263">
        <v>68.408551068883611</v>
      </c>
      <c r="O437" s="199"/>
      <c r="P437" s="199"/>
      <c r="Q437" s="199"/>
      <c r="R437" s="199"/>
      <c r="S437" s="199"/>
      <c r="T437" s="199"/>
      <c r="U437" s="199"/>
      <c r="V437" s="199"/>
      <c r="W437" s="199"/>
      <c r="X437" s="199"/>
      <c r="Y437" s="199"/>
      <c r="Z437" s="199"/>
      <c r="AA437" s="199"/>
      <c r="AB437" s="199"/>
      <c r="AC437" s="199"/>
      <c r="AD437" s="199"/>
      <c r="AE437" s="199"/>
      <c r="AF437" s="199"/>
      <c r="AG437" s="199"/>
      <c r="AH437" s="199"/>
      <c r="AI437" s="199"/>
      <c r="AJ437" s="199"/>
      <c r="AK437" s="199"/>
      <c r="AL437" s="199"/>
      <c r="AM437" s="199"/>
      <c r="AN437" s="199"/>
      <c r="AO437" s="199"/>
      <c r="AP437" s="199"/>
      <c r="AQ437" s="199"/>
      <c r="AR437" s="199"/>
      <c r="AS437" s="199"/>
    </row>
    <row r="438" spans="1:45" s="109" customFormat="1" ht="23.1" customHeight="1" x14ac:dyDescent="0.25">
      <c r="A438" s="238" t="s">
        <v>14</v>
      </c>
      <c r="B438" s="218">
        <v>396</v>
      </c>
      <c r="C438" s="219">
        <v>20</v>
      </c>
      <c r="D438" s="220">
        <v>2</v>
      </c>
      <c r="E438" s="220">
        <v>7</v>
      </c>
      <c r="F438" s="220" t="s">
        <v>6</v>
      </c>
      <c r="G438" s="220">
        <v>3.5</v>
      </c>
      <c r="H438" s="221" t="s">
        <v>7</v>
      </c>
      <c r="I438" s="221"/>
      <c r="J438" s="220"/>
      <c r="K438" s="262">
        <v>5662</v>
      </c>
      <c r="L438" s="222">
        <v>14.499494438827099</v>
      </c>
      <c r="M438" s="263">
        <v>64.800423878488161</v>
      </c>
      <c r="O438" s="199"/>
      <c r="P438" s="199"/>
      <c r="Q438" s="199"/>
      <c r="R438" s="199"/>
      <c r="S438" s="199"/>
      <c r="T438" s="199"/>
      <c r="U438" s="199"/>
      <c r="V438" s="199"/>
      <c r="W438" s="199"/>
      <c r="X438" s="199"/>
      <c r="Y438" s="199"/>
      <c r="Z438" s="199"/>
      <c r="AA438" s="199"/>
      <c r="AB438" s="199"/>
      <c r="AC438" s="199"/>
      <c r="AD438" s="199"/>
      <c r="AE438" s="199"/>
      <c r="AF438" s="199"/>
      <c r="AG438" s="199"/>
      <c r="AH438" s="199"/>
      <c r="AI438" s="199"/>
      <c r="AJ438" s="199"/>
      <c r="AK438" s="199"/>
      <c r="AL438" s="199"/>
      <c r="AM438" s="199"/>
      <c r="AN438" s="199"/>
      <c r="AO438" s="199"/>
      <c r="AP438" s="199"/>
      <c r="AQ438" s="199"/>
      <c r="AR438" s="199"/>
      <c r="AS438" s="199"/>
    </row>
    <row r="439" spans="1:45" s="109" customFormat="1" ht="23.1" customHeight="1" x14ac:dyDescent="0.25">
      <c r="A439" s="238" t="s">
        <v>14</v>
      </c>
      <c r="B439" s="218">
        <v>397</v>
      </c>
      <c r="C439" s="219">
        <v>29</v>
      </c>
      <c r="D439" s="220">
        <v>2</v>
      </c>
      <c r="E439" s="220">
        <v>7</v>
      </c>
      <c r="F439" s="220" t="s">
        <v>6</v>
      </c>
      <c r="G439" s="220">
        <v>3.5</v>
      </c>
      <c r="H439" s="221" t="s">
        <v>7</v>
      </c>
      <c r="I439" s="221"/>
      <c r="J439" s="220"/>
      <c r="K439" s="262">
        <v>9708</v>
      </c>
      <c r="L439" s="222">
        <v>22.082494969818914</v>
      </c>
      <c r="M439" s="263">
        <v>47.878038730943551</v>
      </c>
      <c r="O439" s="199"/>
      <c r="P439" s="199"/>
      <c r="Q439" s="199"/>
      <c r="R439" s="199"/>
      <c r="S439" s="199"/>
      <c r="T439" s="199"/>
      <c r="U439" s="199"/>
      <c r="V439" s="199"/>
      <c r="W439" s="199"/>
      <c r="X439" s="199"/>
      <c r="Y439" s="199"/>
      <c r="Z439" s="199"/>
      <c r="AA439" s="199"/>
      <c r="AB439" s="199"/>
      <c r="AC439" s="199"/>
      <c r="AD439" s="199"/>
      <c r="AE439" s="199"/>
      <c r="AF439" s="199"/>
      <c r="AG439" s="199"/>
      <c r="AH439" s="199"/>
      <c r="AI439" s="199"/>
      <c r="AJ439" s="199"/>
      <c r="AK439" s="199"/>
      <c r="AL439" s="199"/>
      <c r="AM439" s="199"/>
      <c r="AN439" s="199"/>
      <c r="AO439" s="199"/>
      <c r="AP439" s="199"/>
      <c r="AQ439" s="199"/>
      <c r="AR439" s="199"/>
      <c r="AS439" s="199"/>
    </row>
    <row r="440" spans="1:45" s="109" customFormat="1" ht="23.1" customHeight="1" thickBot="1" x14ac:dyDescent="0.3">
      <c r="A440" s="223" t="s">
        <v>14</v>
      </c>
      <c r="B440" s="224">
        <v>398</v>
      </c>
      <c r="C440" s="225">
        <v>15</v>
      </c>
      <c r="D440" s="227">
        <v>2</v>
      </c>
      <c r="E440" s="227">
        <v>7</v>
      </c>
      <c r="F440" s="227" t="s">
        <v>6</v>
      </c>
      <c r="G440" s="227">
        <v>3.5</v>
      </c>
      <c r="H440" s="226" t="s">
        <v>7</v>
      </c>
      <c r="I440" s="226"/>
      <c r="J440" s="227"/>
      <c r="K440" s="262">
        <v>10681</v>
      </c>
      <c r="L440" s="228">
        <v>9.52625102543068</v>
      </c>
      <c r="M440" s="265">
        <v>39.303436007864434</v>
      </c>
      <c r="N440" s="215"/>
      <c r="O440" s="199"/>
      <c r="P440" s="199"/>
      <c r="Q440" s="199"/>
      <c r="R440" s="199"/>
      <c r="S440" s="199"/>
      <c r="T440" s="199"/>
      <c r="U440" s="199"/>
      <c r="V440" s="199"/>
      <c r="W440" s="199"/>
      <c r="X440" s="199"/>
      <c r="Y440" s="199"/>
      <c r="Z440" s="199"/>
      <c r="AA440" s="199"/>
      <c r="AB440" s="199"/>
      <c r="AC440" s="199"/>
      <c r="AD440" s="199"/>
      <c r="AE440" s="199"/>
      <c r="AF440" s="199"/>
      <c r="AG440" s="199"/>
      <c r="AH440" s="199"/>
      <c r="AI440" s="199"/>
      <c r="AJ440" s="199"/>
      <c r="AK440" s="199"/>
      <c r="AL440" s="199"/>
      <c r="AM440" s="199"/>
      <c r="AN440" s="199"/>
      <c r="AO440" s="199"/>
      <c r="AP440" s="199"/>
      <c r="AQ440" s="199"/>
      <c r="AR440" s="199"/>
      <c r="AS440" s="199"/>
    </row>
    <row r="441" spans="1:45" s="109" customFormat="1" ht="23.1" customHeight="1" x14ac:dyDescent="0.25">
      <c r="A441" s="229" t="s">
        <v>15</v>
      </c>
      <c r="B441" s="230">
        <v>399</v>
      </c>
      <c r="C441" s="231">
        <v>6.9</v>
      </c>
      <c r="D441" s="233">
        <v>2</v>
      </c>
      <c r="E441" s="233">
        <v>7.5</v>
      </c>
      <c r="F441" s="233" t="s">
        <v>6</v>
      </c>
      <c r="G441" s="233">
        <v>3.75</v>
      </c>
      <c r="H441" s="232"/>
      <c r="I441" s="233" t="s">
        <v>104</v>
      </c>
      <c r="J441" s="233">
        <v>120</v>
      </c>
      <c r="K441" s="266">
        <v>9985</v>
      </c>
      <c r="L441" s="234">
        <v>33.009191421340084</v>
      </c>
      <c r="M441" s="267">
        <v>39.949924887330994</v>
      </c>
      <c r="O441" s="199"/>
      <c r="P441" s="199"/>
      <c r="Q441" s="199"/>
      <c r="R441" s="199"/>
      <c r="S441" s="199"/>
      <c r="T441" s="199"/>
      <c r="U441" s="199"/>
      <c r="V441" s="199"/>
      <c r="W441" s="199"/>
      <c r="X441" s="199"/>
      <c r="Y441" s="199"/>
      <c r="Z441" s="199"/>
      <c r="AA441" s="199"/>
      <c r="AB441" s="199"/>
      <c r="AC441" s="199"/>
      <c r="AD441" s="199"/>
      <c r="AE441" s="199"/>
      <c r="AF441" s="199"/>
      <c r="AG441" s="199"/>
      <c r="AH441" s="199"/>
      <c r="AI441" s="199"/>
      <c r="AJ441" s="199"/>
      <c r="AK441" s="199"/>
      <c r="AL441" s="199"/>
      <c r="AM441" s="199"/>
      <c r="AN441" s="199"/>
      <c r="AO441" s="199"/>
      <c r="AP441" s="199"/>
      <c r="AQ441" s="199"/>
      <c r="AR441" s="199"/>
      <c r="AS441" s="199"/>
    </row>
    <row r="442" spans="1:45" s="109" customFormat="1" ht="23.1" customHeight="1" x14ac:dyDescent="0.25">
      <c r="A442" s="238" t="s">
        <v>15</v>
      </c>
      <c r="B442" s="218">
        <v>400</v>
      </c>
      <c r="C442" s="219">
        <v>8.9</v>
      </c>
      <c r="D442" s="220">
        <v>2</v>
      </c>
      <c r="E442" s="220">
        <v>7.5</v>
      </c>
      <c r="F442" s="220" t="s">
        <v>6</v>
      </c>
      <c r="G442" s="220">
        <v>3.75</v>
      </c>
      <c r="H442" s="221"/>
      <c r="I442" s="220" t="s">
        <v>104</v>
      </c>
      <c r="J442" s="220">
        <v>120</v>
      </c>
      <c r="K442" s="262">
        <v>10157</v>
      </c>
      <c r="L442" s="222">
        <v>38.605349344978166</v>
      </c>
      <c r="M442" s="263">
        <v>41.232647435266315</v>
      </c>
      <c r="O442" s="199"/>
      <c r="P442" s="199"/>
      <c r="Q442" s="199"/>
      <c r="R442" s="199"/>
      <c r="S442" s="199"/>
      <c r="T442" s="199"/>
      <c r="U442" s="199"/>
      <c r="V442" s="199"/>
      <c r="W442" s="199"/>
      <c r="X442" s="199"/>
      <c r="Y442" s="199"/>
      <c r="Z442" s="199"/>
      <c r="AA442" s="199"/>
      <c r="AB442" s="199"/>
      <c r="AC442" s="199"/>
      <c r="AD442" s="199"/>
      <c r="AE442" s="199"/>
      <c r="AF442" s="199"/>
      <c r="AG442" s="199"/>
      <c r="AH442" s="199"/>
      <c r="AI442" s="199"/>
      <c r="AJ442" s="199"/>
      <c r="AK442" s="199"/>
      <c r="AL442" s="199"/>
      <c r="AM442" s="199"/>
      <c r="AN442" s="199"/>
      <c r="AO442" s="199"/>
      <c r="AP442" s="199"/>
      <c r="AQ442" s="199"/>
      <c r="AR442" s="199"/>
      <c r="AS442" s="199"/>
    </row>
    <row r="443" spans="1:45" s="109" customFormat="1" ht="23.1" customHeight="1" x14ac:dyDescent="0.25">
      <c r="A443" s="238" t="s">
        <v>15</v>
      </c>
      <c r="B443" s="218">
        <v>401</v>
      </c>
      <c r="C443" s="219">
        <v>2.4</v>
      </c>
      <c r="D443" s="220">
        <v>2</v>
      </c>
      <c r="E443" s="220">
        <v>11.25</v>
      </c>
      <c r="F443" s="220" t="s">
        <v>9</v>
      </c>
      <c r="G443" s="220">
        <v>3.75</v>
      </c>
      <c r="H443" s="221"/>
      <c r="I443" s="220" t="s">
        <v>104</v>
      </c>
      <c r="J443" s="220">
        <v>120</v>
      </c>
      <c r="K443" s="262">
        <v>15042</v>
      </c>
      <c r="L443" s="222">
        <v>46.765538101278175</v>
      </c>
      <c r="M443" s="263">
        <v>49.38173115277224</v>
      </c>
      <c r="O443" s="199"/>
      <c r="P443" s="199"/>
      <c r="Q443" s="199"/>
      <c r="R443" s="199"/>
      <c r="S443" s="199"/>
      <c r="T443" s="199"/>
      <c r="U443" s="199"/>
      <c r="V443" s="199"/>
      <c r="W443" s="199"/>
      <c r="X443" s="199"/>
      <c r="Y443" s="199"/>
      <c r="Z443" s="199"/>
      <c r="AA443" s="199"/>
      <c r="AB443" s="199"/>
      <c r="AC443" s="199"/>
      <c r="AD443" s="199"/>
      <c r="AE443" s="199"/>
      <c r="AF443" s="199"/>
      <c r="AG443" s="199"/>
      <c r="AH443" s="199"/>
      <c r="AI443" s="199"/>
      <c r="AJ443" s="199"/>
      <c r="AK443" s="199"/>
      <c r="AL443" s="199"/>
      <c r="AM443" s="199"/>
      <c r="AN443" s="199"/>
      <c r="AO443" s="199"/>
      <c r="AP443" s="199"/>
      <c r="AQ443" s="199"/>
      <c r="AR443" s="199"/>
      <c r="AS443" s="199"/>
    </row>
    <row r="444" spans="1:45" s="109" customFormat="1" ht="23.1" customHeight="1" x14ac:dyDescent="0.25">
      <c r="A444" s="238" t="s">
        <v>15</v>
      </c>
      <c r="B444" s="218">
        <v>402</v>
      </c>
      <c r="C444" s="219">
        <v>16.100000000000001</v>
      </c>
      <c r="D444" s="220">
        <v>2</v>
      </c>
      <c r="E444" s="220">
        <v>11.25</v>
      </c>
      <c r="F444" s="220" t="s">
        <v>9</v>
      </c>
      <c r="G444" s="220">
        <v>3.75</v>
      </c>
      <c r="H444" s="221"/>
      <c r="I444" s="220" t="s">
        <v>104</v>
      </c>
      <c r="J444" s="220">
        <v>120</v>
      </c>
      <c r="K444" s="262">
        <v>13956</v>
      </c>
      <c r="L444" s="222">
        <v>40.884312537855841</v>
      </c>
      <c r="M444" s="263">
        <v>47.56377185439954</v>
      </c>
      <c r="O444" s="199"/>
      <c r="P444" s="199"/>
      <c r="Q444" s="199"/>
      <c r="R444" s="199"/>
      <c r="S444" s="199"/>
      <c r="T444" s="199"/>
      <c r="U444" s="199"/>
      <c r="V444" s="199"/>
      <c r="W444" s="199"/>
      <c r="X444" s="199"/>
      <c r="Y444" s="199"/>
      <c r="Z444" s="199"/>
      <c r="AA444" s="199"/>
      <c r="AB444" s="199"/>
      <c r="AC444" s="199"/>
      <c r="AD444" s="199"/>
      <c r="AE444" s="199"/>
      <c r="AF444" s="199"/>
      <c r="AG444" s="199"/>
      <c r="AH444" s="199"/>
      <c r="AI444" s="199"/>
      <c r="AJ444" s="199"/>
      <c r="AK444" s="199"/>
      <c r="AL444" s="199"/>
      <c r="AM444" s="199"/>
      <c r="AN444" s="199"/>
      <c r="AO444" s="199"/>
      <c r="AP444" s="199"/>
      <c r="AQ444" s="199"/>
      <c r="AR444" s="199"/>
      <c r="AS444" s="199"/>
    </row>
    <row r="445" spans="1:45" s="109" customFormat="1" ht="23.1" customHeight="1" x14ac:dyDescent="0.25">
      <c r="A445" s="238" t="s">
        <v>15</v>
      </c>
      <c r="B445" s="218">
        <v>403</v>
      </c>
      <c r="C445" s="219">
        <v>13.8</v>
      </c>
      <c r="D445" s="220">
        <v>2</v>
      </c>
      <c r="E445" s="220">
        <v>11.25</v>
      </c>
      <c r="F445" s="220" t="s">
        <v>9</v>
      </c>
      <c r="G445" s="220">
        <v>3.75</v>
      </c>
      <c r="H445" s="221"/>
      <c r="I445" s="220" t="s">
        <v>104</v>
      </c>
      <c r="J445" s="220">
        <v>120</v>
      </c>
      <c r="K445" s="262">
        <v>12977</v>
      </c>
      <c r="L445" s="222">
        <v>58.759481282114024</v>
      </c>
      <c r="M445" s="263">
        <v>43.700393003005317</v>
      </c>
      <c r="O445" s="199"/>
      <c r="P445" s="199"/>
      <c r="Q445" s="199"/>
      <c r="R445" s="199"/>
      <c r="S445" s="199"/>
      <c r="T445" s="199"/>
      <c r="U445" s="199"/>
      <c r="V445" s="199"/>
      <c r="W445" s="199"/>
      <c r="X445" s="199"/>
      <c r="Y445" s="199"/>
      <c r="Z445" s="199"/>
      <c r="AA445" s="199"/>
      <c r="AB445" s="199"/>
      <c r="AC445" s="199"/>
      <c r="AD445" s="199"/>
      <c r="AE445" s="199"/>
      <c r="AF445" s="199"/>
      <c r="AG445" s="199"/>
      <c r="AH445" s="199"/>
      <c r="AI445" s="199"/>
      <c r="AJ445" s="199"/>
      <c r="AK445" s="199"/>
      <c r="AL445" s="199"/>
      <c r="AM445" s="199"/>
      <c r="AN445" s="199"/>
      <c r="AO445" s="199"/>
      <c r="AP445" s="199"/>
      <c r="AQ445" s="199"/>
      <c r="AR445" s="199"/>
      <c r="AS445" s="199"/>
    </row>
    <row r="446" spans="1:45" s="109" customFormat="1" ht="23.1" customHeight="1" x14ac:dyDescent="0.25">
      <c r="A446" s="238" t="s">
        <v>15</v>
      </c>
      <c r="B446" s="218">
        <v>404</v>
      </c>
      <c r="C446" s="219">
        <v>29</v>
      </c>
      <c r="D446" s="220">
        <v>2</v>
      </c>
      <c r="E446" s="220">
        <v>11.25</v>
      </c>
      <c r="F446" s="220" t="s">
        <v>9</v>
      </c>
      <c r="G446" s="220">
        <v>3.75</v>
      </c>
      <c r="H446" s="221"/>
      <c r="I446" s="220" t="s">
        <v>104</v>
      </c>
      <c r="J446" s="220">
        <v>120</v>
      </c>
      <c r="K446" s="262">
        <v>13078</v>
      </c>
      <c r="L446" s="222">
        <v>76.443604964921747</v>
      </c>
      <c r="M446" s="263">
        <v>30.241627160116227</v>
      </c>
      <c r="O446" s="199"/>
      <c r="P446" s="199"/>
      <c r="Q446" s="199"/>
      <c r="R446" s="199"/>
      <c r="S446" s="199"/>
      <c r="T446" s="199"/>
      <c r="U446" s="199"/>
      <c r="V446" s="199"/>
      <c r="W446" s="199"/>
      <c r="X446" s="199"/>
      <c r="Y446" s="199"/>
      <c r="Z446" s="199"/>
      <c r="AA446" s="199"/>
      <c r="AB446" s="199"/>
      <c r="AC446" s="199"/>
      <c r="AD446" s="199"/>
      <c r="AE446" s="199"/>
      <c r="AF446" s="199"/>
      <c r="AG446" s="199"/>
      <c r="AH446" s="199"/>
      <c r="AI446" s="199"/>
      <c r="AJ446" s="199"/>
      <c r="AK446" s="199"/>
      <c r="AL446" s="199"/>
      <c r="AM446" s="199"/>
      <c r="AN446" s="199"/>
      <c r="AO446" s="199"/>
      <c r="AP446" s="199"/>
      <c r="AQ446" s="199"/>
      <c r="AR446" s="199"/>
      <c r="AS446" s="199"/>
    </row>
    <row r="447" spans="1:45" s="109" customFormat="1" ht="23.1" customHeight="1" x14ac:dyDescent="0.25">
      <c r="A447" s="238" t="s">
        <v>15</v>
      </c>
      <c r="B447" s="218">
        <v>405</v>
      </c>
      <c r="C447" s="219">
        <v>5</v>
      </c>
      <c r="D447" s="220">
        <v>2</v>
      </c>
      <c r="E447" s="220">
        <v>7</v>
      </c>
      <c r="F447" s="220" t="s">
        <v>6</v>
      </c>
      <c r="G447" s="220">
        <v>3.5</v>
      </c>
      <c r="H447" s="221" t="s">
        <v>7</v>
      </c>
      <c r="I447" s="221"/>
      <c r="J447" s="220"/>
      <c r="K447" s="262">
        <v>24510</v>
      </c>
      <c r="L447" s="222">
        <v>56.045075444069525</v>
      </c>
      <c r="M447" s="263">
        <v>15.458996328029375</v>
      </c>
      <c r="O447" s="199"/>
      <c r="P447" s="199"/>
      <c r="Q447" s="199"/>
      <c r="R447" s="199"/>
      <c r="S447" s="199"/>
      <c r="T447" s="199"/>
      <c r="U447" s="199"/>
      <c r="V447" s="199"/>
      <c r="W447" s="199"/>
      <c r="X447" s="199"/>
      <c r="Y447" s="199"/>
      <c r="Z447" s="199"/>
      <c r="AA447" s="199"/>
      <c r="AB447" s="199"/>
      <c r="AC447" s="199"/>
      <c r="AD447" s="199"/>
      <c r="AE447" s="199"/>
      <c r="AF447" s="199"/>
      <c r="AG447" s="199"/>
      <c r="AH447" s="199"/>
      <c r="AI447" s="199"/>
      <c r="AJ447" s="199"/>
      <c r="AK447" s="199"/>
      <c r="AL447" s="199"/>
      <c r="AM447" s="199"/>
      <c r="AN447" s="199"/>
      <c r="AO447" s="199"/>
      <c r="AP447" s="199"/>
      <c r="AQ447" s="199"/>
      <c r="AR447" s="199"/>
      <c r="AS447" s="199"/>
    </row>
    <row r="448" spans="1:45" s="109" customFormat="1" ht="23.1" customHeight="1" x14ac:dyDescent="0.25">
      <c r="A448" s="238" t="s">
        <v>15</v>
      </c>
      <c r="B448" s="218">
        <v>406</v>
      </c>
      <c r="C448" s="219">
        <v>17</v>
      </c>
      <c r="D448" s="220">
        <v>2</v>
      </c>
      <c r="E448" s="220">
        <v>7</v>
      </c>
      <c r="F448" s="220" t="s">
        <v>6</v>
      </c>
      <c r="G448" s="220">
        <v>3.5</v>
      </c>
      <c r="H448" s="221" t="s">
        <v>7</v>
      </c>
      <c r="I448" s="221"/>
      <c r="J448" s="220"/>
      <c r="K448" s="262">
        <v>17635</v>
      </c>
      <c r="L448" s="222">
        <v>60.289038356662431</v>
      </c>
      <c r="M448" s="263">
        <v>16.393535582648141</v>
      </c>
      <c r="O448" s="199"/>
      <c r="P448" s="199"/>
      <c r="Q448" s="199"/>
      <c r="R448" s="199"/>
      <c r="S448" s="199"/>
      <c r="T448" s="199"/>
      <c r="U448" s="199"/>
      <c r="V448" s="199"/>
      <c r="W448" s="199"/>
      <c r="X448" s="199"/>
      <c r="Y448" s="199"/>
      <c r="Z448" s="199"/>
      <c r="AA448" s="199"/>
      <c r="AB448" s="199"/>
      <c r="AC448" s="199"/>
      <c r="AD448" s="199"/>
      <c r="AE448" s="199"/>
      <c r="AF448" s="199"/>
      <c r="AG448" s="199"/>
      <c r="AH448" s="199"/>
      <c r="AI448" s="199"/>
      <c r="AJ448" s="199"/>
      <c r="AK448" s="199"/>
      <c r="AL448" s="199"/>
      <c r="AM448" s="199"/>
      <c r="AN448" s="199"/>
      <c r="AO448" s="199"/>
      <c r="AP448" s="199"/>
      <c r="AQ448" s="199"/>
      <c r="AR448" s="199"/>
      <c r="AS448" s="199"/>
    </row>
    <row r="449" spans="1:45" s="109" customFormat="1" ht="23.1" customHeight="1" x14ac:dyDescent="0.25">
      <c r="A449" s="238" t="s">
        <v>15</v>
      </c>
      <c r="B449" s="218">
        <v>407</v>
      </c>
      <c r="C449" s="219">
        <v>23</v>
      </c>
      <c r="D449" s="220">
        <v>2</v>
      </c>
      <c r="E449" s="220">
        <v>7</v>
      </c>
      <c r="F449" s="220" t="s">
        <v>6</v>
      </c>
      <c r="G449" s="220">
        <v>3.5</v>
      </c>
      <c r="H449" s="221" t="s">
        <v>7</v>
      </c>
      <c r="I449" s="221"/>
      <c r="J449" s="220"/>
      <c r="K449" s="262">
        <v>19229</v>
      </c>
      <c r="L449" s="222">
        <v>50.320512820512818</v>
      </c>
      <c r="M449" s="263">
        <v>19.48099225128712</v>
      </c>
      <c r="O449" s="199"/>
      <c r="P449" s="199"/>
      <c r="Q449" s="199"/>
      <c r="R449" s="199"/>
      <c r="S449" s="199"/>
      <c r="T449" s="199"/>
      <c r="U449" s="199"/>
      <c r="V449" s="199"/>
      <c r="W449" s="199"/>
      <c r="X449" s="199"/>
      <c r="Y449" s="199"/>
      <c r="Z449" s="199"/>
      <c r="AA449" s="199"/>
      <c r="AB449" s="199"/>
      <c r="AC449" s="199"/>
      <c r="AD449" s="199"/>
      <c r="AE449" s="199"/>
      <c r="AF449" s="199"/>
      <c r="AG449" s="199"/>
      <c r="AH449" s="199"/>
      <c r="AI449" s="199"/>
      <c r="AJ449" s="199"/>
      <c r="AK449" s="199"/>
      <c r="AL449" s="199"/>
      <c r="AM449" s="199"/>
      <c r="AN449" s="199"/>
      <c r="AO449" s="199"/>
      <c r="AP449" s="199"/>
      <c r="AQ449" s="199"/>
      <c r="AR449" s="199"/>
      <c r="AS449" s="199"/>
    </row>
    <row r="450" spans="1:45" s="109" customFormat="1" ht="23.1" customHeight="1" x14ac:dyDescent="0.25">
      <c r="A450" s="238" t="s">
        <v>15</v>
      </c>
      <c r="B450" s="218">
        <v>408</v>
      </c>
      <c r="C450" s="219">
        <v>10</v>
      </c>
      <c r="D450" s="220">
        <v>2</v>
      </c>
      <c r="E450" s="220">
        <v>7</v>
      </c>
      <c r="F450" s="220" t="s">
        <v>6</v>
      </c>
      <c r="G450" s="220">
        <v>3.5</v>
      </c>
      <c r="H450" s="221" t="s">
        <v>7</v>
      </c>
      <c r="I450" s="221"/>
      <c r="J450" s="220"/>
      <c r="K450" s="262">
        <v>25492</v>
      </c>
      <c r="L450" s="222"/>
      <c r="M450" s="263">
        <v>8.9165228306919815</v>
      </c>
      <c r="O450" s="199"/>
      <c r="P450" s="199"/>
      <c r="Q450" s="199"/>
      <c r="R450" s="199"/>
      <c r="S450" s="199"/>
      <c r="T450" s="199"/>
      <c r="U450" s="199"/>
      <c r="V450" s="199"/>
      <c r="W450" s="199"/>
      <c r="X450" s="199"/>
      <c r="Y450" s="199"/>
      <c r="Z450" s="199"/>
      <c r="AA450" s="199"/>
      <c r="AB450" s="199"/>
      <c r="AC450" s="199"/>
      <c r="AD450" s="199"/>
      <c r="AE450" s="199"/>
      <c r="AF450" s="199"/>
      <c r="AG450" s="199"/>
      <c r="AH450" s="199"/>
      <c r="AI450" s="199"/>
      <c r="AJ450" s="199"/>
      <c r="AK450" s="199"/>
      <c r="AL450" s="199"/>
      <c r="AM450" s="199"/>
      <c r="AN450" s="199"/>
      <c r="AO450" s="199"/>
      <c r="AP450" s="199"/>
      <c r="AQ450" s="199"/>
      <c r="AR450" s="199"/>
      <c r="AS450" s="199"/>
    </row>
    <row r="451" spans="1:45" ht="23.1" customHeight="1" x14ac:dyDescent="0.25">
      <c r="A451" s="236" t="s">
        <v>15</v>
      </c>
      <c r="B451" s="218">
        <v>409</v>
      </c>
      <c r="C451" s="219">
        <v>6</v>
      </c>
      <c r="D451" s="220">
        <v>2</v>
      </c>
      <c r="E451" s="220">
        <v>7</v>
      </c>
      <c r="F451" s="220" t="s">
        <v>6</v>
      </c>
      <c r="G451" s="220">
        <v>3.5</v>
      </c>
      <c r="H451" s="220" t="s">
        <v>7</v>
      </c>
      <c r="I451" s="221"/>
      <c r="J451" s="220"/>
      <c r="K451" s="262">
        <v>15102</v>
      </c>
      <c r="L451" s="222"/>
      <c r="M451" s="263">
        <v>9.0120513839226586</v>
      </c>
    </row>
    <row r="452" spans="1:45" ht="23.1" customHeight="1" x14ac:dyDescent="0.25">
      <c r="A452" s="236" t="s">
        <v>15</v>
      </c>
      <c r="B452" s="218">
        <v>410</v>
      </c>
      <c r="C452" s="219">
        <v>13</v>
      </c>
      <c r="D452" s="220">
        <v>2</v>
      </c>
      <c r="E452" s="220">
        <v>7</v>
      </c>
      <c r="F452" s="220" t="s">
        <v>6</v>
      </c>
      <c r="G452" s="220">
        <v>3.5</v>
      </c>
      <c r="H452" s="221" t="s">
        <v>7</v>
      </c>
      <c r="I452" s="221"/>
      <c r="J452" s="220"/>
      <c r="K452" s="262">
        <v>4794</v>
      </c>
      <c r="L452" s="222"/>
      <c r="M452" s="263">
        <v>21.005423445974134</v>
      </c>
    </row>
    <row r="453" spans="1:45" ht="23.1" customHeight="1" x14ac:dyDescent="0.25">
      <c r="A453" s="236" t="s">
        <v>15</v>
      </c>
      <c r="B453" s="218">
        <v>411</v>
      </c>
      <c r="C453" s="219">
        <v>24</v>
      </c>
      <c r="D453" s="220">
        <v>2</v>
      </c>
      <c r="E453" s="220">
        <v>7</v>
      </c>
      <c r="F453" s="220" t="s">
        <v>6</v>
      </c>
      <c r="G453" s="220">
        <v>3.5</v>
      </c>
      <c r="H453" s="220" t="s">
        <v>7</v>
      </c>
      <c r="I453" s="221"/>
      <c r="J453" s="220"/>
      <c r="K453" s="262">
        <v>2140</v>
      </c>
      <c r="L453" s="222"/>
      <c r="M453" s="263">
        <v>19.813084112149532</v>
      </c>
    </row>
    <row r="454" spans="1:45" ht="23.1" customHeight="1" thickBot="1" x14ac:dyDescent="0.3">
      <c r="A454" s="239" t="s">
        <v>15</v>
      </c>
      <c r="B454" s="224">
        <v>412</v>
      </c>
      <c r="C454" s="225">
        <v>5</v>
      </c>
      <c r="D454" s="227">
        <v>2</v>
      </c>
      <c r="E454" s="227">
        <v>7</v>
      </c>
      <c r="F454" s="227" t="s">
        <v>6</v>
      </c>
      <c r="G454" s="227">
        <v>3.5</v>
      </c>
      <c r="H454" s="226" t="s">
        <v>7</v>
      </c>
      <c r="I454" s="226"/>
      <c r="J454" s="227"/>
      <c r="K454" s="264">
        <v>109</v>
      </c>
      <c r="L454" s="228"/>
      <c r="M454" s="265">
        <v>4.5871559633027523</v>
      </c>
      <c r="N454" s="215"/>
    </row>
    <row r="455" spans="1:45" ht="23.1" customHeight="1" x14ac:dyDescent="0.25">
      <c r="A455" s="229" t="s">
        <v>16</v>
      </c>
      <c r="B455" s="230">
        <v>1</v>
      </c>
      <c r="C455" s="231">
        <v>4</v>
      </c>
      <c r="D455" s="233">
        <v>2</v>
      </c>
      <c r="E455" s="233">
        <v>7</v>
      </c>
      <c r="F455" s="233" t="s">
        <v>6</v>
      </c>
      <c r="G455" s="233">
        <v>3.5</v>
      </c>
      <c r="H455" s="232" t="s">
        <v>7</v>
      </c>
      <c r="I455" s="232"/>
      <c r="J455" s="233"/>
      <c r="K455" s="266">
        <v>18961</v>
      </c>
      <c r="L455" s="234">
        <v>74.755760368663587</v>
      </c>
      <c r="M455" s="267">
        <v>16.829281156057171</v>
      </c>
      <c r="N455" s="215"/>
      <c r="O455" s="216"/>
    </row>
    <row r="456" spans="1:45" ht="23.1" customHeight="1" x14ac:dyDescent="0.25">
      <c r="A456" s="238" t="s">
        <v>16</v>
      </c>
      <c r="B456" s="218">
        <v>413</v>
      </c>
      <c r="C456" s="219">
        <v>28</v>
      </c>
      <c r="D456" s="220">
        <v>2</v>
      </c>
      <c r="E456" s="220">
        <v>7</v>
      </c>
      <c r="F456" s="220" t="s">
        <v>6</v>
      </c>
      <c r="G456" s="220">
        <v>3.5</v>
      </c>
      <c r="H456" s="221" t="s">
        <v>7</v>
      </c>
      <c r="I456" s="221"/>
      <c r="J456" s="220"/>
      <c r="K456" s="262">
        <v>22157</v>
      </c>
      <c r="L456" s="222">
        <v>28.424042195560194</v>
      </c>
      <c r="M456" s="263">
        <v>24.646838470912126</v>
      </c>
    </row>
    <row r="457" spans="1:45" ht="23.1" customHeight="1" x14ac:dyDescent="0.25">
      <c r="A457" s="238" t="s">
        <v>16</v>
      </c>
      <c r="B457" s="218">
        <v>414</v>
      </c>
      <c r="C457" s="219">
        <v>12</v>
      </c>
      <c r="D457" s="220">
        <v>2</v>
      </c>
      <c r="E457" s="220">
        <v>7</v>
      </c>
      <c r="F457" s="220" t="s">
        <v>6</v>
      </c>
      <c r="G457" s="220">
        <v>3.5</v>
      </c>
      <c r="H457" s="221" t="s">
        <v>7</v>
      </c>
      <c r="I457" s="221"/>
      <c r="J457" s="220"/>
      <c r="K457" s="262">
        <v>18947</v>
      </c>
      <c r="L457" s="222">
        <v>31.330144867262771</v>
      </c>
      <c r="M457" s="263">
        <v>27.043859186150843</v>
      </c>
    </row>
    <row r="458" spans="1:45" ht="23.1" customHeight="1" x14ac:dyDescent="0.25">
      <c r="A458" s="238" t="s">
        <v>16</v>
      </c>
      <c r="B458" s="218">
        <v>415</v>
      </c>
      <c r="C458" s="219">
        <v>17</v>
      </c>
      <c r="D458" s="220">
        <v>2</v>
      </c>
      <c r="E458" s="220">
        <v>7</v>
      </c>
      <c r="F458" s="220" t="s">
        <v>6</v>
      </c>
      <c r="G458" s="220">
        <v>3.5</v>
      </c>
      <c r="H458" s="221" t="s">
        <v>7</v>
      </c>
      <c r="I458" s="221"/>
      <c r="J458" s="220"/>
      <c r="K458" s="262">
        <v>15438</v>
      </c>
      <c r="L458" s="222">
        <v>30.985915492957744</v>
      </c>
      <c r="M458" s="263">
        <v>27.659023189532324</v>
      </c>
    </row>
    <row r="459" spans="1:45" ht="23.1" customHeight="1" x14ac:dyDescent="0.25">
      <c r="A459" s="238" t="s">
        <v>16</v>
      </c>
      <c r="B459" s="218">
        <v>416</v>
      </c>
      <c r="C459" s="219">
        <v>19</v>
      </c>
      <c r="D459" s="220">
        <v>2</v>
      </c>
      <c r="E459" s="220">
        <v>10.5</v>
      </c>
      <c r="F459" s="220" t="s">
        <v>9</v>
      </c>
      <c r="G459" s="220">
        <v>3.5</v>
      </c>
      <c r="H459" s="221" t="s">
        <v>7</v>
      </c>
      <c r="I459" s="221"/>
      <c r="J459" s="220"/>
      <c r="K459" s="262">
        <v>17158</v>
      </c>
      <c r="L459" s="222">
        <v>46.311929734800032</v>
      </c>
      <c r="M459" s="263">
        <v>24.932975871313673</v>
      </c>
    </row>
    <row r="460" spans="1:45" ht="23.1" customHeight="1" x14ac:dyDescent="0.25">
      <c r="A460" s="238" t="s">
        <v>16</v>
      </c>
      <c r="B460" s="218">
        <v>417</v>
      </c>
      <c r="C460" s="219">
        <v>6</v>
      </c>
      <c r="D460" s="220">
        <v>2</v>
      </c>
      <c r="E460" s="220">
        <v>10.5</v>
      </c>
      <c r="F460" s="220" t="s">
        <v>9</v>
      </c>
      <c r="G460" s="220">
        <v>3.5</v>
      </c>
      <c r="H460" s="221" t="s">
        <v>7</v>
      </c>
      <c r="I460" s="221"/>
      <c r="J460" s="220"/>
      <c r="K460" s="262">
        <v>16279</v>
      </c>
      <c r="L460" s="222">
        <v>61.80300168969287</v>
      </c>
      <c r="M460" s="263">
        <v>24.688248663922845</v>
      </c>
    </row>
    <row r="461" spans="1:45" ht="23.1" customHeight="1" x14ac:dyDescent="0.25">
      <c r="A461" s="238" t="s">
        <v>16</v>
      </c>
      <c r="B461" s="218">
        <v>418</v>
      </c>
      <c r="C461" s="219">
        <v>1</v>
      </c>
      <c r="D461" s="220">
        <v>2</v>
      </c>
      <c r="E461" s="220">
        <v>7</v>
      </c>
      <c r="F461" s="220" t="s">
        <v>6</v>
      </c>
      <c r="G461" s="220">
        <v>3.5</v>
      </c>
      <c r="H461" s="221" t="s">
        <v>7</v>
      </c>
      <c r="I461" s="221"/>
      <c r="J461" s="220"/>
      <c r="K461" s="262">
        <v>12222</v>
      </c>
      <c r="L461" s="222"/>
      <c r="M461" s="263">
        <v>25.167730322369497</v>
      </c>
    </row>
    <row r="462" spans="1:45" ht="23.1" customHeight="1" thickBot="1" x14ac:dyDescent="0.3">
      <c r="A462" s="223" t="s">
        <v>16</v>
      </c>
      <c r="B462" s="224">
        <v>419</v>
      </c>
      <c r="C462" s="225">
        <v>5</v>
      </c>
      <c r="D462" s="227">
        <v>2</v>
      </c>
      <c r="E462" s="227">
        <v>7</v>
      </c>
      <c r="F462" s="227" t="s">
        <v>6</v>
      </c>
      <c r="G462" s="227">
        <v>3.5</v>
      </c>
      <c r="H462" s="226" t="s">
        <v>7</v>
      </c>
      <c r="I462" s="226"/>
      <c r="J462" s="227"/>
      <c r="K462" s="264">
        <v>16279</v>
      </c>
      <c r="L462" s="228">
        <v>17.605837306747578</v>
      </c>
      <c r="M462" s="265">
        <v>24.688248663922845</v>
      </c>
      <c r="N462" s="215"/>
    </row>
    <row r="463" spans="1:45" ht="23.1" customHeight="1" x14ac:dyDescent="0.25">
      <c r="A463" s="229" t="s">
        <v>17</v>
      </c>
      <c r="B463" s="230">
        <v>420</v>
      </c>
      <c r="C463" s="231">
        <v>2</v>
      </c>
      <c r="D463" s="233">
        <v>2</v>
      </c>
      <c r="E463" s="233">
        <v>7</v>
      </c>
      <c r="F463" s="233" t="s">
        <v>6</v>
      </c>
      <c r="G463" s="233">
        <v>3.5</v>
      </c>
      <c r="H463" s="232" t="s">
        <v>7</v>
      </c>
      <c r="I463" s="232"/>
      <c r="J463" s="233"/>
      <c r="K463" s="266">
        <v>82249</v>
      </c>
      <c r="L463" s="234">
        <v>2.8498186820057518</v>
      </c>
      <c r="M463" s="267">
        <v>11.192841250349549</v>
      </c>
    </row>
    <row r="464" spans="1:45" ht="23.1" customHeight="1" x14ac:dyDescent="0.25">
      <c r="A464" s="238" t="s">
        <v>17</v>
      </c>
      <c r="B464" s="218">
        <v>421</v>
      </c>
      <c r="C464" s="219">
        <v>2</v>
      </c>
      <c r="D464" s="220">
        <v>2</v>
      </c>
      <c r="E464" s="220">
        <v>7</v>
      </c>
      <c r="F464" s="220" t="s">
        <v>6</v>
      </c>
      <c r="G464" s="220">
        <v>3.5</v>
      </c>
      <c r="H464" s="221" t="s">
        <v>7</v>
      </c>
      <c r="I464" s="221"/>
      <c r="J464" s="220"/>
      <c r="K464" s="262">
        <v>45364</v>
      </c>
      <c r="L464" s="222"/>
      <c r="M464" s="263">
        <v>17.26920024689181</v>
      </c>
    </row>
    <row r="465" spans="1:45" ht="23.1" customHeight="1" x14ac:dyDescent="0.25">
      <c r="A465" s="238" t="s">
        <v>17</v>
      </c>
      <c r="B465" s="218">
        <v>422</v>
      </c>
      <c r="C465" s="219">
        <v>9</v>
      </c>
      <c r="D465" s="220">
        <v>2</v>
      </c>
      <c r="E465" s="220">
        <v>7</v>
      </c>
      <c r="F465" s="220" t="s">
        <v>6</v>
      </c>
      <c r="G465" s="220">
        <v>3.5</v>
      </c>
      <c r="H465" s="221" t="s">
        <v>7</v>
      </c>
      <c r="I465" s="221"/>
      <c r="J465" s="220"/>
      <c r="K465" s="262">
        <v>43206</v>
      </c>
      <c r="L465" s="222"/>
      <c r="M465" s="263">
        <v>19.437115215479331</v>
      </c>
    </row>
    <row r="466" spans="1:45" ht="23.1" customHeight="1" x14ac:dyDescent="0.25">
      <c r="A466" s="238" t="s">
        <v>17</v>
      </c>
      <c r="B466" s="218">
        <v>423</v>
      </c>
      <c r="C466" s="219">
        <v>8</v>
      </c>
      <c r="D466" s="220">
        <v>2</v>
      </c>
      <c r="E466" s="220">
        <v>7</v>
      </c>
      <c r="F466" s="220" t="s">
        <v>6</v>
      </c>
      <c r="G466" s="220">
        <v>3.5</v>
      </c>
      <c r="H466" s="221" t="s">
        <v>7</v>
      </c>
      <c r="I466" s="221"/>
      <c r="J466" s="220"/>
      <c r="K466" s="262">
        <v>31646</v>
      </c>
      <c r="L466" s="222"/>
      <c r="M466" s="263">
        <v>19.446375529292801</v>
      </c>
    </row>
    <row r="467" spans="1:45" s="109" customFormat="1" ht="23.1" customHeight="1" x14ac:dyDescent="0.25">
      <c r="A467" s="238" t="s">
        <v>17</v>
      </c>
      <c r="B467" s="218">
        <v>424</v>
      </c>
      <c r="C467" s="219">
        <v>19</v>
      </c>
      <c r="D467" s="220">
        <v>2</v>
      </c>
      <c r="E467" s="220">
        <v>7</v>
      </c>
      <c r="F467" s="220" t="s">
        <v>6</v>
      </c>
      <c r="G467" s="220">
        <v>3.5</v>
      </c>
      <c r="H467" s="221" t="s">
        <v>7</v>
      </c>
      <c r="I467" s="221"/>
      <c r="J467" s="220"/>
      <c r="K467" s="262">
        <v>27085</v>
      </c>
      <c r="L467" s="222">
        <v>48.378437602717213</v>
      </c>
      <c r="M467" s="263">
        <v>25.515968248107807</v>
      </c>
      <c r="O467" s="199"/>
      <c r="P467" s="199"/>
      <c r="Q467" s="199"/>
      <c r="R467" s="199"/>
      <c r="S467" s="199"/>
      <c r="T467" s="199"/>
      <c r="U467" s="199"/>
      <c r="V467" s="199"/>
      <c r="W467" s="199"/>
      <c r="X467" s="199"/>
      <c r="Y467" s="199"/>
      <c r="Z467" s="199"/>
      <c r="AA467" s="199"/>
      <c r="AB467" s="199"/>
      <c r="AC467" s="199"/>
      <c r="AD467" s="199"/>
      <c r="AE467" s="199"/>
      <c r="AF467" s="199"/>
      <c r="AG467" s="199"/>
      <c r="AH467" s="199"/>
      <c r="AI467" s="199"/>
      <c r="AJ467" s="199"/>
      <c r="AK467" s="199"/>
      <c r="AL467" s="199"/>
      <c r="AM467" s="199"/>
      <c r="AN467" s="199"/>
      <c r="AO467" s="199"/>
      <c r="AP467" s="199"/>
      <c r="AQ467" s="199"/>
      <c r="AR467" s="199"/>
      <c r="AS467" s="199"/>
    </row>
    <row r="468" spans="1:45" s="109" customFormat="1" ht="23.1" customHeight="1" x14ac:dyDescent="0.25">
      <c r="A468" s="238" t="s">
        <v>17</v>
      </c>
      <c r="B468" s="218">
        <v>425</v>
      </c>
      <c r="C468" s="219">
        <v>2</v>
      </c>
      <c r="D468" s="220">
        <v>2</v>
      </c>
      <c r="E468" s="220">
        <v>7</v>
      </c>
      <c r="F468" s="220" t="s">
        <v>6</v>
      </c>
      <c r="G468" s="220">
        <v>3.5</v>
      </c>
      <c r="H468" s="221" t="s">
        <v>7</v>
      </c>
      <c r="I468" s="221"/>
      <c r="J468" s="220"/>
      <c r="K468" s="262">
        <v>23649</v>
      </c>
      <c r="L468" s="222">
        <v>25.698947592218563</v>
      </c>
      <c r="M468" s="263">
        <v>24.26741088418115</v>
      </c>
      <c r="O468" s="199"/>
      <c r="P468" s="199"/>
      <c r="Q468" s="199"/>
      <c r="R468" s="199"/>
      <c r="S468" s="199"/>
      <c r="T468" s="199"/>
      <c r="U468" s="199"/>
      <c r="V468" s="199"/>
      <c r="W468" s="199"/>
      <c r="X468" s="199"/>
      <c r="Y468" s="199"/>
      <c r="Z468" s="199"/>
      <c r="AA468" s="199"/>
      <c r="AB468" s="199"/>
      <c r="AC468" s="199"/>
      <c r="AD468" s="199"/>
      <c r="AE468" s="199"/>
      <c r="AF468" s="199"/>
      <c r="AG468" s="199"/>
      <c r="AH468" s="199"/>
      <c r="AI468" s="199"/>
      <c r="AJ468" s="199"/>
      <c r="AK468" s="199"/>
      <c r="AL468" s="199"/>
      <c r="AM468" s="199"/>
      <c r="AN468" s="199"/>
      <c r="AO468" s="199"/>
      <c r="AP468" s="199"/>
      <c r="AQ468" s="199"/>
      <c r="AR468" s="199"/>
      <c r="AS468" s="199"/>
    </row>
    <row r="469" spans="1:45" s="109" customFormat="1" ht="23.1" customHeight="1" x14ac:dyDescent="0.25">
      <c r="A469" s="238" t="s">
        <v>17</v>
      </c>
      <c r="B469" s="218">
        <v>426</v>
      </c>
      <c r="C469" s="219">
        <v>4</v>
      </c>
      <c r="D469" s="220">
        <v>2</v>
      </c>
      <c r="E469" s="220">
        <v>7</v>
      </c>
      <c r="F469" s="220" t="s">
        <v>6</v>
      </c>
      <c r="G469" s="220">
        <v>3.5</v>
      </c>
      <c r="H469" s="221" t="s">
        <v>7</v>
      </c>
      <c r="I469" s="221"/>
      <c r="J469" s="220"/>
      <c r="K469" s="262">
        <v>30709</v>
      </c>
      <c r="L469" s="222">
        <v>56.614647082823332</v>
      </c>
      <c r="M469" s="263">
        <v>20.277443094858185</v>
      </c>
      <c r="O469" s="199"/>
      <c r="P469" s="199"/>
      <c r="Q469" s="199"/>
      <c r="R469" s="199"/>
      <c r="S469" s="199"/>
      <c r="T469" s="199"/>
      <c r="U469" s="199"/>
      <c r="V469" s="199"/>
      <c r="W469" s="199"/>
      <c r="X469" s="199"/>
      <c r="Y469" s="199"/>
      <c r="Z469" s="199"/>
      <c r="AA469" s="199"/>
      <c r="AB469" s="199"/>
      <c r="AC469" s="199"/>
      <c r="AD469" s="199"/>
      <c r="AE469" s="199"/>
      <c r="AF469" s="199"/>
      <c r="AG469" s="199"/>
      <c r="AH469" s="199"/>
      <c r="AI469" s="199"/>
      <c r="AJ469" s="199"/>
      <c r="AK469" s="199"/>
      <c r="AL469" s="199"/>
      <c r="AM469" s="199"/>
      <c r="AN469" s="199"/>
      <c r="AO469" s="199"/>
      <c r="AP469" s="199"/>
      <c r="AQ469" s="199"/>
      <c r="AR469" s="199"/>
      <c r="AS469" s="199"/>
    </row>
    <row r="470" spans="1:45" s="109" customFormat="1" ht="23.1" customHeight="1" x14ac:dyDescent="0.25">
      <c r="A470" s="238" t="s">
        <v>17</v>
      </c>
      <c r="B470" s="218">
        <v>427</v>
      </c>
      <c r="C470" s="219">
        <v>21</v>
      </c>
      <c r="D470" s="220">
        <v>2</v>
      </c>
      <c r="E470" s="220">
        <v>7</v>
      </c>
      <c r="F470" s="220" t="s">
        <v>6</v>
      </c>
      <c r="G470" s="220">
        <v>3.5</v>
      </c>
      <c r="H470" s="221" t="s">
        <v>7</v>
      </c>
      <c r="I470" s="221"/>
      <c r="J470" s="220"/>
      <c r="K470" s="262">
        <v>21553</v>
      </c>
      <c r="L470" s="222">
        <v>42.029654036243826</v>
      </c>
      <c r="M470" s="263">
        <v>22.27068157565072</v>
      </c>
      <c r="O470" s="199"/>
      <c r="P470" s="199"/>
      <c r="Q470" s="199"/>
      <c r="R470" s="199"/>
      <c r="S470" s="199"/>
      <c r="T470" s="199"/>
      <c r="U470" s="199"/>
      <c r="V470" s="199"/>
      <c r="W470" s="199"/>
      <c r="X470" s="199"/>
      <c r="Y470" s="199"/>
      <c r="Z470" s="199"/>
      <c r="AA470" s="199"/>
      <c r="AB470" s="199"/>
      <c r="AC470" s="199"/>
      <c r="AD470" s="199"/>
      <c r="AE470" s="199"/>
      <c r="AF470" s="199"/>
      <c r="AG470" s="199"/>
      <c r="AH470" s="199"/>
      <c r="AI470" s="199"/>
      <c r="AJ470" s="199"/>
      <c r="AK470" s="199"/>
      <c r="AL470" s="199"/>
      <c r="AM470" s="199"/>
      <c r="AN470" s="199"/>
      <c r="AO470" s="199"/>
      <c r="AP470" s="199"/>
      <c r="AQ470" s="199"/>
      <c r="AR470" s="199"/>
      <c r="AS470" s="199"/>
    </row>
    <row r="471" spans="1:45" s="109" customFormat="1" ht="23.1" customHeight="1" x14ac:dyDescent="0.25">
      <c r="A471" s="238" t="s">
        <v>17</v>
      </c>
      <c r="B471" s="218">
        <v>428</v>
      </c>
      <c r="C471" s="219">
        <v>11</v>
      </c>
      <c r="D471" s="220">
        <v>2</v>
      </c>
      <c r="E471" s="220">
        <v>7</v>
      </c>
      <c r="F471" s="220" t="s">
        <v>6</v>
      </c>
      <c r="G471" s="220">
        <v>3.5</v>
      </c>
      <c r="H471" s="221" t="s">
        <v>7</v>
      </c>
      <c r="I471" s="221"/>
      <c r="J471" s="220"/>
      <c r="K471" s="262">
        <v>20567</v>
      </c>
      <c r="L471" s="222">
        <v>34.830208469909529</v>
      </c>
      <c r="M471" s="263">
        <v>23.06607672485049</v>
      </c>
      <c r="O471" s="199"/>
      <c r="P471" s="199"/>
      <c r="Q471" s="199"/>
      <c r="R471" s="199"/>
      <c r="S471" s="199"/>
      <c r="T471" s="199"/>
      <c r="U471" s="199"/>
      <c r="V471" s="199"/>
      <c r="W471" s="199"/>
      <c r="X471" s="199"/>
      <c r="Y471" s="199"/>
      <c r="Z471" s="199"/>
      <c r="AA471" s="199"/>
      <c r="AB471" s="199"/>
      <c r="AC471" s="199"/>
      <c r="AD471" s="199"/>
      <c r="AE471" s="199"/>
      <c r="AF471" s="199"/>
      <c r="AG471" s="199"/>
      <c r="AH471" s="199"/>
      <c r="AI471" s="199"/>
      <c r="AJ471" s="199"/>
      <c r="AK471" s="199"/>
      <c r="AL471" s="199"/>
      <c r="AM471" s="199"/>
      <c r="AN471" s="199"/>
      <c r="AO471" s="199"/>
      <c r="AP471" s="199"/>
      <c r="AQ471" s="199"/>
      <c r="AR471" s="199"/>
      <c r="AS471" s="199"/>
    </row>
    <row r="472" spans="1:45" s="109" customFormat="1" ht="23.1" customHeight="1" x14ac:dyDescent="0.25">
      <c r="A472" s="238" t="s">
        <v>17</v>
      </c>
      <c r="B472" s="218">
        <v>429</v>
      </c>
      <c r="C472" s="219">
        <v>8</v>
      </c>
      <c r="D472" s="220">
        <v>2</v>
      </c>
      <c r="E472" s="220">
        <v>7</v>
      </c>
      <c r="F472" s="220" t="s">
        <v>6</v>
      </c>
      <c r="G472" s="220">
        <v>3.5</v>
      </c>
      <c r="H472" s="221" t="s">
        <v>7</v>
      </c>
      <c r="I472" s="221"/>
      <c r="J472" s="220"/>
      <c r="K472" s="262">
        <v>22657</v>
      </c>
      <c r="L472" s="222">
        <v>48.531532712731085</v>
      </c>
      <c r="M472" s="263">
        <v>21.887275455709052</v>
      </c>
      <c r="O472" s="199"/>
      <c r="P472" s="199"/>
      <c r="Q472" s="199"/>
      <c r="R472" s="199"/>
      <c r="S472" s="199"/>
      <c r="T472" s="199"/>
      <c r="U472" s="199"/>
      <c r="V472" s="199"/>
      <c r="W472" s="199"/>
      <c r="X472" s="199"/>
      <c r="Y472" s="199"/>
      <c r="Z472" s="199"/>
      <c r="AA472" s="199"/>
      <c r="AB472" s="199"/>
      <c r="AC472" s="199"/>
      <c r="AD472" s="199"/>
      <c r="AE472" s="199"/>
      <c r="AF472" s="199"/>
      <c r="AG472" s="199"/>
      <c r="AH472" s="199"/>
      <c r="AI472" s="199"/>
      <c r="AJ472" s="199"/>
      <c r="AK472" s="199"/>
      <c r="AL472" s="199"/>
      <c r="AM472" s="199"/>
      <c r="AN472" s="199"/>
      <c r="AO472" s="199"/>
      <c r="AP472" s="199"/>
      <c r="AQ472" s="199"/>
      <c r="AR472" s="199"/>
      <c r="AS472" s="199"/>
    </row>
    <row r="473" spans="1:45" s="109" customFormat="1" ht="23.1" customHeight="1" x14ac:dyDescent="0.25">
      <c r="A473" s="238" t="s">
        <v>17</v>
      </c>
      <c r="B473" s="218">
        <v>430</v>
      </c>
      <c r="C473" s="219">
        <v>6</v>
      </c>
      <c r="D473" s="220">
        <v>2</v>
      </c>
      <c r="E473" s="220">
        <v>7</v>
      </c>
      <c r="F473" s="220" t="s">
        <v>6</v>
      </c>
      <c r="G473" s="220">
        <v>3.5</v>
      </c>
      <c r="H473" s="221" t="s">
        <v>7</v>
      </c>
      <c r="I473" s="221"/>
      <c r="J473" s="220"/>
      <c r="K473" s="262">
        <v>26827</v>
      </c>
      <c r="L473" s="222"/>
      <c r="M473" s="263">
        <v>19.23435344988258</v>
      </c>
      <c r="O473" s="199"/>
      <c r="P473" s="199"/>
      <c r="Q473" s="199"/>
      <c r="R473" s="199"/>
      <c r="S473" s="199"/>
      <c r="T473" s="199"/>
      <c r="U473" s="199"/>
      <c r="V473" s="199"/>
      <c r="W473" s="199"/>
      <c r="X473" s="199"/>
      <c r="Y473" s="199"/>
      <c r="Z473" s="199"/>
      <c r="AA473" s="199"/>
      <c r="AB473" s="199"/>
      <c r="AC473" s="199"/>
      <c r="AD473" s="199"/>
      <c r="AE473" s="199"/>
      <c r="AF473" s="199"/>
      <c r="AG473" s="199"/>
      <c r="AH473" s="199"/>
      <c r="AI473" s="199"/>
      <c r="AJ473" s="199"/>
      <c r="AK473" s="199"/>
      <c r="AL473" s="199"/>
      <c r="AM473" s="199"/>
      <c r="AN473" s="199"/>
      <c r="AO473" s="199"/>
      <c r="AP473" s="199"/>
      <c r="AQ473" s="199"/>
      <c r="AR473" s="199"/>
      <c r="AS473" s="199"/>
    </row>
    <row r="474" spans="1:45" s="109" customFormat="1" ht="23.1" customHeight="1" x14ac:dyDescent="0.25">
      <c r="A474" s="238" t="s">
        <v>17</v>
      </c>
      <c r="B474" s="218">
        <v>431</v>
      </c>
      <c r="C474" s="219">
        <v>20</v>
      </c>
      <c r="D474" s="220">
        <v>2</v>
      </c>
      <c r="E474" s="220">
        <v>7</v>
      </c>
      <c r="F474" s="220" t="s">
        <v>6</v>
      </c>
      <c r="G474" s="220">
        <v>3.5</v>
      </c>
      <c r="H474" s="221" t="s">
        <v>7</v>
      </c>
      <c r="I474" s="221"/>
      <c r="J474" s="220"/>
      <c r="K474" s="262">
        <v>14173</v>
      </c>
      <c r="L474" s="222">
        <v>40.716838760921362</v>
      </c>
      <c r="M474" s="263">
        <v>27.813448105552812</v>
      </c>
      <c r="O474" s="199"/>
      <c r="P474" s="199"/>
      <c r="Q474" s="199"/>
      <c r="R474" s="199"/>
      <c r="S474" s="199"/>
      <c r="T474" s="199"/>
      <c r="U474" s="199"/>
      <c r="V474" s="199"/>
      <c r="W474" s="199"/>
      <c r="X474" s="199"/>
      <c r="Y474" s="199"/>
      <c r="Z474" s="199"/>
      <c r="AA474" s="199"/>
      <c r="AB474" s="199"/>
      <c r="AC474" s="199"/>
      <c r="AD474" s="199"/>
      <c r="AE474" s="199"/>
      <c r="AF474" s="199"/>
      <c r="AG474" s="199"/>
      <c r="AH474" s="199"/>
      <c r="AI474" s="199"/>
      <c r="AJ474" s="199"/>
      <c r="AK474" s="199"/>
      <c r="AL474" s="199"/>
      <c r="AM474" s="199"/>
      <c r="AN474" s="199"/>
      <c r="AO474" s="199"/>
      <c r="AP474" s="199"/>
      <c r="AQ474" s="199"/>
      <c r="AR474" s="199"/>
      <c r="AS474" s="199"/>
    </row>
    <row r="475" spans="1:45" s="109" customFormat="1" ht="23.1" customHeight="1" x14ac:dyDescent="0.25">
      <c r="A475" s="238" t="s">
        <v>17</v>
      </c>
      <c r="B475" s="218">
        <v>431</v>
      </c>
      <c r="C475" s="219">
        <v>1</v>
      </c>
      <c r="D475" s="220">
        <v>2</v>
      </c>
      <c r="E475" s="220" t="s">
        <v>99</v>
      </c>
      <c r="F475" s="220" t="s">
        <v>98</v>
      </c>
      <c r="G475" s="220">
        <v>3.5</v>
      </c>
      <c r="H475" s="221" t="s">
        <v>7</v>
      </c>
      <c r="I475" s="221"/>
      <c r="J475" s="220"/>
      <c r="K475" s="262">
        <v>14173</v>
      </c>
      <c r="L475" s="222">
        <v>40.716838760921362</v>
      </c>
      <c r="M475" s="263">
        <v>27.813448105552812</v>
      </c>
      <c r="O475" s="199"/>
      <c r="P475" s="199"/>
      <c r="Q475" s="199"/>
      <c r="R475" s="199"/>
      <c r="S475" s="199"/>
      <c r="T475" s="199"/>
      <c r="U475" s="199"/>
      <c r="V475" s="199"/>
      <c r="W475" s="199"/>
      <c r="X475" s="199"/>
      <c r="Y475" s="199"/>
      <c r="Z475" s="199"/>
      <c r="AA475" s="199"/>
      <c r="AB475" s="199"/>
      <c r="AC475" s="199"/>
      <c r="AD475" s="199"/>
      <c r="AE475" s="199"/>
      <c r="AF475" s="199"/>
      <c r="AG475" s="199"/>
      <c r="AH475" s="199"/>
      <c r="AI475" s="199"/>
      <c r="AJ475" s="199"/>
      <c r="AK475" s="199"/>
      <c r="AL475" s="199"/>
      <c r="AM475" s="199"/>
      <c r="AN475" s="199"/>
      <c r="AO475" s="199"/>
      <c r="AP475" s="199"/>
      <c r="AQ475" s="199"/>
      <c r="AR475" s="199"/>
      <c r="AS475" s="199"/>
    </row>
    <row r="476" spans="1:45" s="109" customFormat="1" ht="23.1" customHeight="1" x14ac:dyDescent="0.25">
      <c r="A476" s="238" t="s">
        <v>17</v>
      </c>
      <c r="B476" s="218">
        <v>432</v>
      </c>
      <c r="C476" s="219">
        <v>6</v>
      </c>
      <c r="D476" s="220">
        <v>2</v>
      </c>
      <c r="E476" s="220" t="s">
        <v>99</v>
      </c>
      <c r="F476" s="220" t="s">
        <v>98</v>
      </c>
      <c r="G476" s="220">
        <v>3.5</v>
      </c>
      <c r="H476" s="221" t="s">
        <v>7</v>
      </c>
      <c r="I476" s="221"/>
      <c r="J476" s="220"/>
      <c r="K476" s="262">
        <v>12517</v>
      </c>
      <c r="L476" s="222">
        <v>24.275218427323271</v>
      </c>
      <c r="M476" s="263">
        <v>26.372133897898859</v>
      </c>
      <c r="O476" s="199"/>
      <c r="P476" s="199"/>
      <c r="Q476" s="199"/>
      <c r="R476" s="199"/>
      <c r="S476" s="199"/>
      <c r="T476" s="199"/>
      <c r="U476" s="199"/>
      <c r="V476" s="199"/>
      <c r="W476" s="199"/>
      <c r="X476" s="199"/>
      <c r="Y476" s="199"/>
      <c r="Z476" s="199"/>
      <c r="AA476" s="199"/>
      <c r="AB476" s="199"/>
      <c r="AC476" s="199"/>
      <c r="AD476" s="199"/>
      <c r="AE476" s="199"/>
      <c r="AF476" s="199"/>
      <c r="AG476" s="199"/>
      <c r="AH476" s="199"/>
      <c r="AI476" s="199"/>
      <c r="AJ476" s="199"/>
      <c r="AK476" s="199"/>
      <c r="AL476" s="199"/>
      <c r="AM476" s="199"/>
      <c r="AN476" s="199"/>
      <c r="AO476" s="199"/>
      <c r="AP476" s="199"/>
      <c r="AQ476" s="199"/>
      <c r="AR476" s="199"/>
      <c r="AS476" s="199"/>
    </row>
    <row r="477" spans="1:45" s="109" customFormat="1" ht="23.1" customHeight="1" x14ac:dyDescent="0.25">
      <c r="A477" s="238" t="s">
        <v>17</v>
      </c>
      <c r="B477" s="218">
        <v>432</v>
      </c>
      <c r="C477" s="219">
        <v>10</v>
      </c>
      <c r="D477" s="220">
        <v>2</v>
      </c>
      <c r="E477" s="220">
        <v>7</v>
      </c>
      <c r="F477" s="220" t="s">
        <v>6</v>
      </c>
      <c r="G477" s="220">
        <v>3.5</v>
      </c>
      <c r="H477" s="221" t="s">
        <v>7</v>
      </c>
      <c r="I477" s="221"/>
      <c r="J477" s="220"/>
      <c r="K477" s="262">
        <v>12517</v>
      </c>
      <c r="L477" s="222">
        <v>24.275218427323271</v>
      </c>
      <c r="M477" s="263">
        <v>26.372133897898859</v>
      </c>
      <c r="O477" s="199"/>
      <c r="P477" s="199"/>
      <c r="Q477" s="199"/>
      <c r="R477" s="199"/>
      <c r="S477" s="199"/>
      <c r="T477" s="199"/>
      <c r="U477" s="199"/>
      <c r="V477" s="199"/>
      <c r="W477" s="199"/>
      <c r="X477" s="199"/>
      <c r="Y477" s="199"/>
      <c r="Z477" s="199"/>
      <c r="AA477" s="199"/>
      <c r="AB477" s="199"/>
      <c r="AC477" s="199"/>
      <c r="AD477" s="199"/>
      <c r="AE477" s="199"/>
      <c r="AF477" s="199"/>
      <c r="AG477" s="199"/>
      <c r="AH477" s="199"/>
      <c r="AI477" s="199"/>
      <c r="AJ477" s="199"/>
      <c r="AK477" s="199"/>
      <c r="AL477" s="199"/>
      <c r="AM477" s="199"/>
      <c r="AN477" s="199"/>
      <c r="AO477" s="199"/>
      <c r="AP477" s="199"/>
      <c r="AQ477" s="199"/>
      <c r="AR477" s="199"/>
      <c r="AS477" s="199"/>
    </row>
    <row r="478" spans="1:45" s="109" customFormat="1" ht="23.1" customHeight="1" x14ac:dyDescent="0.25">
      <c r="A478" s="238" t="s">
        <v>17</v>
      </c>
      <c r="B478" s="218">
        <v>432</v>
      </c>
      <c r="C478" s="219">
        <v>2</v>
      </c>
      <c r="D478" s="220">
        <v>2</v>
      </c>
      <c r="E478" s="220" t="s">
        <v>103</v>
      </c>
      <c r="F478" s="220" t="s">
        <v>102</v>
      </c>
      <c r="G478" s="220">
        <v>3.5</v>
      </c>
      <c r="H478" s="221" t="s">
        <v>7</v>
      </c>
      <c r="I478" s="221"/>
      <c r="J478" s="220"/>
      <c r="K478" s="262">
        <v>12517</v>
      </c>
      <c r="L478" s="222">
        <v>24.275218427323271</v>
      </c>
      <c r="M478" s="263">
        <v>26.372133897898859</v>
      </c>
      <c r="O478" s="199"/>
      <c r="P478" s="199"/>
      <c r="Q478" s="199"/>
      <c r="R478" s="199"/>
      <c r="S478" s="199"/>
      <c r="T478" s="199"/>
      <c r="U478" s="199"/>
      <c r="V478" s="199"/>
      <c r="W478" s="199"/>
      <c r="X478" s="199"/>
      <c r="Y478" s="199"/>
      <c r="Z478" s="199"/>
      <c r="AA478" s="199"/>
      <c r="AB478" s="199"/>
      <c r="AC478" s="199"/>
      <c r="AD478" s="199"/>
      <c r="AE478" s="199"/>
      <c r="AF478" s="199"/>
      <c r="AG478" s="199"/>
      <c r="AH478" s="199"/>
      <c r="AI478" s="199"/>
      <c r="AJ478" s="199"/>
      <c r="AK478" s="199"/>
      <c r="AL478" s="199"/>
      <c r="AM478" s="199"/>
      <c r="AN478" s="199"/>
      <c r="AO478" s="199"/>
      <c r="AP478" s="199"/>
      <c r="AQ478" s="199"/>
      <c r="AR478" s="199"/>
      <c r="AS478" s="199"/>
    </row>
    <row r="479" spans="1:45" s="109" customFormat="1" ht="23.1" customHeight="1" x14ac:dyDescent="0.25">
      <c r="A479" s="238" t="s">
        <v>17</v>
      </c>
      <c r="B479" s="218">
        <v>432</v>
      </c>
      <c r="C479" s="219">
        <v>2</v>
      </c>
      <c r="D479" s="220">
        <v>2</v>
      </c>
      <c r="E479" s="220">
        <v>7</v>
      </c>
      <c r="F479" s="220" t="s">
        <v>6</v>
      </c>
      <c r="G479" s="220">
        <v>3.5</v>
      </c>
      <c r="H479" s="221" t="s">
        <v>7</v>
      </c>
      <c r="I479" s="221"/>
      <c r="J479" s="220"/>
      <c r="K479" s="262">
        <v>12517</v>
      </c>
      <c r="L479" s="222">
        <v>24.275218427323271</v>
      </c>
      <c r="M479" s="263">
        <v>26.372133897898859</v>
      </c>
      <c r="O479" s="199"/>
      <c r="P479" s="199"/>
      <c r="Q479" s="199"/>
      <c r="R479" s="199"/>
      <c r="S479" s="199"/>
      <c r="T479" s="199"/>
      <c r="U479" s="199"/>
      <c r="V479" s="199"/>
      <c r="W479" s="199"/>
      <c r="X479" s="199"/>
      <c r="Y479" s="199"/>
      <c r="Z479" s="199"/>
      <c r="AA479" s="199"/>
      <c r="AB479" s="199"/>
      <c r="AC479" s="199"/>
      <c r="AD479" s="199"/>
      <c r="AE479" s="199"/>
      <c r="AF479" s="199"/>
      <c r="AG479" s="199"/>
      <c r="AH479" s="199"/>
      <c r="AI479" s="199"/>
      <c r="AJ479" s="199"/>
      <c r="AK479" s="199"/>
      <c r="AL479" s="199"/>
      <c r="AM479" s="199"/>
      <c r="AN479" s="199"/>
      <c r="AO479" s="199"/>
      <c r="AP479" s="199"/>
      <c r="AQ479" s="199"/>
      <c r="AR479" s="199"/>
      <c r="AS479" s="199"/>
    </row>
    <row r="480" spans="1:45" s="109" customFormat="1" ht="23.1" customHeight="1" x14ac:dyDescent="0.25">
      <c r="A480" s="238" t="s">
        <v>17</v>
      </c>
      <c r="B480" s="218">
        <v>433</v>
      </c>
      <c r="C480" s="219">
        <v>4</v>
      </c>
      <c r="D480" s="220">
        <v>2</v>
      </c>
      <c r="E480" s="220">
        <v>7</v>
      </c>
      <c r="F480" s="220" t="s">
        <v>6</v>
      </c>
      <c r="G480" s="220">
        <v>3.5</v>
      </c>
      <c r="H480" s="221" t="s">
        <v>7</v>
      </c>
      <c r="I480" s="221"/>
      <c r="J480" s="220"/>
      <c r="K480" s="262">
        <v>12995</v>
      </c>
      <c r="L480" s="222">
        <v>52.738598965679358</v>
      </c>
      <c r="M480" s="263">
        <v>25.909965371296654</v>
      </c>
      <c r="O480" s="199"/>
      <c r="P480" s="199"/>
      <c r="Q480" s="199"/>
      <c r="R480" s="199"/>
      <c r="S480" s="199"/>
      <c r="T480" s="199"/>
      <c r="U480" s="199"/>
      <c r="V480" s="199"/>
      <c r="W480" s="199"/>
      <c r="X480" s="199"/>
      <c r="Y480" s="199"/>
      <c r="Z480" s="199"/>
      <c r="AA480" s="199"/>
      <c r="AB480" s="199"/>
      <c r="AC480" s="199"/>
      <c r="AD480" s="199"/>
      <c r="AE480" s="199"/>
      <c r="AF480" s="199"/>
      <c r="AG480" s="199"/>
      <c r="AH480" s="199"/>
      <c r="AI480" s="199"/>
      <c r="AJ480" s="199"/>
      <c r="AK480" s="199"/>
      <c r="AL480" s="199"/>
      <c r="AM480" s="199"/>
      <c r="AN480" s="199"/>
      <c r="AO480" s="199"/>
      <c r="AP480" s="199"/>
      <c r="AQ480" s="199"/>
      <c r="AR480" s="199"/>
      <c r="AS480" s="199"/>
    </row>
    <row r="481" spans="1:45" s="109" customFormat="1" ht="23.1" customHeight="1" x14ac:dyDescent="0.25">
      <c r="A481" s="238" t="s">
        <v>17</v>
      </c>
      <c r="B481" s="218">
        <v>434</v>
      </c>
      <c r="C481" s="219">
        <v>2</v>
      </c>
      <c r="D481" s="220">
        <v>2</v>
      </c>
      <c r="E481" s="220">
        <v>7</v>
      </c>
      <c r="F481" s="220" t="s">
        <v>6</v>
      </c>
      <c r="G481" s="220">
        <v>3.5</v>
      </c>
      <c r="H481" s="221" t="s">
        <v>7</v>
      </c>
      <c r="I481" s="221"/>
      <c r="J481" s="220"/>
      <c r="K481" s="262">
        <v>10797</v>
      </c>
      <c r="L481" s="222">
        <v>26.904090267983076</v>
      </c>
      <c r="M481" s="263">
        <v>28.720941002130221</v>
      </c>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row>
    <row r="482" spans="1:45" ht="23.1" customHeight="1" x14ac:dyDescent="0.25">
      <c r="A482" s="238" t="s">
        <v>17</v>
      </c>
      <c r="B482" s="218">
        <v>434</v>
      </c>
      <c r="C482" s="219">
        <v>3</v>
      </c>
      <c r="D482" s="220">
        <v>2</v>
      </c>
      <c r="E482" s="220" t="s">
        <v>103</v>
      </c>
      <c r="F482" s="220" t="s">
        <v>102</v>
      </c>
      <c r="G482" s="220">
        <v>3.5</v>
      </c>
      <c r="H482" s="221" t="s">
        <v>7</v>
      </c>
      <c r="I482" s="221"/>
      <c r="J482" s="220"/>
      <c r="K482" s="262">
        <v>10797</v>
      </c>
      <c r="L482" s="222">
        <v>26.904090267983076</v>
      </c>
      <c r="M482" s="263">
        <v>28.720941002130221</v>
      </c>
    </row>
    <row r="483" spans="1:45" s="109" customFormat="1" ht="23.1" customHeight="1" x14ac:dyDescent="0.25">
      <c r="A483" s="238" t="s">
        <v>17</v>
      </c>
      <c r="B483" s="218">
        <v>434</v>
      </c>
      <c r="C483" s="219">
        <v>12</v>
      </c>
      <c r="D483" s="220">
        <v>2</v>
      </c>
      <c r="E483" s="220">
        <v>7</v>
      </c>
      <c r="F483" s="220" t="s">
        <v>6</v>
      </c>
      <c r="G483" s="220">
        <v>3.5</v>
      </c>
      <c r="H483" s="221" t="s">
        <v>7</v>
      </c>
      <c r="I483" s="221"/>
      <c r="J483" s="220"/>
      <c r="K483" s="262">
        <v>10797</v>
      </c>
      <c r="L483" s="222">
        <v>26.904090267983076</v>
      </c>
      <c r="M483" s="263">
        <v>28.720941002130221</v>
      </c>
      <c r="O483" s="199"/>
      <c r="P483" s="199"/>
      <c r="Q483" s="199"/>
      <c r="R483" s="199"/>
      <c r="S483" s="199"/>
      <c r="T483" s="199"/>
      <c r="U483" s="199"/>
      <c r="V483" s="199"/>
      <c r="W483" s="199"/>
      <c r="X483" s="199"/>
      <c r="Y483" s="199"/>
      <c r="Z483" s="199"/>
      <c r="AA483" s="199"/>
      <c r="AB483" s="199"/>
      <c r="AC483" s="199"/>
      <c r="AD483" s="199"/>
      <c r="AE483" s="199"/>
      <c r="AF483" s="199"/>
      <c r="AG483" s="199"/>
      <c r="AH483" s="199"/>
      <c r="AI483" s="199"/>
      <c r="AJ483" s="199"/>
      <c r="AK483" s="199"/>
      <c r="AL483" s="199"/>
      <c r="AM483" s="199"/>
      <c r="AN483" s="199"/>
      <c r="AO483" s="199"/>
      <c r="AP483" s="199"/>
      <c r="AQ483" s="199"/>
      <c r="AR483" s="199"/>
      <c r="AS483" s="199"/>
    </row>
    <row r="484" spans="1:45" s="109" customFormat="1" ht="23.1" customHeight="1" x14ac:dyDescent="0.25">
      <c r="A484" s="238" t="s">
        <v>17</v>
      </c>
      <c r="B484" s="218">
        <v>435</v>
      </c>
      <c r="C484" s="219">
        <v>1</v>
      </c>
      <c r="D484" s="220">
        <v>2</v>
      </c>
      <c r="E484" s="220" t="s">
        <v>99</v>
      </c>
      <c r="F484" s="220" t="s">
        <v>98</v>
      </c>
      <c r="G484" s="220">
        <v>3.5</v>
      </c>
      <c r="H484" s="221" t="s">
        <v>7</v>
      </c>
      <c r="I484" s="221"/>
      <c r="J484" s="220"/>
      <c r="K484" s="262">
        <v>9770</v>
      </c>
      <c r="L484" s="222">
        <v>26.456122184830445</v>
      </c>
      <c r="M484" s="263">
        <v>30.214943705220062</v>
      </c>
      <c r="O484" s="199"/>
      <c r="P484" s="199"/>
      <c r="Q484" s="199"/>
      <c r="R484" s="199"/>
      <c r="S484" s="199"/>
      <c r="T484" s="199"/>
      <c r="U484" s="199"/>
      <c r="V484" s="199"/>
      <c r="W484" s="199"/>
      <c r="X484" s="199"/>
      <c r="Y484" s="199"/>
      <c r="Z484" s="199"/>
      <c r="AA484" s="199"/>
      <c r="AB484" s="199"/>
      <c r="AC484" s="199"/>
      <c r="AD484" s="199"/>
      <c r="AE484" s="199"/>
      <c r="AF484" s="199"/>
      <c r="AG484" s="199"/>
      <c r="AH484" s="199"/>
      <c r="AI484" s="199"/>
      <c r="AJ484" s="199"/>
      <c r="AK484" s="199"/>
      <c r="AL484" s="199"/>
      <c r="AM484" s="199"/>
      <c r="AN484" s="199"/>
      <c r="AO484" s="199"/>
      <c r="AP484" s="199"/>
      <c r="AQ484" s="199"/>
      <c r="AR484" s="199"/>
      <c r="AS484" s="199"/>
    </row>
    <row r="485" spans="1:45" s="109" customFormat="1" ht="23.1" customHeight="1" x14ac:dyDescent="0.25">
      <c r="A485" s="238" t="s">
        <v>17</v>
      </c>
      <c r="B485" s="218">
        <v>435</v>
      </c>
      <c r="C485" s="219">
        <v>2</v>
      </c>
      <c r="D485" s="220">
        <v>2</v>
      </c>
      <c r="E485" s="220" t="s">
        <v>103</v>
      </c>
      <c r="F485" s="220" t="s">
        <v>102</v>
      </c>
      <c r="G485" s="220">
        <v>3.5</v>
      </c>
      <c r="H485" s="221" t="s">
        <v>7</v>
      </c>
      <c r="I485" s="221"/>
      <c r="J485" s="220"/>
      <c r="K485" s="262">
        <v>9770</v>
      </c>
      <c r="L485" s="222">
        <v>26.456122184830445</v>
      </c>
      <c r="M485" s="263">
        <v>30.214943705220062</v>
      </c>
      <c r="O485" s="199"/>
      <c r="P485" s="199"/>
      <c r="Q485" s="199"/>
      <c r="R485" s="199"/>
      <c r="S485" s="199"/>
      <c r="T485" s="199"/>
      <c r="U485" s="199"/>
      <c r="V485" s="199"/>
      <c r="W485" s="199"/>
      <c r="X485" s="199"/>
      <c r="Y485" s="199"/>
      <c r="Z485" s="199"/>
      <c r="AA485" s="199"/>
      <c r="AB485" s="199"/>
      <c r="AC485" s="199"/>
      <c r="AD485" s="199"/>
      <c r="AE485" s="199"/>
      <c r="AF485" s="199"/>
      <c r="AG485" s="199"/>
      <c r="AH485" s="199"/>
      <c r="AI485" s="199"/>
      <c r="AJ485" s="199"/>
      <c r="AK485" s="199"/>
      <c r="AL485" s="199"/>
      <c r="AM485" s="199"/>
      <c r="AN485" s="199"/>
      <c r="AO485" s="199"/>
      <c r="AP485" s="199"/>
      <c r="AQ485" s="199"/>
      <c r="AR485" s="199"/>
      <c r="AS485" s="199"/>
    </row>
    <row r="486" spans="1:45" s="109" customFormat="1" ht="23.1" customHeight="1" x14ac:dyDescent="0.25">
      <c r="A486" s="238" t="s">
        <v>17</v>
      </c>
      <c r="B486" s="218">
        <v>435</v>
      </c>
      <c r="C486" s="219">
        <v>8</v>
      </c>
      <c r="D486" s="220">
        <v>2</v>
      </c>
      <c r="E486" s="220">
        <v>7</v>
      </c>
      <c r="F486" s="220" t="s">
        <v>6</v>
      </c>
      <c r="G486" s="220">
        <v>3.5</v>
      </c>
      <c r="H486" s="221" t="s">
        <v>7</v>
      </c>
      <c r="I486" s="221"/>
      <c r="J486" s="220"/>
      <c r="K486" s="262">
        <v>9770</v>
      </c>
      <c r="L486" s="222">
        <v>26.456122184830445</v>
      </c>
      <c r="M486" s="263">
        <v>30.214943705220062</v>
      </c>
      <c r="O486" s="199"/>
      <c r="P486" s="199"/>
      <c r="Q486" s="199"/>
      <c r="R486" s="199"/>
      <c r="S486" s="199"/>
      <c r="T486" s="199"/>
      <c r="U486" s="199"/>
      <c r="V486" s="199"/>
      <c r="W486" s="199"/>
      <c r="X486" s="199"/>
      <c r="Y486" s="199"/>
      <c r="Z486" s="199"/>
      <c r="AA486" s="199"/>
      <c r="AB486" s="199"/>
      <c r="AC486" s="199"/>
      <c r="AD486" s="199"/>
      <c r="AE486" s="199"/>
      <c r="AF486" s="199"/>
      <c r="AG486" s="199"/>
      <c r="AH486" s="199"/>
      <c r="AI486" s="199"/>
      <c r="AJ486" s="199"/>
      <c r="AK486" s="199"/>
      <c r="AL486" s="199"/>
      <c r="AM486" s="199"/>
      <c r="AN486" s="199"/>
      <c r="AO486" s="199"/>
      <c r="AP486" s="199"/>
      <c r="AQ486" s="199"/>
      <c r="AR486" s="199"/>
      <c r="AS486" s="199"/>
    </row>
    <row r="487" spans="1:45" s="109" customFormat="1" ht="23.1" customHeight="1" x14ac:dyDescent="0.25">
      <c r="A487" s="238" t="s">
        <v>17</v>
      </c>
      <c r="B487" s="218">
        <v>435</v>
      </c>
      <c r="C487" s="219">
        <v>6</v>
      </c>
      <c r="D487" s="220">
        <v>2</v>
      </c>
      <c r="E487" s="220" t="s">
        <v>103</v>
      </c>
      <c r="F487" s="220" t="s">
        <v>102</v>
      </c>
      <c r="G487" s="220">
        <v>3.5</v>
      </c>
      <c r="H487" s="221" t="s">
        <v>7</v>
      </c>
      <c r="I487" s="221"/>
      <c r="J487" s="220"/>
      <c r="K487" s="262">
        <v>9770</v>
      </c>
      <c r="L487" s="222">
        <v>26.456122184830445</v>
      </c>
      <c r="M487" s="263">
        <v>30.214943705220062</v>
      </c>
      <c r="O487" s="199"/>
      <c r="P487" s="199"/>
      <c r="Q487" s="199"/>
      <c r="R487" s="199"/>
      <c r="S487" s="199"/>
      <c r="T487" s="199"/>
      <c r="U487" s="199"/>
      <c r="V487" s="199"/>
      <c r="W487" s="199"/>
      <c r="X487" s="199"/>
      <c r="Y487" s="199"/>
      <c r="Z487" s="199"/>
      <c r="AA487" s="199"/>
      <c r="AB487" s="199"/>
      <c r="AC487" s="199"/>
      <c r="AD487" s="199"/>
      <c r="AE487" s="199"/>
      <c r="AF487" s="199"/>
      <c r="AG487" s="199"/>
      <c r="AH487" s="199"/>
      <c r="AI487" s="199"/>
      <c r="AJ487" s="199"/>
      <c r="AK487" s="199"/>
      <c r="AL487" s="199"/>
      <c r="AM487" s="199"/>
      <c r="AN487" s="199"/>
      <c r="AO487" s="199"/>
      <c r="AP487" s="199"/>
      <c r="AQ487" s="199"/>
      <c r="AR487" s="199"/>
      <c r="AS487" s="199"/>
    </row>
    <row r="488" spans="1:45" s="109" customFormat="1" ht="23.1" customHeight="1" x14ac:dyDescent="0.25">
      <c r="A488" s="238" t="s">
        <v>17</v>
      </c>
      <c r="B488" s="218">
        <v>435</v>
      </c>
      <c r="C488" s="219">
        <v>8</v>
      </c>
      <c r="D488" s="220">
        <v>2</v>
      </c>
      <c r="E488" s="220">
        <v>7</v>
      </c>
      <c r="F488" s="220" t="s">
        <v>6</v>
      </c>
      <c r="G488" s="220">
        <v>3.5</v>
      </c>
      <c r="H488" s="221" t="s">
        <v>7</v>
      </c>
      <c r="I488" s="221"/>
      <c r="J488" s="220"/>
      <c r="K488" s="262">
        <v>9770</v>
      </c>
      <c r="L488" s="222">
        <v>26.456122184830445</v>
      </c>
      <c r="M488" s="263">
        <v>30.214943705220062</v>
      </c>
      <c r="O488" s="199"/>
      <c r="P488" s="199"/>
      <c r="Q488" s="199"/>
      <c r="R488" s="199"/>
      <c r="S488" s="199"/>
      <c r="T488" s="199"/>
      <c r="U488" s="199"/>
      <c r="V488" s="199"/>
      <c r="W488" s="199"/>
      <c r="X488" s="199"/>
      <c r="Y488" s="199"/>
      <c r="Z488" s="199"/>
      <c r="AA488" s="199"/>
      <c r="AB488" s="199"/>
      <c r="AC488" s="199"/>
      <c r="AD488" s="199"/>
      <c r="AE488" s="199"/>
      <c r="AF488" s="199"/>
      <c r="AG488" s="199"/>
      <c r="AH488" s="199"/>
      <c r="AI488" s="199"/>
      <c r="AJ488" s="199"/>
      <c r="AK488" s="199"/>
      <c r="AL488" s="199"/>
      <c r="AM488" s="199"/>
      <c r="AN488" s="199"/>
      <c r="AO488" s="199"/>
      <c r="AP488" s="199"/>
      <c r="AQ488" s="199"/>
      <c r="AR488" s="199"/>
      <c r="AS488" s="199"/>
    </row>
    <row r="489" spans="1:45" s="109" customFormat="1" ht="23.1" customHeight="1" x14ac:dyDescent="0.25">
      <c r="A489" s="238" t="s">
        <v>17</v>
      </c>
      <c r="B489" s="218">
        <v>435</v>
      </c>
      <c r="C489" s="219">
        <v>2</v>
      </c>
      <c r="D489" s="220">
        <v>2</v>
      </c>
      <c r="E489" s="220">
        <v>7</v>
      </c>
      <c r="F489" s="220" t="s">
        <v>6</v>
      </c>
      <c r="G489" s="220">
        <v>3.5</v>
      </c>
      <c r="H489" s="221" t="s">
        <v>7</v>
      </c>
      <c r="I489" s="221"/>
      <c r="J489" s="220"/>
      <c r="K489" s="262">
        <v>9770</v>
      </c>
      <c r="L489" s="222">
        <v>26.456122184830445</v>
      </c>
      <c r="M489" s="263">
        <v>30.214943705220062</v>
      </c>
      <c r="O489" s="199"/>
      <c r="P489" s="199"/>
      <c r="Q489" s="199"/>
      <c r="R489" s="199"/>
      <c r="S489" s="199"/>
      <c r="T489" s="199"/>
      <c r="U489" s="199"/>
      <c r="V489" s="199"/>
      <c r="W489" s="199"/>
      <c r="X489" s="199"/>
      <c r="Y489" s="199"/>
      <c r="Z489" s="199"/>
      <c r="AA489" s="199"/>
      <c r="AB489" s="199"/>
      <c r="AC489" s="199"/>
      <c r="AD489" s="199"/>
      <c r="AE489" s="199"/>
      <c r="AF489" s="199"/>
      <c r="AG489" s="199"/>
      <c r="AH489" s="199"/>
      <c r="AI489" s="199"/>
      <c r="AJ489" s="199"/>
      <c r="AK489" s="199"/>
      <c r="AL489" s="199"/>
      <c r="AM489" s="199"/>
      <c r="AN489" s="199"/>
      <c r="AO489" s="199"/>
      <c r="AP489" s="199"/>
      <c r="AQ489" s="199"/>
      <c r="AR489" s="199"/>
      <c r="AS489" s="199"/>
    </row>
    <row r="490" spans="1:45" s="109" customFormat="1" ht="23.1" customHeight="1" x14ac:dyDescent="0.25">
      <c r="A490" s="238" t="s">
        <v>17</v>
      </c>
      <c r="B490" s="218">
        <v>436</v>
      </c>
      <c r="C490" s="219">
        <v>2</v>
      </c>
      <c r="D490" s="220">
        <v>2</v>
      </c>
      <c r="E490" s="220" t="s">
        <v>99</v>
      </c>
      <c r="F490" s="220" t="s">
        <v>98</v>
      </c>
      <c r="G490" s="220">
        <v>3.5</v>
      </c>
      <c r="H490" s="221" t="s">
        <v>7</v>
      </c>
      <c r="I490" s="221"/>
      <c r="J490" s="220"/>
      <c r="K490" s="262">
        <v>10285</v>
      </c>
      <c r="L490" s="222">
        <v>33.121925964276464</v>
      </c>
      <c r="M490" s="263">
        <v>30.753524550315994</v>
      </c>
      <c r="O490" s="199"/>
      <c r="P490" s="199"/>
      <c r="Q490" s="199"/>
      <c r="R490" s="199"/>
      <c r="S490" s="199"/>
      <c r="T490" s="199"/>
      <c r="U490" s="199"/>
      <c r="V490" s="199"/>
      <c r="W490" s="199"/>
      <c r="X490" s="199"/>
      <c r="Y490" s="199"/>
      <c r="Z490" s="199"/>
      <c r="AA490" s="199"/>
      <c r="AB490" s="199"/>
      <c r="AC490" s="199"/>
      <c r="AD490" s="199"/>
      <c r="AE490" s="199"/>
      <c r="AF490" s="199"/>
      <c r="AG490" s="199"/>
      <c r="AH490" s="199"/>
      <c r="AI490" s="199"/>
      <c r="AJ490" s="199"/>
      <c r="AK490" s="199"/>
      <c r="AL490" s="199"/>
      <c r="AM490" s="199"/>
      <c r="AN490" s="199"/>
      <c r="AO490" s="199"/>
      <c r="AP490" s="199"/>
      <c r="AQ490" s="199"/>
      <c r="AR490" s="199"/>
      <c r="AS490" s="199"/>
    </row>
    <row r="491" spans="1:45" s="109" customFormat="1" ht="23.1" customHeight="1" x14ac:dyDescent="0.25">
      <c r="A491" s="238" t="s">
        <v>17</v>
      </c>
      <c r="B491" s="218">
        <v>436</v>
      </c>
      <c r="C491" s="219">
        <v>10</v>
      </c>
      <c r="D491" s="220">
        <v>2</v>
      </c>
      <c r="E491" s="220">
        <v>7</v>
      </c>
      <c r="F491" s="220" t="s">
        <v>6</v>
      </c>
      <c r="G491" s="220">
        <v>3.5</v>
      </c>
      <c r="H491" s="221" t="s">
        <v>7</v>
      </c>
      <c r="I491" s="221"/>
      <c r="J491" s="220"/>
      <c r="K491" s="262">
        <v>10285</v>
      </c>
      <c r="L491" s="222">
        <v>33.121925964276464</v>
      </c>
      <c r="M491" s="263">
        <v>30.753524550315994</v>
      </c>
      <c r="O491" s="199"/>
      <c r="P491" s="199"/>
      <c r="Q491" s="199"/>
      <c r="R491" s="199"/>
      <c r="S491" s="199"/>
      <c r="T491" s="199"/>
      <c r="U491" s="199"/>
      <c r="V491" s="199"/>
      <c r="W491" s="199"/>
      <c r="X491" s="199"/>
      <c r="Y491" s="199"/>
      <c r="Z491" s="199"/>
      <c r="AA491" s="199"/>
      <c r="AB491" s="199"/>
      <c r="AC491" s="199"/>
      <c r="AD491" s="199"/>
      <c r="AE491" s="199"/>
      <c r="AF491" s="199"/>
      <c r="AG491" s="199"/>
      <c r="AH491" s="199"/>
      <c r="AI491" s="199"/>
      <c r="AJ491" s="199"/>
      <c r="AK491" s="199"/>
      <c r="AL491" s="199"/>
      <c r="AM491" s="199"/>
      <c r="AN491" s="199"/>
      <c r="AO491" s="199"/>
      <c r="AP491" s="199"/>
      <c r="AQ491" s="199"/>
      <c r="AR491" s="199"/>
      <c r="AS491" s="199"/>
    </row>
    <row r="492" spans="1:45" s="109" customFormat="1" ht="23.1" customHeight="1" x14ac:dyDescent="0.25">
      <c r="A492" s="238" t="s">
        <v>17</v>
      </c>
      <c r="B492" s="218">
        <v>436</v>
      </c>
      <c r="C492" s="219">
        <v>12</v>
      </c>
      <c r="D492" s="220">
        <v>2</v>
      </c>
      <c r="E492" s="220">
        <v>7</v>
      </c>
      <c r="F492" s="220" t="s">
        <v>6</v>
      </c>
      <c r="G492" s="220">
        <v>3.5</v>
      </c>
      <c r="H492" s="221" t="s">
        <v>7</v>
      </c>
      <c r="I492" s="221"/>
      <c r="J492" s="220"/>
      <c r="K492" s="262">
        <v>10285</v>
      </c>
      <c r="L492" s="222">
        <v>33.121925964276464</v>
      </c>
      <c r="M492" s="263">
        <v>30.753524550315994</v>
      </c>
      <c r="O492" s="199"/>
      <c r="P492" s="199"/>
      <c r="Q492" s="199"/>
      <c r="R492" s="199"/>
      <c r="S492" s="199"/>
      <c r="T492" s="199"/>
      <c r="U492" s="199"/>
      <c r="V492" s="199"/>
      <c r="W492" s="199"/>
      <c r="X492" s="199"/>
      <c r="Y492" s="199"/>
      <c r="Z492" s="199"/>
      <c r="AA492" s="199"/>
      <c r="AB492" s="199"/>
      <c r="AC492" s="199"/>
      <c r="AD492" s="199"/>
      <c r="AE492" s="199"/>
      <c r="AF492" s="199"/>
      <c r="AG492" s="199"/>
      <c r="AH492" s="199"/>
      <c r="AI492" s="199"/>
      <c r="AJ492" s="199"/>
      <c r="AK492" s="199"/>
      <c r="AL492" s="199"/>
      <c r="AM492" s="199"/>
      <c r="AN492" s="199"/>
      <c r="AO492" s="199"/>
      <c r="AP492" s="199"/>
      <c r="AQ492" s="199"/>
      <c r="AR492" s="199"/>
      <c r="AS492" s="199"/>
    </row>
    <row r="493" spans="1:45" s="109" customFormat="1" ht="23.1" customHeight="1" x14ac:dyDescent="0.25">
      <c r="A493" s="238" t="s">
        <v>17</v>
      </c>
      <c r="B493" s="218">
        <v>436</v>
      </c>
      <c r="C493" s="219">
        <v>1</v>
      </c>
      <c r="D493" s="220">
        <v>2</v>
      </c>
      <c r="E493" s="220" t="s">
        <v>103</v>
      </c>
      <c r="F493" s="220" t="s">
        <v>102</v>
      </c>
      <c r="G493" s="220">
        <v>3.5</v>
      </c>
      <c r="H493" s="221" t="s">
        <v>7</v>
      </c>
      <c r="I493" s="221"/>
      <c r="J493" s="220"/>
      <c r="K493" s="262">
        <v>10285</v>
      </c>
      <c r="L493" s="222">
        <v>33.121925964276464</v>
      </c>
      <c r="M493" s="263">
        <v>30.753524550315994</v>
      </c>
      <c r="O493" s="199"/>
      <c r="P493" s="199"/>
      <c r="Q493" s="199"/>
      <c r="R493" s="199"/>
      <c r="S493" s="199"/>
      <c r="T493" s="199"/>
      <c r="U493" s="199"/>
      <c r="V493" s="199"/>
      <c r="W493" s="199"/>
      <c r="X493" s="199"/>
      <c r="Y493" s="199"/>
      <c r="Z493" s="199"/>
      <c r="AA493" s="199"/>
      <c r="AB493" s="199"/>
      <c r="AC493" s="199"/>
      <c r="AD493" s="199"/>
      <c r="AE493" s="199"/>
      <c r="AF493" s="199"/>
      <c r="AG493" s="199"/>
      <c r="AH493" s="199"/>
      <c r="AI493" s="199"/>
      <c r="AJ493" s="199"/>
      <c r="AK493" s="199"/>
      <c r="AL493" s="199"/>
      <c r="AM493" s="199"/>
      <c r="AN493" s="199"/>
      <c r="AO493" s="199"/>
      <c r="AP493" s="199"/>
      <c r="AQ493" s="199"/>
      <c r="AR493" s="199"/>
      <c r="AS493" s="199"/>
    </row>
    <row r="494" spans="1:45" s="109" customFormat="1" ht="23.1" customHeight="1" x14ac:dyDescent="0.25">
      <c r="A494" s="238" t="s">
        <v>17</v>
      </c>
      <c r="B494" s="218">
        <v>436</v>
      </c>
      <c r="C494" s="219">
        <v>1</v>
      </c>
      <c r="D494" s="220">
        <v>2</v>
      </c>
      <c r="E494" s="220">
        <v>10.5</v>
      </c>
      <c r="F494" s="220" t="s">
        <v>9</v>
      </c>
      <c r="G494" s="220">
        <v>3.5</v>
      </c>
      <c r="H494" s="221" t="s">
        <v>7</v>
      </c>
      <c r="I494" s="221"/>
      <c r="J494" s="220"/>
      <c r="K494" s="262">
        <v>10285</v>
      </c>
      <c r="L494" s="222">
        <v>33.121925964276464</v>
      </c>
      <c r="M494" s="263">
        <v>30.753524550315994</v>
      </c>
      <c r="O494" s="199"/>
      <c r="P494" s="199"/>
      <c r="Q494" s="199"/>
      <c r="R494" s="199"/>
      <c r="S494" s="199"/>
      <c r="T494" s="199"/>
      <c r="U494" s="199"/>
      <c r="V494" s="199"/>
      <c r="W494" s="199"/>
      <c r="X494" s="199"/>
      <c r="Y494" s="199"/>
      <c r="Z494" s="199"/>
      <c r="AA494" s="199"/>
      <c r="AB494" s="199"/>
      <c r="AC494" s="199"/>
      <c r="AD494" s="199"/>
      <c r="AE494" s="199"/>
      <c r="AF494" s="199"/>
      <c r="AG494" s="199"/>
      <c r="AH494" s="199"/>
      <c r="AI494" s="199"/>
      <c r="AJ494" s="199"/>
      <c r="AK494" s="199"/>
      <c r="AL494" s="199"/>
      <c r="AM494" s="199"/>
      <c r="AN494" s="199"/>
      <c r="AO494" s="199"/>
      <c r="AP494" s="199"/>
      <c r="AQ494" s="199"/>
      <c r="AR494" s="199"/>
      <c r="AS494" s="199"/>
    </row>
    <row r="495" spans="1:45" s="109" customFormat="1" ht="23.1" customHeight="1" x14ac:dyDescent="0.25">
      <c r="A495" s="238" t="s">
        <v>17</v>
      </c>
      <c r="B495" s="218">
        <v>437</v>
      </c>
      <c r="C495" s="219">
        <v>1</v>
      </c>
      <c r="D495" s="220">
        <v>2</v>
      </c>
      <c r="E495" s="220">
        <v>7</v>
      </c>
      <c r="F495" s="220" t="s">
        <v>6</v>
      </c>
      <c r="G495" s="220">
        <v>3.5</v>
      </c>
      <c r="H495" s="221" t="s">
        <v>7</v>
      </c>
      <c r="I495" s="221"/>
      <c r="J495" s="220"/>
      <c r="K495" s="262">
        <v>17715</v>
      </c>
      <c r="L495" s="222">
        <v>33.416177135110708</v>
      </c>
      <c r="M495" s="263">
        <v>21.919277448489979</v>
      </c>
      <c r="O495" s="199"/>
      <c r="P495" s="199"/>
      <c r="Q495" s="199"/>
      <c r="R495" s="199"/>
      <c r="S495" s="199"/>
      <c r="T495" s="199"/>
      <c r="U495" s="199"/>
      <c r="V495" s="199"/>
      <c r="W495" s="199"/>
      <c r="X495" s="199"/>
      <c r="Y495" s="199"/>
      <c r="Z495" s="199"/>
      <c r="AA495" s="199"/>
      <c r="AB495" s="199"/>
      <c r="AC495" s="199"/>
      <c r="AD495" s="199"/>
      <c r="AE495" s="199"/>
      <c r="AF495" s="199"/>
      <c r="AG495" s="199"/>
      <c r="AH495" s="199"/>
      <c r="AI495" s="199"/>
      <c r="AJ495" s="199"/>
      <c r="AK495" s="199"/>
      <c r="AL495" s="199"/>
      <c r="AM495" s="199"/>
      <c r="AN495" s="199"/>
      <c r="AO495" s="199"/>
      <c r="AP495" s="199"/>
      <c r="AQ495" s="199"/>
      <c r="AR495" s="199"/>
      <c r="AS495" s="199"/>
    </row>
    <row r="496" spans="1:45" s="109" customFormat="1" ht="23.1" customHeight="1" x14ac:dyDescent="0.25">
      <c r="A496" s="238" t="s">
        <v>17</v>
      </c>
      <c r="B496" s="218">
        <v>438</v>
      </c>
      <c r="C496" s="219">
        <v>2</v>
      </c>
      <c r="D496" s="220">
        <v>2</v>
      </c>
      <c r="E496" s="220">
        <v>10.5</v>
      </c>
      <c r="F496" s="220" t="s">
        <v>9</v>
      </c>
      <c r="G496" s="220">
        <v>3.5</v>
      </c>
      <c r="H496" s="221" t="s">
        <v>7</v>
      </c>
      <c r="I496" s="221"/>
      <c r="J496" s="220"/>
      <c r="K496" s="262">
        <v>32779</v>
      </c>
      <c r="L496" s="222">
        <v>38.238022941970314</v>
      </c>
      <c r="M496" s="263">
        <v>13.679489917325117</v>
      </c>
      <c r="O496" s="199"/>
      <c r="P496" s="199"/>
      <c r="Q496" s="199"/>
      <c r="R496" s="199"/>
      <c r="S496" s="199"/>
      <c r="T496" s="199"/>
      <c r="U496" s="199"/>
      <c r="V496" s="199"/>
      <c r="W496" s="199"/>
      <c r="X496" s="199"/>
      <c r="Y496" s="199"/>
      <c r="Z496" s="199"/>
      <c r="AA496" s="199"/>
      <c r="AB496" s="199"/>
      <c r="AC496" s="199"/>
      <c r="AD496" s="199"/>
      <c r="AE496" s="199"/>
      <c r="AF496" s="199"/>
      <c r="AG496" s="199"/>
      <c r="AH496" s="199"/>
      <c r="AI496" s="199"/>
      <c r="AJ496" s="199"/>
      <c r="AK496" s="199"/>
      <c r="AL496" s="199"/>
      <c r="AM496" s="199"/>
      <c r="AN496" s="199"/>
      <c r="AO496" s="199"/>
      <c r="AP496" s="199"/>
      <c r="AQ496" s="199"/>
      <c r="AR496" s="199"/>
      <c r="AS496" s="199"/>
    </row>
    <row r="497" spans="1:45" s="109" customFormat="1" ht="23.1" customHeight="1" x14ac:dyDescent="0.25">
      <c r="A497" s="238" t="s">
        <v>17</v>
      </c>
      <c r="B497" s="218">
        <v>439</v>
      </c>
      <c r="C497" s="219">
        <v>3</v>
      </c>
      <c r="D497" s="220">
        <v>2</v>
      </c>
      <c r="E497" s="220">
        <v>10.5</v>
      </c>
      <c r="F497" s="220" t="s">
        <v>9</v>
      </c>
      <c r="G497" s="220">
        <v>3.5</v>
      </c>
      <c r="H497" s="221" t="s">
        <v>7</v>
      </c>
      <c r="I497" s="221"/>
      <c r="J497" s="220"/>
      <c r="K497" s="262">
        <v>12862</v>
      </c>
      <c r="L497" s="222">
        <v>15.075601682025589</v>
      </c>
      <c r="M497" s="263">
        <v>26.201212875136061</v>
      </c>
      <c r="O497" s="199"/>
      <c r="P497" s="199"/>
      <c r="Q497" s="199"/>
      <c r="R497" s="199"/>
      <c r="S497" s="199"/>
      <c r="T497" s="199"/>
      <c r="U497" s="199"/>
      <c r="V497" s="199"/>
      <c r="W497" s="199"/>
      <c r="X497" s="199"/>
      <c r="Y497" s="199"/>
      <c r="Z497" s="199"/>
      <c r="AA497" s="199"/>
      <c r="AB497" s="199"/>
      <c r="AC497" s="199"/>
      <c r="AD497" s="199"/>
      <c r="AE497" s="199"/>
      <c r="AF497" s="199"/>
      <c r="AG497" s="199"/>
      <c r="AH497" s="199"/>
      <c r="AI497" s="199"/>
      <c r="AJ497" s="199"/>
      <c r="AK497" s="199"/>
      <c r="AL497" s="199"/>
      <c r="AM497" s="199"/>
      <c r="AN497" s="199"/>
      <c r="AO497" s="199"/>
      <c r="AP497" s="199"/>
      <c r="AQ497" s="199"/>
      <c r="AR497" s="199"/>
      <c r="AS497" s="199"/>
    </row>
    <row r="498" spans="1:45" s="109" customFormat="1" ht="23.1" customHeight="1" x14ac:dyDescent="0.25">
      <c r="A498" s="238" t="s">
        <v>17</v>
      </c>
      <c r="B498" s="218">
        <v>439</v>
      </c>
      <c r="C498" s="219">
        <v>17</v>
      </c>
      <c r="D498" s="220">
        <v>2</v>
      </c>
      <c r="E498" s="220">
        <v>7</v>
      </c>
      <c r="F498" s="220" t="s">
        <v>6</v>
      </c>
      <c r="G498" s="220">
        <v>3.5</v>
      </c>
      <c r="H498" s="221" t="s">
        <v>7</v>
      </c>
      <c r="I498" s="221"/>
      <c r="J498" s="220"/>
      <c r="K498" s="262">
        <v>12862</v>
      </c>
      <c r="L498" s="222">
        <v>15.075601682025589</v>
      </c>
      <c r="M498" s="263">
        <v>26.201212875136061</v>
      </c>
      <c r="O498" s="199"/>
      <c r="P498" s="199"/>
      <c r="Q498" s="199"/>
      <c r="R498" s="199"/>
      <c r="S498" s="199"/>
      <c r="T498" s="199"/>
      <c r="U498" s="199"/>
      <c r="V498" s="199"/>
      <c r="W498" s="199"/>
      <c r="X498" s="199"/>
      <c r="Y498" s="199"/>
      <c r="Z498" s="199"/>
      <c r="AA498" s="199"/>
      <c r="AB498" s="199"/>
      <c r="AC498" s="199"/>
      <c r="AD498" s="199"/>
      <c r="AE498" s="199"/>
      <c r="AF498" s="199"/>
      <c r="AG498" s="199"/>
      <c r="AH498" s="199"/>
      <c r="AI498" s="199"/>
      <c r="AJ498" s="199"/>
      <c r="AK498" s="199"/>
      <c r="AL498" s="199"/>
      <c r="AM498" s="199"/>
      <c r="AN498" s="199"/>
      <c r="AO498" s="199"/>
      <c r="AP498" s="199"/>
      <c r="AQ498" s="199"/>
      <c r="AR498" s="199"/>
      <c r="AS498" s="199"/>
    </row>
    <row r="499" spans="1:45" s="109" customFormat="1" ht="23.1" customHeight="1" x14ac:dyDescent="0.25">
      <c r="A499" s="238" t="s">
        <v>17</v>
      </c>
      <c r="B499" s="218">
        <v>440</v>
      </c>
      <c r="C499" s="219">
        <v>11</v>
      </c>
      <c r="D499" s="220">
        <v>2</v>
      </c>
      <c r="E499" s="220">
        <v>7</v>
      </c>
      <c r="F499" s="220" t="s">
        <v>6</v>
      </c>
      <c r="G499" s="220">
        <v>3.5</v>
      </c>
      <c r="H499" s="221" t="s">
        <v>7</v>
      </c>
      <c r="I499" s="221"/>
      <c r="J499" s="220"/>
      <c r="K499" s="262">
        <v>11550</v>
      </c>
      <c r="L499" s="222"/>
      <c r="M499" s="263">
        <v>27.826839826839826</v>
      </c>
      <c r="O499" s="199"/>
      <c r="P499" s="199"/>
      <c r="Q499" s="199"/>
      <c r="R499" s="199"/>
      <c r="S499" s="199"/>
      <c r="T499" s="199"/>
      <c r="U499" s="199"/>
      <c r="V499" s="199"/>
      <c r="W499" s="199"/>
      <c r="X499" s="199"/>
      <c r="Y499" s="199"/>
      <c r="Z499" s="199"/>
      <c r="AA499" s="199"/>
      <c r="AB499" s="199"/>
      <c r="AC499" s="199"/>
      <c r="AD499" s="199"/>
      <c r="AE499" s="199"/>
      <c r="AF499" s="199"/>
      <c r="AG499" s="199"/>
      <c r="AH499" s="199"/>
      <c r="AI499" s="199"/>
      <c r="AJ499" s="199"/>
      <c r="AK499" s="199"/>
      <c r="AL499" s="199"/>
      <c r="AM499" s="199"/>
      <c r="AN499" s="199"/>
      <c r="AO499" s="199"/>
      <c r="AP499" s="199"/>
      <c r="AQ499" s="199"/>
      <c r="AR499" s="199"/>
      <c r="AS499" s="199"/>
    </row>
    <row r="500" spans="1:45" s="109" customFormat="1" ht="23.1" customHeight="1" x14ac:dyDescent="0.25">
      <c r="A500" s="238" t="s">
        <v>17</v>
      </c>
      <c r="B500" s="218">
        <v>441</v>
      </c>
      <c r="C500" s="219">
        <v>24</v>
      </c>
      <c r="D500" s="220">
        <v>2</v>
      </c>
      <c r="E500" s="220">
        <v>7</v>
      </c>
      <c r="F500" s="220" t="s">
        <v>6</v>
      </c>
      <c r="G500" s="220">
        <v>3.5</v>
      </c>
      <c r="H500" s="221" t="s">
        <v>7</v>
      </c>
      <c r="I500" s="221"/>
      <c r="J500" s="220"/>
      <c r="K500" s="262">
        <v>9696</v>
      </c>
      <c r="L500" s="222">
        <v>24.259900038446752</v>
      </c>
      <c r="M500" s="263">
        <v>29.888613861386137</v>
      </c>
      <c r="O500" s="199"/>
      <c r="P500" s="199"/>
      <c r="Q500" s="199"/>
      <c r="R500" s="199"/>
      <c r="S500" s="199"/>
      <c r="T500" s="199"/>
      <c r="U500" s="199"/>
      <c r="V500" s="199"/>
      <c r="W500" s="199"/>
      <c r="X500" s="199"/>
      <c r="Y500" s="199"/>
      <c r="Z500" s="199"/>
      <c r="AA500" s="199"/>
      <c r="AB500" s="199"/>
      <c r="AC500" s="199"/>
      <c r="AD500" s="199"/>
      <c r="AE500" s="199"/>
      <c r="AF500" s="199"/>
      <c r="AG500" s="199"/>
      <c r="AH500" s="199"/>
      <c r="AI500" s="199"/>
      <c r="AJ500" s="199"/>
      <c r="AK500" s="199"/>
      <c r="AL500" s="199"/>
      <c r="AM500" s="199"/>
      <c r="AN500" s="199"/>
      <c r="AO500" s="199"/>
      <c r="AP500" s="199"/>
      <c r="AQ500" s="199"/>
      <c r="AR500" s="199"/>
      <c r="AS500" s="199"/>
    </row>
    <row r="501" spans="1:45" s="109" customFormat="1" ht="23.1" customHeight="1" x14ac:dyDescent="0.25">
      <c r="A501" s="238" t="s">
        <v>17</v>
      </c>
      <c r="B501" s="218">
        <v>442</v>
      </c>
      <c r="C501" s="219">
        <v>5</v>
      </c>
      <c r="D501" s="220">
        <v>2</v>
      </c>
      <c r="E501" s="220">
        <v>7</v>
      </c>
      <c r="F501" s="220" t="s">
        <v>6</v>
      </c>
      <c r="G501" s="220">
        <v>3.5</v>
      </c>
      <c r="H501" s="221" t="s">
        <v>7</v>
      </c>
      <c r="I501" s="221"/>
      <c r="J501" s="220"/>
      <c r="K501" s="262">
        <v>7627</v>
      </c>
      <c r="L501" s="222">
        <v>36.172112122835209</v>
      </c>
      <c r="M501" s="263">
        <v>33.85341549757441</v>
      </c>
      <c r="O501" s="199"/>
      <c r="P501" s="199"/>
      <c r="Q501" s="199"/>
      <c r="R501" s="199"/>
      <c r="S501" s="199"/>
      <c r="T501" s="199"/>
      <c r="U501" s="199"/>
      <c r="V501" s="199"/>
      <c r="W501" s="199"/>
      <c r="X501" s="199"/>
      <c r="Y501" s="199"/>
      <c r="Z501" s="199"/>
      <c r="AA501" s="199"/>
      <c r="AB501" s="199"/>
      <c r="AC501" s="199"/>
      <c r="AD501" s="199"/>
      <c r="AE501" s="199"/>
      <c r="AF501" s="199"/>
      <c r="AG501" s="199"/>
      <c r="AH501" s="199"/>
      <c r="AI501" s="199"/>
      <c r="AJ501" s="199"/>
      <c r="AK501" s="199"/>
      <c r="AL501" s="199"/>
      <c r="AM501" s="199"/>
      <c r="AN501" s="199"/>
      <c r="AO501" s="199"/>
      <c r="AP501" s="199"/>
      <c r="AQ501" s="199"/>
      <c r="AR501" s="199"/>
      <c r="AS501" s="199"/>
    </row>
    <row r="502" spans="1:45" s="109" customFormat="1" ht="23.1" customHeight="1" x14ac:dyDescent="0.25">
      <c r="A502" s="238" t="s">
        <v>17</v>
      </c>
      <c r="B502" s="218">
        <v>443</v>
      </c>
      <c r="C502" s="219">
        <v>6</v>
      </c>
      <c r="D502" s="220">
        <v>2</v>
      </c>
      <c r="E502" s="220" t="s">
        <v>99</v>
      </c>
      <c r="F502" s="220" t="s">
        <v>98</v>
      </c>
      <c r="G502" s="220">
        <v>3.5</v>
      </c>
      <c r="H502" s="221" t="s">
        <v>7</v>
      </c>
      <c r="I502" s="221"/>
      <c r="J502" s="220"/>
      <c r="K502" s="262">
        <v>8306</v>
      </c>
      <c r="L502" s="222">
        <v>31.548938866012037</v>
      </c>
      <c r="M502" s="263">
        <v>32.037081627738985</v>
      </c>
      <c r="O502" s="199"/>
      <c r="P502" s="199"/>
      <c r="Q502" s="199"/>
      <c r="R502" s="199"/>
      <c r="S502" s="199"/>
      <c r="T502" s="199"/>
      <c r="U502" s="199"/>
      <c r="V502" s="199"/>
      <c r="W502" s="199"/>
      <c r="X502" s="199"/>
      <c r="Y502" s="199"/>
      <c r="Z502" s="199"/>
      <c r="AA502" s="199"/>
      <c r="AB502" s="199"/>
      <c r="AC502" s="199"/>
      <c r="AD502" s="199"/>
      <c r="AE502" s="199"/>
      <c r="AF502" s="199"/>
      <c r="AG502" s="199"/>
      <c r="AH502" s="199"/>
      <c r="AI502" s="199"/>
      <c r="AJ502" s="199"/>
      <c r="AK502" s="199"/>
      <c r="AL502" s="199"/>
      <c r="AM502" s="199"/>
      <c r="AN502" s="199"/>
      <c r="AO502" s="199"/>
      <c r="AP502" s="199"/>
      <c r="AQ502" s="199"/>
      <c r="AR502" s="199"/>
      <c r="AS502" s="199"/>
    </row>
    <row r="503" spans="1:45" s="109" customFormat="1" ht="23.1" customHeight="1" x14ac:dyDescent="0.25">
      <c r="A503" s="238" t="s">
        <v>17</v>
      </c>
      <c r="B503" s="218">
        <v>443</v>
      </c>
      <c r="C503" s="219">
        <v>27</v>
      </c>
      <c r="D503" s="220">
        <v>2</v>
      </c>
      <c r="E503" s="220">
        <v>7</v>
      </c>
      <c r="F503" s="220" t="s">
        <v>6</v>
      </c>
      <c r="G503" s="220">
        <v>3.5</v>
      </c>
      <c r="H503" s="221" t="s">
        <v>7</v>
      </c>
      <c r="I503" s="221"/>
      <c r="J503" s="220"/>
      <c r="K503" s="262">
        <v>8306</v>
      </c>
      <c r="L503" s="222">
        <v>31.548938866012037</v>
      </c>
      <c r="M503" s="263">
        <v>32.037081627738985</v>
      </c>
      <c r="O503" s="199"/>
      <c r="P503" s="199"/>
      <c r="Q503" s="199"/>
      <c r="R503" s="199"/>
      <c r="S503" s="199"/>
      <c r="T503" s="199"/>
      <c r="U503" s="199"/>
      <c r="V503" s="199"/>
      <c r="W503" s="199"/>
      <c r="X503" s="199"/>
      <c r="Y503" s="199"/>
      <c r="Z503" s="199"/>
      <c r="AA503" s="199"/>
      <c r="AB503" s="199"/>
      <c r="AC503" s="199"/>
      <c r="AD503" s="199"/>
      <c r="AE503" s="199"/>
      <c r="AF503" s="199"/>
      <c r="AG503" s="199"/>
      <c r="AH503" s="199"/>
      <c r="AI503" s="199"/>
      <c r="AJ503" s="199"/>
      <c r="AK503" s="199"/>
      <c r="AL503" s="199"/>
      <c r="AM503" s="199"/>
      <c r="AN503" s="199"/>
      <c r="AO503" s="199"/>
      <c r="AP503" s="199"/>
      <c r="AQ503" s="199"/>
      <c r="AR503" s="199"/>
      <c r="AS503" s="199"/>
    </row>
    <row r="504" spans="1:45" s="109" customFormat="1" ht="23.1" customHeight="1" x14ac:dyDescent="0.25">
      <c r="A504" s="238" t="s">
        <v>17</v>
      </c>
      <c r="B504" s="218">
        <v>444</v>
      </c>
      <c r="C504" s="219">
        <v>7</v>
      </c>
      <c r="D504" s="220">
        <v>2</v>
      </c>
      <c r="E504" s="220">
        <v>7</v>
      </c>
      <c r="F504" s="220" t="s">
        <v>6</v>
      </c>
      <c r="G504" s="220">
        <v>3.5</v>
      </c>
      <c r="H504" s="221" t="s">
        <v>7</v>
      </c>
      <c r="I504" s="221"/>
      <c r="J504" s="220"/>
      <c r="K504" s="262">
        <v>21896</v>
      </c>
      <c r="L504" s="222">
        <v>33.227867356251899</v>
      </c>
      <c r="M504" s="263">
        <v>24.374314943368653</v>
      </c>
      <c r="O504" s="199"/>
      <c r="P504" s="199"/>
      <c r="Q504" s="199"/>
      <c r="R504" s="199"/>
      <c r="S504" s="199"/>
      <c r="T504" s="199"/>
      <c r="U504" s="199"/>
      <c r="V504" s="199"/>
      <c r="W504" s="199"/>
      <c r="X504" s="199"/>
      <c r="Y504" s="199"/>
      <c r="Z504" s="199"/>
      <c r="AA504" s="199"/>
      <c r="AB504" s="199"/>
      <c r="AC504" s="199"/>
      <c r="AD504" s="199"/>
      <c r="AE504" s="199"/>
      <c r="AF504" s="199"/>
      <c r="AG504" s="199"/>
      <c r="AH504" s="199"/>
      <c r="AI504" s="199"/>
      <c r="AJ504" s="199"/>
      <c r="AK504" s="199"/>
      <c r="AL504" s="199"/>
      <c r="AM504" s="199"/>
      <c r="AN504" s="199"/>
      <c r="AO504" s="199"/>
      <c r="AP504" s="199"/>
      <c r="AQ504" s="199"/>
      <c r="AR504" s="199"/>
      <c r="AS504" s="199"/>
    </row>
    <row r="505" spans="1:45" s="109" customFormat="1" ht="23.1" customHeight="1" x14ac:dyDescent="0.25">
      <c r="A505" s="238" t="s">
        <v>17</v>
      </c>
      <c r="B505" s="218">
        <v>445</v>
      </c>
      <c r="C505" s="219">
        <v>8</v>
      </c>
      <c r="D505" s="220">
        <v>2</v>
      </c>
      <c r="E505" s="220" t="s">
        <v>99</v>
      </c>
      <c r="F505" s="220" t="s">
        <v>98</v>
      </c>
      <c r="G505" s="220">
        <v>3.5</v>
      </c>
      <c r="H505" s="221" t="s">
        <v>7</v>
      </c>
      <c r="I505" s="221"/>
      <c r="J505" s="220"/>
      <c r="K505" s="262">
        <v>34407</v>
      </c>
      <c r="L505" s="222">
        <v>100.27357392316647</v>
      </c>
      <c r="M505" s="263">
        <v>15.845612811346529</v>
      </c>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AN505" s="199"/>
      <c r="AO505" s="199"/>
      <c r="AP505" s="199"/>
      <c r="AQ505" s="199"/>
      <c r="AR505" s="199"/>
      <c r="AS505" s="199"/>
    </row>
    <row r="506" spans="1:45" s="109" customFormat="1" ht="23.1" customHeight="1" x14ac:dyDescent="0.25">
      <c r="A506" s="238" t="s">
        <v>17</v>
      </c>
      <c r="B506" s="218">
        <v>446</v>
      </c>
      <c r="C506" s="219">
        <v>4</v>
      </c>
      <c r="D506" s="220">
        <v>2</v>
      </c>
      <c r="E506" s="220" t="s">
        <v>99</v>
      </c>
      <c r="F506" s="220" t="s">
        <v>98</v>
      </c>
      <c r="G506" s="220">
        <v>3.5</v>
      </c>
      <c r="H506" s="221" t="s">
        <v>7</v>
      </c>
      <c r="I506" s="221"/>
      <c r="J506" s="220"/>
      <c r="K506" s="262">
        <v>27504</v>
      </c>
      <c r="L506" s="222">
        <v>132.55263380400777</v>
      </c>
      <c r="M506" s="263">
        <v>21.375072716695755</v>
      </c>
      <c r="O506" s="199"/>
      <c r="P506" s="199"/>
      <c r="Q506" s="199"/>
      <c r="R506" s="199"/>
      <c r="S506" s="199"/>
      <c r="T506" s="199"/>
      <c r="U506" s="199"/>
      <c r="V506" s="199"/>
      <c r="W506" s="199"/>
      <c r="X506" s="199"/>
      <c r="Y506" s="199"/>
      <c r="Z506" s="199"/>
      <c r="AA506" s="199"/>
      <c r="AB506" s="199"/>
      <c r="AC506" s="199"/>
      <c r="AD506" s="199"/>
      <c r="AE506" s="199"/>
      <c r="AF506" s="199"/>
      <c r="AG506" s="199"/>
      <c r="AH506" s="199"/>
      <c r="AI506" s="199"/>
      <c r="AJ506" s="199"/>
      <c r="AK506" s="199"/>
      <c r="AL506" s="199"/>
      <c r="AM506" s="199"/>
      <c r="AN506" s="199"/>
      <c r="AO506" s="199"/>
      <c r="AP506" s="199"/>
      <c r="AQ506" s="199"/>
      <c r="AR506" s="199"/>
      <c r="AS506" s="199"/>
    </row>
    <row r="507" spans="1:45" s="109" customFormat="1" ht="23.1" customHeight="1" x14ac:dyDescent="0.25">
      <c r="A507" s="238" t="s">
        <v>17</v>
      </c>
      <c r="B507" s="218">
        <v>447</v>
      </c>
      <c r="C507" s="219">
        <v>7</v>
      </c>
      <c r="D507" s="220">
        <v>2</v>
      </c>
      <c r="E507" s="220" t="s">
        <v>99</v>
      </c>
      <c r="F507" s="220" t="s">
        <v>98</v>
      </c>
      <c r="G507" s="220">
        <v>3.5</v>
      </c>
      <c r="H507" s="221" t="s">
        <v>7</v>
      </c>
      <c r="I507" s="221"/>
      <c r="J507" s="220"/>
      <c r="K507" s="262">
        <v>13380</v>
      </c>
      <c r="L507" s="222">
        <v>39.695134683650032</v>
      </c>
      <c r="M507" s="263">
        <v>18.168908819133033</v>
      </c>
      <c r="O507" s="199"/>
      <c r="P507" s="199"/>
      <c r="Q507" s="199"/>
      <c r="R507" s="199"/>
      <c r="S507" s="199"/>
      <c r="T507" s="199"/>
      <c r="U507" s="199"/>
      <c r="V507" s="199"/>
      <c r="W507" s="199"/>
      <c r="X507" s="199"/>
      <c r="Y507" s="199"/>
      <c r="Z507" s="199"/>
      <c r="AA507" s="199"/>
      <c r="AB507" s="199"/>
      <c r="AC507" s="199"/>
      <c r="AD507" s="199"/>
      <c r="AE507" s="199"/>
      <c r="AF507" s="199"/>
      <c r="AG507" s="199"/>
      <c r="AH507" s="199"/>
      <c r="AI507" s="199"/>
      <c r="AJ507" s="199"/>
      <c r="AK507" s="199"/>
      <c r="AL507" s="199"/>
      <c r="AM507" s="199"/>
      <c r="AN507" s="199"/>
      <c r="AO507" s="199"/>
      <c r="AP507" s="199"/>
      <c r="AQ507" s="199"/>
      <c r="AR507" s="199"/>
      <c r="AS507" s="199"/>
    </row>
    <row r="508" spans="1:45" s="109" customFormat="1" ht="23.1" customHeight="1" x14ac:dyDescent="0.25">
      <c r="A508" s="238" t="s">
        <v>17</v>
      </c>
      <c r="B508" s="218">
        <v>447</v>
      </c>
      <c r="C508" s="219">
        <v>10</v>
      </c>
      <c r="D508" s="220">
        <v>2</v>
      </c>
      <c r="E508" s="220">
        <v>7</v>
      </c>
      <c r="F508" s="220" t="s">
        <v>6</v>
      </c>
      <c r="G508" s="220">
        <v>3.5</v>
      </c>
      <c r="H508" s="221" t="s">
        <v>7</v>
      </c>
      <c r="I508" s="221"/>
      <c r="J508" s="220"/>
      <c r="K508" s="262">
        <v>13380</v>
      </c>
      <c r="L508" s="222">
        <v>39.695134683650032</v>
      </c>
      <c r="M508" s="263">
        <v>18.168908819133033</v>
      </c>
      <c r="O508" s="199"/>
      <c r="P508" s="199"/>
      <c r="Q508" s="199"/>
      <c r="R508" s="199"/>
      <c r="S508" s="199"/>
      <c r="T508" s="199"/>
      <c r="U508" s="199"/>
      <c r="V508" s="199"/>
      <c r="W508" s="199"/>
      <c r="X508" s="199"/>
      <c r="Y508" s="199"/>
      <c r="Z508" s="199"/>
      <c r="AA508" s="199"/>
      <c r="AB508" s="199"/>
      <c r="AC508" s="199"/>
      <c r="AD508" s="199"/>
      <c r="AE508" s="199"/>
      <c r="AF508" s="199"/>
      <c r="AG508" s="199"/>
      <c r="AH508" s="199"/>
      <c r="AI508" s="199"/>
      <c r="AJ508" s="199"/>
      <c r="AK508" s="199"/>
      <c r="AL508" s="199"/>
      <c r="AM508" s="199"/>
      <c r="AN508" s="199"/>
      <c r="AO508" s="199"/>
      <c r="AP508" s="199"/>
      <c r="AQ508" s="199"/>
      <c r="AR508" s="199"/>
      <c r="AS508" s="199"/>
    </row>
    <row r="509" spans="1:45" s="109" customFormat="1" ht="23.1" customHeight="1" x14ac:dyDescent="0.25">
      <c r="A509" s="238" t="s">
        <v>17</v>
      </c>
      <c r="B509" s="218">
        <v>447</v>
      </c>
      <c r="C509" s="219">
        <v>2</v>
      </c>
      <c r="D509" s="220">
        <v>2</v>
      </c>
      <c r="E509" s="220" t="s">
        <v>99</v>
      </c>
      <c r="F509" s="220" t="s">
        <v>98</v>
      </c>
      <c r="G509" s="220">
        <v>3.5</v>
      </c>
      <c r="H509" s="221" t="s">
        <v>7</v>
      </c>
      <c r="I509" s="221"/>
      <c r="J509" s="220"/>
      <c r="K509" s="262">
        <v>13380</v>
      </c>
      <c r="L509" s="222">
        <v>39.695134683650032</v>
      </c>
      <c r="M509" s="263">
        <v>18.168908819133033</v>
      </c>
      <c r="O509" s="199"/>
      <c r="P509" s="199"/>
      <c r="Q509" s="199"/>
      <c r="R509" s="199"/>
      <c r="S509" s="199"/>
      <c r="T509" s="199"/>
      <c r="U509" s="199"/>
      <c r="V509" s="199"/>
      <c r="W509" s="199"/>
      <c r="X509" s="199"/>
      <c r="Y509" s="199"/>
      <c r="Z509" s="199"/>
      <c r="AA509" s="199"/>
      <c r="AB509" s="199"/>
      <c r="AC509" s="199"/>
      <c r="AD509" s="199"/>
      <c r="AE509" s="199"/>
      <c r="AF509" s="199"/>
      <c r="AG509" s="199"/>
      <c r="AH509" s="199"/>
      <c r="AI509" s="199"/>
      <c r="AJ509" s="199"/>
      <c r="AK509" s="199"/>
      <c r="AL509" s="199"/>
      <c r="AM509" s="199"/>
      <c r="AN509" s="199"/>
      <c r="AO509" s="199"/>
      <c r="AP509" s="199"/>
      <c r="AQ509" s="199"/>
      <c r="AR509" s="199"/>
      <c r="AS509" s="199"/>
    </row>
    <row r="510" spans="1:45" s="109" customFormat="1" ht="23.1" customHeight="1" x14ac:dyDescent="0.25">
      <c r="A510" s="238" t="s">
        <v>17</v>
      </c>
      <c r="B510" s="218">
        <v>448</v>
      </c>
      <c r="C510" s="219">
        <v>2</v>
      </c>
      <c r="D510" s="220">
        <v>2</v>
      </c>
      <c r="E510" s="220" t="s">
        <v>99</v>
      </c>
      <c r="F510" s="220" t="s">
        <v>98</v>
      </c>
      <c r="G510" s="220">
        <v>3.5</v>
      </c>
      <c r="H510" s="221" t="s">
        <v>7</v>
      </c>
      <c r="I510" s="221"/>
      <c r="J510" s="220"/>
      <c r="K510" s="262">
        <v>9597</v>
      </c>
      <c r="L510" s="222">
        <v>57.070376432078561</v>
      </c>
      <c r="M510" s="263">
        <v>21.454621235802854</v>
      </c>
      <c r="O510" s="199"/>
      <c r="P510" s="199"/>
      <c r="Q510" s="199"/>
      <c r="R510" s="199"/>
      <c r="S510" s="199"/>
      <c r="T510" s="199"/>
      <c r="U510" s="199"/>
      <c r="V510" s="199"/>
      <c r="W510" s="199"/>
      <c r="X510" s="199"/>
      <c r="Y510" s="199"/>
      <c r="Z510" s="199"/>
      <c r="AA510" s="199"/>
      <c r="AB510" s="199"/>
      <c r="AC510" s="199"/>
      <c r="AD510" s="199"/>
      <c r="AE510" s="199"/>
      <c r="AF510" s="199"/>
      <c r="AG510" s="199"/>
      <c r="AH510" s="199"/>
      <c r="AI510" s="199"/>
      <c r="AJ510" s="199"/>
      <c r="AK510" s="199"/>
      <c r="AL510" s="199"/>
      <c r="AM510" s="199"/>
      <c r="AN510" s="199"/>
      <c r="AO510" s="199"/>
      <c r="AP510" s="199"/>
      <c r="AQ510" s="199"/>
      <c r="AR510" s="199"/>
      <c r="AS510" s="199"/>
    </row>
    <row r="511" spans="1:45" s="109" customFormat="1" ht="23.1" customHeight="1" x14ac:dyDescent="0.25">
      <c r="A511" s="238" t="s">
        <v>17</v>
      </c>
      <c r="B511" s="218">
        <v>448</v>
      </c>
      <c r="C511" s="219">
        <v>20</v>
      </c>
      <c r="D511" s="220">
        <v>2</v>
      </c>
      <c r="E511" s="220">
        <v>7</v>
      </c>
      <c r="F511" s="220" t="s">
        <v>6</v>
      </c>
      <c r="G511" s="220">
        <v>3.5</v>
      </c>
      <c r="H511" s="221" t="s">
        <v>7</v>
      </c>
      <c r="I511" s="221"/>
      <c r="J511" s="220"/>
      <c r="K511" s="262">
        <v>9597</v>
      </c>
      <c r="L511" s="222">
        <v>57.070376432078561</v>
      </c>
      <c r="M511" s="263">
        <v>21.454621235802854</v>
      </c>
      <c r="O511" s="199"/>
      <c r="P511" s="199"/>
      <c r="Q511" s="199"/>
      <c r="R511" s="199"/>
      <c r="S511" s="199"/>
      <c r="T511" s="199"/>
      <c r="U511" s="199"/>
      <c r="V511" s="199"/>
      <c r="W511" s="199"/>
      <c r="X511" s="199"/>
      <c r="Y511" s="199"/>
      <c r="Z511" s="199"/>
      <c r="AA511" s="199"/>
      <c r="AB511" s="199"/>
      <c r="AC511" s="199"/>
      <c r="AD511" s="199"/>
      <c r="AE511" s="199"/>
      <c r="AF511" s="199"/>
      <c r="AG511" s="199"/>
      <c r="AH511" s="199"/>
      <c r="AI511" s="199"/>
      <c r="AJ511" s="199"/>
      <c r="AK511" s="199"/>
      <c r="AL511" s="199"/>
      <c r="AM511" s="199"/>
      <c r="AN511" s="199"/>
      <c r="AO511" s="199"/>
      <c r="AP511" s="199"/>
      <c r="AQ511" s="199"/>
      <c r="AR511" s="199"/>
      <c r="AS511" s="199"/>
    </row>
    <row r="512" spans="1:45" s="109" customFormat="1" ht="23.1" customHeight="1" x14ac:dyDescent="0.25">
      <c r="A512" s="238" t="s">
        <v>17</v>
      </c>
      <c r="B512" s="218">
        <v>448</v>
      </c>
      <c r="C512" s="219">
        <v>1</v>
      </c>
      <c r="D512" s="220">
        <v>2</v>
      </c>
      <c r="E512" s="220" t="s">
        <v>99</v>
      </c>
      <c r="F512" s="220" t="s">
        <v>98</v>
      </c>
      <c r="G512" s="220">
        <v>3.5</v>
      </c>
      <c r="H512" s="221" t="s">
        <v>7</v>
      </c>
      <c r="I512" s="221"/>
      <c r="J512" s="220"/>
      <c r="K512" s="262">
        <v>9597</v>
      </c>
      <c r="L512" s="222">
        <v>57.070376432078561</v>
      </c>
      <c r="M512" s="263">
        <v>21.454621235802854</v>
      </c>
      <c r="O512" s="199"/>
      <c r="P512" s="199"/>
      <c r="Q512" s="199"/>
      <c r="R512" s="199"/>
      <c r="S512" s="199"/>
      <c r="T512" s="199"/>
      <c r="U512" s="199"/>
      <c r="V512" s="199"/>
      <c r="W512" s="199"/>
      <c r="X512" s="199"/>
      <c r="Y512" s="199"/>
      <c r="Z512" s="199"/>
      <c r="AA512" s="199"/>
      <c r="AB512" s="199"/>
      <c r="AC512" s="199"/>
      <c r="AD512" s="199"/>
      <c r="AE512" s="199"/>
      <c r="AF512" s="199"/>
      <c r="AG512" s="199"/>
      <c r="AH512" s="199"/>
      <c r="AI512" s="199"/>
      <c r="AJ512" s="199"/>
      <c r="AK512" s="199"/>
      <c r="AL512" s="199"/>
      <c r="AM512" s="199"/>
      <c r="AN512" s="199"/>
      <c r="AO512" s="199"/>
      <c r="AP512" s="199"/>
      <c r="AQ512" s="199"/>
      <c r="AR512" s="199"/>
      <c r="AS512" s="199"/>
    </row>
    <row r="513" spans="1:45" s="109" customFormat="1" ht="23.1" customHeight="1" x14ac:dyDescent="0.25">
      <c r="A513" s="238" t="s">
        <v>17</v>
      </c>
      <c r="B513" s="218">
        <v>449</v>
      </c>
      <c r="C513" s="219">
        <v>1</v>
      </c>
      <c r="D513" s="220">
        <v>2</v>
      </c>
      <c r="E513" s="220" t="s">
        <v>99</v>
      </c>
      <c r="F513" s="220" t="s">
        <v>98</v>
      </c>
      <c r="G513" s="220">
        <v>3.5</v>
      </c>
      <c r="H513" s="221" t="s">
        <v>7</v>
      </c>
      <c r="I513" s="221"/>
      <c r="J513" s="220"/>
      <c r="K513" s="262">
        <v>9972</v>
      </c>
      <c r="L513" s="222">
        <v>81.210248955115389</v>
      </c>
      <c r="M513" s="263">
        <v>21.51022864019254</v>
      </c>
      <c r="O513" s="199"/>
      <c r="P513" s="199"/>
      <c r="Q513" s="199"/>
      <c r="R513" s="199"/>
      <c r="S513" s="199"/>
      <c r="T513" s="199"/>
      <c r="U513" s="199"/>
      <c r="V513" s="199"/>
      <c r="W513" s="199"/>
      <c r="X513" s="199"/>
      <c r="Y513" s="199"/>
      <c r="Z513" s="199"/>
      <c r="AA513" s="199"/>
      <c r="AB513" s="199"/>
      <c r="AC513" s="199"/>
      <c r="AD513" s="199"/>
      <c r="AE513" s="199"/>
      <c r="AF513" s="199"/>
      <c r="AG513" s="199"/>
      <c r="AH513" s="199"/>
      <c r="AI513" s="199"/>
      <c r="AJ513" s="199"/>
      <c r="AK513" s="199"/>
      <c r="AL513" s="199"/>
      <c r="AM513" s="199"/>
      <c r="AN513" s="199"/>
      <c r="AO513" s="199"/>
      <c r="AP513" s="199"/>
      <c r="AQ513" s="199"/>
      <c r="AR513" s="199"/>
      <c r="AS513" s="199"/>
    </row>
    <row r="514" spans="1:45" s="109" customFormat="1" ht="23.1" customHeight="1" x14ac:dyDescent="0.25">
      <c r="A514" s="238" t="s">
        <v>17</v>
      </c>
      <c r="B514" s="218">
        <v>449</v>
      </c>
      <c r="C514" s="219">
        <v>15</v>
      </c>
      <c r="D514" s="220">
        <v>2</v>
      </c>
      <c r="E514" s="220">
        <v>7</v>
      </c>
      <c r="F514" s="220" t="s">
        <v>6</v>
      </c>
      <c r="G514" s="220">
        <v>3.5</v>
      </c>
      <c r="H514" s="221" t="s">
        <v>7</v>
      </c>
      <c r="I514" s="221"/>
      <c r="J514" s="220"/>
      <c r="K514" s="262">
        <v>9972</v>
      </c>
      <c r="L514" s="222">
        <v>81.210248955115389</v>
      </c>
      <c r="M514" s="263">
        <v>21.51022864019254</v>
      </c>
      <c r="O514" s="199"/>
      <c r="P514" s="199"/>
      <c r="Q514" s="199"/>
      <c r="R514" s="199"/>
      <c r="S514" s="199"/>
      <c r="T514" s="199"/>
      <c r="U514" s="199"/>
      <c r="V514" s="199"/>
      <c r="W514" s="199"/>
      <c r="X514" s="199"/>
      <c r="Y514" s="199"/>
      <c r="Z514" s="199"/>
      <c r="AA514" s="199"/>
      <c r="AB514" s="199"/>
      <c r="AC514" s="199"/>
      <c r="AD514" s="199"/>
      <c r="AE514" s="199"/>
      <c r="AF514" s="199"/>
      <c r="AG514" s="199"/>
      <c r="AH514" s="199"/>
      <c r="AI514" s="199"/>
      <c r="AJ514" s="199"/>
      <c r="AK514" s="199"/>
      <c r="AL514" s="199"/>
      <c r="AM514" s="199"/>
      <c r="AN514" s="199"/>
      <c r="AO514" s="199"/>
      <c r="AP514" s="199"/>
      <c r="AQ514" s="199"/>
      <c r="AR514" s="199"/>
      <c r="AS514" s="199"/>
    </row>
    <row r="515" spans="1:45" s="109" customFormat="1" ht="23.1" customHeight="1" x14ac:dyDescent="0.25">
      <c r="A515" s="238" t="s">
        <v>17</v>
      </c>
      <c r="B515" s="218">
        <v>449</v>
      </c>
      <c r="C515" s="219">
        <v>1</v>
      </c>
      <c r="D515" s="220">
        <v>2</v>
      </c>
      <c r="E515" s="220" t="s">
        <v>99</v>
      </c>
      <c r="F515" s="220" t="s">
        <v>98</v>
      </c>
      <c r="G515" s="220">
        <v>3.5</v>
      </c>
      <c r="H515" s="221" t="s">
        <v>7</v>
      </c>
      <c r="I515" s="221"/>
      <c r="J515" s="220"/>
      <c r="K515" s="262">
        <v>9972</v>
      </c>
      <c r="L515" s="222">
        <v>81.210248955115389</v>
      </c>
      <c r="M515" s="263">
        <v>21.51022864019254</v>
      </c>
      <c r="O515" s="199"/>
      <c r="P515" s="199"/>
      <c r="Q515" s="199"/>
      <c r="R515" s="199"/>
      <c r="S515" s="199"/>
      <c r="T515" s="199"/>
      <c r="U515" s="199"/>
      <c r="V515" s="199"/>
      <c r="W515" s="199"/>
      <c r="X515" s="199"/>
      <c r="Y515" s="199"/>
      <c r="Z515" s="199"/>
      <c r="AA515" s="199"/>
      <c r="AB515" s="199"/>
      <c r="AC515" s="199"/>
      <c r="AD515" s="199"/>
      <c r="AE515" s="199"/>
      <c r="AF515" s="199"/>
      <c r="AG515" s="199"/>
      <c r="AH515" s="199"/>
      <c r="AI515" s="199"/>
      <c r="AJ515" s="199"/>
      <c r="AK515" s="199"/>
      <c r="AL515" s="199"/>
      <c r="AM515" s="199"/>
      <c r="AN515" s="199"/>
      <c r="AO515" s="199"/>
      <c r="AP515" s="199"/>
      <c r="AQ515" s="199"/>
      <c r="AR515" s="199"/>
      <c r="AS515" s="199"/>
    </row>
    <row r="516" spans="1:45" s="109" customFormat="1" ht="23.1" customHeight="1" x14ac:dyDescent="0.25">
      <c r="A516" s="238" t="s">
        <v>17</v>
      </c>
      <c r="B516" s="218">
        <v>450</v>
      </c>
      <c r="C516" s="219">
        <v>1</v>
      </c>
      <c r="D516" s="220">
        <v>2</v>
      </c>
      <c r="E516" s="220" t="s">
        <v>99</v>
      </c>
      <c r="F516" s="220" t="s">
        <v>98</v>
      </c>
      <c r="G516" s="220">
        <v>3.5</v>
      </c>
      <c r="H516" s="221" t="s">
        <v>7</v>
      </c>
      <c r="I516" s="221"/>
      <c r="J516" s="220"/>
      <c r="K516" s="262">
        <v>10634</v>
      </c>
      <c r="L516" s="222">
        <v>81.035069799114751</v>
      </c>
      <c r="M516" s="263">
        <v>25.578333646793304</v>
      </c>
      <c r="O516" s="199"/>
      <c r="P516" s="199"/>
      <c r="Q516" s="199"/>
      <c r="R516" s="199"/>
      <c r="S516" s="199"/>
      <c r="T516" s="199"/>
      <c r="U516" s="199"/>
      <c r="V516" s="199"/>
      <c r="W516" s="199"/>
      <c r="X516" s="199"/>
      <c r="Y516" s="199"/>
      <c r="Z516" s="199"/>
      <c r="AA516" s="199"/>
      <c r="AB516" s="199"/>
      <c r="AC516" s="199"/>
      <c r="AD516" s="199"/>
      <c r="AE516" s="199"/>
      <c r="AF516" s="199"/>
      <c r="AG516" s="199"/>
      <c r="AH516" s="199"/>
      <c r="AI516" s="199"/>
      <c r="AJ516" s="199"/>
      <c r="AK516" s="199"/>
      <c r="AL516" s="199"/>
      <c r="AM516" s="199"/>
      <c r="AN516" s="199"/>
      <c r="AO516" s="199"/>
      <c r="AP516" s="199"/>
      <c r="AQ516" s="199"/>
      <c r="AR516" s="199"/>
      <c r="AS516" s="199"/>
    </row>
    <row r="517" spans="1:45" s="109" customFormat="1" ht="23.1" customHeight="1" x14ac:dyDescent="0.25">
      <c r="A517" s="238" t="s">
        <v>17</v>
      </c>
      <c r="B517" s="218">
        <v>450</v>
      </c>
      <c r="C517" s="219">
        <v>8</v>
      </c>
      <c r="D517" s="220">
        <v>2</v>
      </c>
      <c r="E517" s="220">
        <v>7</v>
      </c>
      <c r="F517" s="220" t="s">
        <v>6</v>
      </c>
      <c r="G517" s="220">
        <v>3.5</v>
      </c>
      <c r="H517" s="221" t="s">
        <v>7</v>
      </c>
      <c r="I517" s="221"/>
      <c r="J517" s="220"/>
      <c r="K517" s="262">
        <v>10634</v>
      </c>
      <c r="L517" s="222">
        <v>81.035069799114751</v>
      </c>
      <c r="M517" s="263">
        <v>25.578333646793304</v>
      </c>
      <c r="O517" s="199"/>
      <c r="P517" s="199"/>
      <c r="Q517" s="199"/>
      <c r="R517" s="199"/>
      <c r="S517" s="199"/>
      <c r="T517" s="199"/>
      <c r="U517" s="199"/>
      <c r="V517" s="199"/>
      <c r="W517" s="199"/>
      <c r="X517" s="199"/>
      <c r="Y517" s="199"/>
      <c r="Z517" s="199"/>
      <c r="AA517" s="199"/>
      <c r="AB517" s="199"/>
      <c r="AC517" s="199"/>
      <c r="AD517" s="199"/>
      <c r="AE517" s="199"/>
      <c r="AF517" s="199"/>
      <c r="AG517" s="199"/>
      <c r="AH517" s="199"/>
      <c r="AI517" s="199"/>
      <c r="AJ517" s="199"/>
      <c r="AK517" s="199"/>
      <c r="AL517" s="199"/>
      <c r="AM517" s="199"/>
      <c r="AN517" s="199"/>
      <c r="AO517" s="199"/>
      <c r="AP517" s="199"/>
      <c r="AQ517" s="199"/>
      <c r="AR517" s="199"/>
      <c r="AS517" s="199"/>
    </row>
    <row r="518" spans="1:45" s="109" customFormat="1" ht="23.1" customHeight="1" x14ac:dyDescent="0.25">
      <c r="A518" s="238" t="s">
        <v>17</v>
      </c>
      <c r="B518" s="218">
        <v>451</v>
      </c>
      <c r="C518" s="219">
        <v>18</v>
      </c>
      <c r="D518" s="220">
        <v>2</v>
      </c>
      <c r="E518" s="220">
        <v>7</v>
      </c>
      <c r="F518" s="220" t="s">
        <v>6</v>
      </c>
      <c r="G518" s="220">
        <v>3.5</v>
      </c>
      <c r="H518" s="221" t="s">
        <v>7</v>
      </c>
      <c r="I518" s="221"/>
      <c r="J518" s="220"/>
      <c r="K518" s="262">
        <v>10965</v>
      </c>
      <c r="L518" s="222">
        <v>99.436158603128405</v>
      </c>
      <c r="M518" s="263">
        <v>20.565435476516189</v>
      </c>
      <c r="O518" s="199"/>
      <c r="P518" s="199"/>
      <c r="Q518" s="199"/>
      <c r="R518" s="199"/>
      <c r="S518" s="199"/>
      <c r="T518" s="199"/>
      <c r="U518" s="199"/>
      <c r="V518" s="199"/>
      <c r="W518" s="199"/>
      <c r="X518" s="199"/>
      <c r="Y518" s="199"/>
      <c r="Z518" s="199"/>
      <c r="AA518" s="199"/>
      <c r="AB518" s="199"/>
      <c r="AC518" s="199"/>
      <c r="AD518" s="199"/>
      <c r="AE518" s="199"/>
      <c r="AF518" s="199"/>
      <c r="AG518" s="199"/>
      <c r="AH518" s="199"/>
      <c r="AI518" s="199"/>
      <c r="AJ518" s="199"/>
      <c r="AK518" s="199"/>
      <c r="AL518" s="199"/>
      <c r="AM518" s="199"/>
      <c r="AN518" s="199"/>
      <c r="AO518" s="199"/>
      <c r="AP518" s="199"/>
      <c r="AQ518" s="199"/>
      <c r="AR518" s="199"/>
      <c r="AS518" s="199"/>
    </row>
    <row r="519" spans="1:45" s="109" customFormat="1" ht="23.1" customHeight="1" thickBot="1" x14ac:dyDescent="0.3">
      <c r="A519" s="223" t="s">
        <v>17</v>
      </c>
      <c r="B519" s="224">
        <v>452</v>
      </c>
      <c r="C519" s="225">
        <v>31</v>
      </c>
      <c r="D519" s="227">
        <v>2</v>
      </c>
      <c r="E519" s="227">
        <v>7</v>
      </c>
      <c r="F519" s="227" t="s">
        <v>6</v>
      </c>
      <c r="G519" s="227">
        <v>3.5</v>
      </c>
      <c r="H519" s="226" t="s">
        <v>7</v>
      </c>
      <c r="I519" s="226"/>
      <c r="J519" s="227"/>
      <c r="K519" s="264">
        <v>8029</v>
      </c>
      <c r="L519" s="228">
        <v>41.955445544554451</v>
      </c>
      <c r="M519" s="265">
        <v>22.842197035745421</v>
      </c>
      <c r="N519" s="215"/>
      <c r="O519" s="199"/>
      <c r="P519" s="199"/>
      <c r="Q519" s="199"/>
      <c r="R519" s="199"/>
      <c r="S519" s="199"/>
      <c r="T519" s="199"/>
      <c r="U519" s="199"/>
      <c r="V519" s="199"/>
      <c r="W519" s="199"/>
      <c r="X519" s="199"/>
      <c r="Y519" s="199"/>
      <c r="Z519" s="199"/>
      <c r="AA519" s="199"/>
      <c r="AB519" s="199"/>
      <c r="AC519" s="199"/>
      <c r="AD519" s="199"/>
      <c r="AE519" s="199"/>
      <c r="AF519" s="199"/>
      <c r="AG519" s="199"/>
      <c r="AH519" s="199"/>
      <c r="AI519" s="199"/>
      <c r="AJ519" s="199"/>
      <c r="AK519" s="199"/>
      <c r="AL519" s="199"/>
      <c r="AM519" s="199"/>
      <c r="AN519" s="199"/>
      <c r="AO519" s="199"/>
      <c r="AP519" s="199"/>
      <c r="AQ519" s="199"/>
      <c r="AR519" s="199"/>
      <c r="AS519" s="199"/>
    </row>
    <row r="520" spans="1:45" s="109" customFormat="1" ht="23.1" customHeight="1" x14ac:dyDescent="0.25">
      <c r="A520" s="240" t="s">
        <v>19</v>
      </c>
      <c r="B520" s="230">
        <v>453</v>
      </c>
      <c r="C520" s="231">
        <v>3</v>
      </c>
      <c r="D520" s="233">
        <v>2</v>
      </c>
      <c r="E520" s="233">
        <v>7</v>
      </c>
      <c r="F520" s="233" t="s">
        <v>6</v>
      </c>
      <c r="G520" s="233">
        <v>3.5</v>
      </c>
      <c r="H520" s="233" t="s">
        <v>7</v>
      </c>
      <c r="I520" s="232"/>
      <c r="J520" s="233"/>
      <c r="K520" s="266">
        <v>9800</v>
      </c>
      <c r="L520" s="234">
        <v>30.893548817951118</v>
      </c>
      <c r="M520" s="267">
        <v>14.581632653061224</v>
      </c>
      <c r="O520" s="199"/>
      <c r="P520" s="199"/>
      <c r="Q520" s="199"/>
      <c r="R520" s="199"/>
      <c r="S520" s="199"/>
      <c r="T520" s="199"/>
      <c r="U520" s="199"/>
      <c r="V520" s="199"/>
      <c r="W520" s="199"/>
      <c r="X520" s="199"/>
      <c r="Y520" s="199"/>
      <c r="Z520" s="199"/>
      <c r="AA520" s="199"/>
      <c r="AB520" s="199"/>
      <c r="AC520" s="199"/>
      <c r="AD520" s="199"/>
      <c r="AE520" s="199"/>
      <c r="AF520" s="199"/>
      <c r="AG520" s="199"/>
      <c r="AH520" s="199"/>
      <c r="AI520" s="199"/>
      <c r="AJ520" s="199"/>
      <c r="AK520" s="199"/>
      <c r="AL520" s="199"/>
      <c r="AM520" s="199"/>
      <c r="AN520" s="199"/>
      <c r="AO520" s="199"/>
      <c r="AP520" s="199"/>
      <c r="AQ520" s="199"/>
      <c r="AR520" s="199"/>
      <c r="AS520" s="199"/>
    </row>
    <row r="521" spans="1:45" s="109" customFormat="1" ht="23.1" customHeight="1" x14ac:dyDescent="0.25">
      <c r="A521" s="238" t="s">
        <v>19</v>
      </c>
      <c r="B521" s="218">
        <v>453</v>
      </c>
      <c r="C521" s="219">
        <v>3</v>
      </c>
      <c r="D521" s="220">
        <v>1</v>
      </c>
      <c r="E521" s="220">
        <v>7</v>
      </c>
      <c r="F521" s="220" t="s">
        <v>100</v>
      </c>
      <c r="G521" s="220">
        <v>3.5</v>
      </c>
      <c r="H521" s="221" t="s">
        <v>101</v>
      </c>
      <c r="I521" s="221"/>
      <c r="J521" s="220"/>
      <c r="K521" s="262">
        <v>9800</v>
      </c>
      <c r="L521" s="222">
        <v>30.893548817951118</v>
      </c>
      <c r="M521" s="263">
        <v>14.581632653061224</v>
      </c>
      <c r="O521" s="199"/>
      <c r="P521" s="199"/>
      <c r="Q521" s="199"/>
      <c r="R521" s="199"/>
      <c r="S521" s="199"/>
      <c r="T521" s="199"/>
      <c r="U521" s="199"/>
      <c r="V521" s="199"/>
      <c r="W521" s="199"/>
      <c r="X521" s="199"/>
      <c r="Y521" s="199"/>
      <c r="Z521" s="199"/>
      <c r="AA521" s="199"/>
      <c r="AB521" s="199"/>
      <c r="AC521" s="199"/>
      <c r="AD521" s="199"/>
      <c r="AE521" s="199"/>
      <c r="AF521" s="199"/>
      <c r="AG521" s="199"/>
      <c r="AH521" s="199"/>
      <c r="AI521" s="199"/>
      <c r="AJ521" s="199"/>
      <c r="AK521" s="199"/>
      <c r="AL521" s="199"/>
      <c r="AM521" s="199"/>
      <c r="AN521" s="199"/>
      <c r="AO521" s="199"/>
      <c r="AP521" s="199"/>
      <c r="AQ521" s="199"/>
      <c r="AR521" s="199"/>
      <c r="AS521" s="199"/>
    </row>
    <row r="522" spans="1:45" s="109" customFormat="1" ht="23.1" customHeight="1" x14ac:dyDescent="0.25">
      <c r="A522" s="238" t="s">
        <v>19</v>
      </c>
      <c r="B522" s="218">
        <v>453</v>
      </c>
      <c r="C522" s="219">
        <v>18</v>
      </c>
      <c r="D522" s="220">
        <v>2</v>
      </c>
      <c r="E522" s="220">
        <v>7</v>
      </c>
      <c r="F522" s="220" t="s">
        <v>6</v>
      </c>
      <c r="G522" s="220">
        <v>3.5</v>
      </c>
      <c r="H522" s="221" t="s">
        <v>7</v>
      </c>
      <c r="I522" s="221"/>
      <c r="J522" s="220"/>
      <c r="K522" s="262">
        <v>9800</v>
      </c>
      <c r="L522" s="222">
        <v>30.893548817951118</v>
      </c>
      <c r="M522" s="263">
        <v>14.581632653061224</v>
      </c>
      <c r="O522" s="199"/>
      <c r="P522" s="199"/>
      <c r="Q522" s="199"/>
      <c r="R522" s="199"/>
      <c r="S522" s="199"/>
      <c r="T522" s="199"/>
      <c r="U522" s="199"/>
      <c r="V522" s="199"/>
      <c r="W522" s="199"/>
      <c r="X522" s="199"/>
      <c r="Y522" s="199"/>
      <c r="Z522" s="199"/>
      <c r="AA522" s="199"/>
      <c r="AB522" s="199"/>
      <c r="AC522" s="199"/>
      <c r="AD522" s="199"/>
      <c r="AE522" s="199"/>
      <c r="AF522" s="199"/>
      <c r="AG522" s="199"/>
      <c r="AH522" s="199"/>
      <c r="AI522" s="199"/>
      <c r="AJ522" s="199"/>
      <c r="AK522" s="199"/>
      <c r="AL522" s="199"/>
      <c r="AM522" s="199"/>
      <c r="AN522" s="199"/>
      <c r="AO522" s="199"/>
      <c r="AP522" s="199"/>
      <c r="AQ522" s="199"/>
      <c r="AR522" s="199"/>
      <c r="AS522" s="199"/>
    </row>
    <row r="523" spans="1:45" s="109" customFormat="1" ht="23.1" customHeight="1" x14ac:dyDescent="0.25">
      <c r="A523" s="238" t="s">
        <v>19</v>
      </c>
      <c r="B523" s="218">
        <v>453</v>
      </c>
      <c r="C523" s="219">
        <v>2</v>
      </c>
      <c r="D523" s="220">
        <v>1</v>
      </c>
      <c r="E523" s="220">
        <v>7</v>
      </c>
      <c r="F523" s="220" t="s">
        <v>100</v>
      </c>
      <c r="G523" s="220">
        <v>3.5</v>
      </c>
      <c r="H523" s="221" t="s">
        <v>101</v>
      </c>
      <c r="I523" s="221"/>
      <c r="J523" s="220"/>
      <c r="K523" s="262">
        <v>9800</v>
      </c>
      <c r="L523" s="222">
        <v>30.893548817951118</v>
      </c>
      <c r="M523" s="263">
        <v>14.581632653061224</v>
      </c>
      <c r="O523" s="199"/>
      <c r="P523" s="199"/>
      <c r="Q523" s="199"/>
      <c r="R523" s="199"/>
      <c r="S523" s="199"/>
      <c r="T523" s="199"/>
      <c r="U523" s="199"/>
      <c r="V523" s="199"/>
      <c r="W523" s="199"/>
      <c r="X523" s="199"/>
      <c r="Y523" s="199"/>
      <c r="Z523" s="199"/>
      <c r="AA523" s="199"/>
      <c r="AB523" s="199"/>
      <c r="AC523" s="199"/>
      <c r="AD523" s="199"/>
      <c r="AE523" s="199"/>
      <c r="AF523" s="199"/>
      <c r="AG523" s="199"/>
      <c r="AH523" s="199"/>
      <c r="AI523" s="199"/>
      <c r="AJ523" s="199"/>
      <c r="AK523" s="199"/>
      <c r="AL523" s="199"/>
      <c r="AM523" s="199"/>
      <c r="AN523" s="199"/>
      <c r="AO523" s="199"/>
      <c r="AP523" s="199"/>
      <c r="AQ523" s="199"/>
      <c r="AR523" s="199"/>
      <c r="AS523" s="199"/>
    </row>
    <row r="524" spans="1:45" s="109" customFormat="1" ht="23.1" customHeight="1" x14ac:dyDescent="0.25">
      <c r="A524" s="238" t="s">
        <v>19</v>
      </c>
      <c r="B524" s="218">
        <v>454</v>
      </c>
      <c r="C524" s="219">
        <v>3</v>
      </c>
      <c r="D524" s="220">
        <v>1</v>
      </c>
      <c r="E524" s="220">
        <v>7</v>
      </c>
      <c r="F524" s="220" t="s">
        <v>100</v>
      </c>
      <c r="G524" s="220">
        <v>3.5</v>
      </c>
      <c r="H524" s="221" t="s">
        <v>101</v>
      </c>
      <c r="I524" s="221"/>
      <c r="J524" s="220"/>
      <c r="K524" s="262">
        <v>6291</v>
      </c>
      <c r="L524" s="222">
        <v>92.561983471074385</v>
      </c>
      <c r="M524" s="263">
        <v>19.853759338737881</v>
      </c>
      <c r="O524" s="199"/>
      <c r="P524" s="199"/>
      <c r="Q524" s="199"/>
      <c r="R524" s="199"/>
      <c r="S524" s="199"/>
      <c r="T524" s="199"/>
      <c r="U524" s="199"/>
      <c r="V524" s="199"/>
      <c r="W524" s="199"/>
      <c r="X524" s="199"/>
      <c r="Y524" s="199"/>
      <c r="Z524" s="199"/>
      <c r="AA524" s="199"/>
      <c r="AB524" s="199"/>
      <c r="AC524" s="199"/>
      <c r="AD524" s="199"/>
      <c r="AE524" s="199"/>
      <c r="AF524" s="199"/>
      <c r="AG524" s="199"/>
      <c r="AH524" s="199"/>
      <c r="AI524" s="199"/>
      <c r="AJ524" s="199"/>
      <c r="AK524" s="199"/>
      <c r="AL524" s="199"/>
      <c r="AM524" s="199"/>
      <c r="AN524" s="199"/>
      <c r="AO524" s="199"/>
      <c r="AP524" s="199"/>
      <c r="AQ524" s="199"/>
      <c r="AR524" s="199"/>
      <c r="AS524" s="199"/>
    </row>
    <row r="525" spans="1:45" s="109" customFormat="1" ht="23.1" customHeight="1" x14ac:dyDescent="0.25">
      <c r="A525" s="238" t="s">
        <v>19</v>
      </c>
      <c r="B525" s="218">
        <v>454</v>
      </c>
      <c r="C525" s="219">
        <v>3</v>
      </c>
      <c r="D525" s="220">
        <v>2</v>
      </c>
      <c r="E525" s="220">
        <v>7</v>
      </c>
      <c r="F525" s="220" t="s">
        <v>6</v>
      </c>
      <c r="G525" s="220">
        <v>3.5</v>
      </c>
      <c r="H525" s="221" t="s">
        <v>7</v>
      </c>
      <c r="I525" s="221"/>
      <c r="J525" s="220"/>
      <c r="K525" s="262">
        <v>6291</v>
      </c>
      <c r="L525" s="222">
        <v>92.561983471074385</v>
      </c>
      <c r="M525" s="263">
        <v>19.853759338737881</v>
      </c>
      <c r="O525" s="199"/>
      <c r="P525" s="199"/>
      <c r="Q525" s="199"/>
      <c r="R525" s="199"/>
      <c r="S525" s="199"/>
      <c r="T525" s="199"/>
      <c r="U525" s="199"/>
      <c r="V525" s="199"/>
      <c r="W525" s="199"/>
      <c r="X525" s="199"/>
      <c r="Y525" s="199"/>
      <c r="Z525" s="199"/>
      <c r="AA525" s="199"/>
      <c r="AB525" s="199"/>
      <c r="AC525" s="199"/>
      <c r="AD525" s="199"/>
      <c r="AE525" s="199"/>
      <c r="AF525" s="199"/>
      <c r="AG525" s="199"/>
      <c r="AH525" s="199"/>
      <c r="AI525" s="199"/>
      <c r="AJ525" s="199"/>
      <c r="AK525" s="199"/>
      <c r="AL525" s="199"/>
      <c r="AM525" s="199"/>
      <c r="AN525" s="199"/>
      <c r="AO525" s="199"/>
      <c r="AP525" s="199"/>
      <c r="AQ525" s="199"/>
      <c r="AR525" s="199"/>
      <c r="AS525" s="199"/>
    </row>
    <row r="526" spans="1:45" s="109" customFormat="1" ht="23.1" customHeight="1" x14ac:dyDescent="0.25">
      <c r="A526" s="238" t="s">
        <v>19</v>
      </c>
      <c r="B526" s="218">
        <v>454</v>
      </c>
      <c r="C526" s="219">
        <v>4</v>
      </c>
      <c r="D526" s="220">
        <v>1</v>
      </c>
      <c r="E526" s="220">
        <v>7</v>
      </c>
      <c r="F526" s="220" t="s">
        <v>100</v>
      </c>
      <c r="G526" s="220">
        <v>3.5</v>
      </c>
      <c r="H526" s="221" t="s">
        <v>101</v>
      </c>
      <c r="I526" s="221"/>
      <c r="J526" s="220"/>
      <c r="K526" s="262">
        <v>6291</v>
      </c>
      <c r="L526" s="222">
        <v>92.561983471074385</v>
      </c>
      <c r="M526" s="263">
        <v>19.853759338737881</v>
      </c>
      <c r="O526" s="199"/>
      <c r="P526" s="199"/>
      <c r="Q526" s="199"/>
      <c r="R526" s="199"/>
      <c r="S526" s="199"/>
      <c r="T526" s="199"/>
      <c r="U526" s="199"/>
      <c r="V526" s="199"/>
      <c r="W526" s="199"/>
      <c r="X526" s="199"/>
      <c r="Y526" s="199"/>
      <c r="Z526" s="199"/>
      <c r="AA526" s="199"/>
      <c r="AB526" s="199"/>
      <c r="AC526" s="199"/>
      <c r="AD526" s="199"/>
      <c r="AE526" s="199"/>
      <c r="AF526" s="199"/>
      <c r="AG526" s="199"/>
      <c r="AH526" s="199"/>
      <c r="AI526" s="199"/>
      <c r="AJ526" s="199"/>
      <c r="AK526" s="199"/>
      <c r="AL526" s="199"/>
      <c r="AM526" s="199"/>
      <c r="AN526" s="199"/>
      <c r="AO526" s="199"/>
      <c r="AP526" s="199"/>
      <c r="AQ526" s="199"/>
      <c r="AR526" s="199"/>
      <c r="AS526" s="199"/>
    </row>
    <row r="527" spans="1:45" s="109" customFormat="1" ht="23.1" customHeight="1" x14ac:dyDescent="0.25">
      <c r="A527" s="238" t="s">
        <v>19</v>
      </c>
      <c r="B527" s="218">
        <v>455</v>
      </c>
      <c r="C527" s="219">
        <v>17</v>
      </c>
      <c r="D527" s="220">
        <v>1</v>
      </c>
      <c r="E527" s="220">
        <v>7</v>
      </c>
      <c r="F527" s="220" t="s">
        <v>100</v>
      </c>
      <c r="G527" s="220">
        <v>3.5</v>
      </c>
      <c r="H527" s="221" t="s">
        <v>101</v>
      </c>
      <c r="I527" s="221"/>
      <c r="J527" s="220"/>
      <c r="K527" s="262">
        <v>4647</v>
      </c>
      <c r="L527" s="222">
        <v>101.86794092093831</v>
      </c>
      <c r="M527" s="263">
        <v>19.238218205293737</v>
      </c>
      <c r="O527" s="199"/>
      <c r="P527" s="199"/>
      <c r="Q527" s="199"/>
      <c r="R527" s="199"/>
      <c r="S527" s="199"/>
      <c r="T527" s="199"/>
      <c r="U527" s="199"/>
      <c r="V527" s="199"/>
      <c r="W527" s="199"/>
      <c r="X527" s="199"/>
      <c r="Y527" s="199"/>
      <c r="Z527" s="199"/>
      <c r="AA527" s="199"/>
      <c r="AB527" s="199"/>
      <c r="AC527" s="199"/>
      <c r="AD527" s="199"/>
      <c r="AE527" s="199"/>
      <c r="AF527" s="199"/>
      <c r="AG527" s="199"/>
      <c r="AH527" s="199"/>
      <c r="AI527" s="199"/>
      <c r="AJ527" s="199"/>
      <c r="AK527" s="199"/>
      <c r="AL527" s="199"/>
      <c r="AM527" s="199"/>
      <c r="AN527" s="199"/>
      <c r="AO527" s="199"/>
      <c r="AP527" s="199"/>
      <c r="AQ527" s="199"/>
      <c r="AR527" s="199"/>
      <c r="AS527" s="199"/>
    </row>
    <row r="528" spans="1:45" s="109" customFormat="1" ht="23.1" customHeight="1" x14ac:dyDescent="0.25">
      <c r="A528" s="238" t="s">
        <v>19</v>
      </c>
      <c r="B528" s="218">
        <v>456</v>
      </c>
      <c r="C528" s="219">
        <v>13</v>
      </c>
      <c r="D528" s="220">
        <v>1</v>
      </c>
      <c r="E528" s="220">
        <v>7</v>
      </c>
      <c r="F528" s="220" t="s">
        <v>100</v>
      </c>
      <c r="G528" s="220">
        <v>3.5</v>
      </c>
      <c r="H528" s="221" t="s">
        <v>101</v>
      </c>
      <c r="I528" s="221"/>
      <c r="J528" s="220"/>
      <c r="K528" s="262">
        <v>3225</v>
      </c>
      <c r="L528" s="222">
        <v>40.095569070373585</v>
      </c>
      <c r="M528" s="263">
        <v>23.162790697674417</v>
      </c>
      <c r="O528" s="199"/>
      <c r="P528" s="199"/>
      <c r="Q528" s="199"/>
      <c r="R528" s="199"/>
      <c r="S528" s="199"/>
      <c r="T528" s="199"/>
      <c r="U528" s="199"/>
      <c r="V528" s="199"/>
      <c r="W528" s="199"/>
      <c r="X528" s="199"/>
      <c r="Y528" s="199"/>
      <c r="Z528" s="199"/>
      <c r="AA528" s="199"/>
      <c r="AB528" s="199"/>
      <c r="AC528" s="199"/>
      <c r="AD528" s="199"/>
      <c r="AE528" s="199"/>
      <c r="AF528" s="199"/>
      <c r="AG528" s="199"/>
      <c r="AH528" s="199"/>
      <c r="AI528" s="199"/>
      <c r="AJ528" s="199"/>
      <c r="AK528" s="199"/>
      <c r="AL528" s="199"/>
      <c r="AM528" s="199"/>
      <c r="AN528" s="199"/>
      <c r="AO528" s="199"/>
      <c r="AP528" s="199"/>
      <c r="AQ528" s="199"/>
      <c r="AR528" s="199"/>
      <c r="AS528" s="199"/>
    </row>
    <row r="529" spans="1:45" s="109" customFormat="1" ht="23.1" customHeight="1" x14ac:dyDescent="0.25">
      <c r="A529" s="238" t="s">
        <v>19</v>
      </c>
      <c r="B529" s="218">
        <v>456</v>
      </c>
      <c r="C529" s="219">
        <v>6</v>
      </c>
      <c r="D529" s="220">
        <v>2</v>
      </c>
      <c r="E529" s="220">
        <v>7</v>
      </c>
      <c r="F529" s="220" t="s">
        <v>6</v>
      </c>
      <c r="G529" s="220">
        <v>3.5</v>
      </c>
      <c r="H529" s="221" t="s">
        <v>7</v>
      </c>
      <c r="I529" s="221"/>
      <c r="J529" s="220"/>
      <c r="K529" s="262">
        <v>3225</v>
      </c>
      <c r="L529" s="222">
        <v>40.095569070373585</v>
      </c>
      <c r="M529" s="263">
        <v>23.162790697674417</v>
      </c>
      <c r="O529" s="199"/>
      <c r="P529" s="199"/>
      <c r="Q529" s="199"/>
      <c r="R529" s="199"/>
      <c r="S529" s="199"/>
      <c r="T529" s="199"/>
      <c r="U529" s="199"/>
      <c r="V529" s="199"/>
      <c r="W529" s="199"/>
      <c r="X529" s="199"/>
      <c r="Y529" s="199"/>
      <c r="Z529" s="199"/>
      <c r="AA529" s="199"/>
      <c r="AB529" s="199"/>
      <c r="AC529" s="199"/>
      <c r="AD529" s="199"/>
      <c r="AE529" s="199"/>
      <c r="AF529" s="199"/>
      <c r="AG529" s="199"/>
      <c r="AH529" s="199"/>
      <c r="AI529" s="199"/>
      <c r="AJ529" s="199"/>
      <c r="AK529" s="199"/>
      <c r="AL529" s="199"/>
      <c r="AM529" s="199"/>
      <c r="AN529" s="199"/>
      <c r="AO529" s="199"/>
      <c r="AP529" s="199"/>
      <c r="AQ529" s="199"/>
      <c r="AR529" s="199"/>
      <c r="AS529" s="199"/>
    </row>
    <row r="530" spans="1:45" s="109" customFormat="1" ht="23.1" customHeight="1" x14ac:dyDescent="0.25">
      <c r="A530" s="238" t="s">
        <v>19</v>
      </c>
      <c r="B530" s="218">
        <v>457</v>
      </c>
      <c r="C530" s="219">
        <v>5</v>
      </c>
      <c r="D530" s="220">
        <v>2</v>
      </c>
      <c r="E530" s="220">
        <v>7</v>
      </c>
      <c r="F530" s="220" t="s">
        <v>6</v>
      </c>
      <c r="G530" s="220">
        <v>3.5</v>
      </c>
      <c r="H530" s="221" t="s">
        <v>7</v>
      </c>
      <c r="I530" s="221"/>
      <c r="J530" s="220"/>
      <c r="K530" s="262">
        <v>4491</v>
      </c>
      <c r="L530" s="222">
        <v>42.120253164556964</v>
      </c>
      <c r="M530" s="263">
        <v>24.09262970385215</v>
      </c>
      <c r="O530" s="199"/>
      <c r="P530" s="199"/>
      <c r="Q530" s="199"/>
      <c r="R530" s="199"/>
      <c r="S530" s="199"/>
      <c r="T530" s="199"/>
      <c r="U530" s="199"/>
      <c r="V530" s="199"/>
      <c r="W530" s="199"/>
      <c r="X530" s="199"/>
      <c r="Y530" s="199"/>
      <c r="Z530" s="199"/>
      <c r="AA530" s="199"/>
      <c r="AB530" s="199"/>
      <c r="AC530" s="199"/>
      <c r="AD530" s="199"/>
      <c r="AE530" s="199"/>
      <c r="AF530" s="199"/>
      <c r="AG530" s="199"/>
      <c r="AH530" s="199"/>
      <c r="AI530" s="199"/>
      <c r="AJ530" s="199"/>
      <c r="AK530" s="199"/>
      <c r="AL530" s="199"/>
      <c r="AM530" s="199"/>
      <c r="AN530" s="199"/>
      <c r="AO530" s="199"/>
      <c r="AP530" s="199"/>
      <c r="AQ530" s="199"/>
      <c r="AR530" s="199"/>
      <c r="AS530" s="199"/>
    </row>
    <row r="531" spans="1:45" s="109" customFormat="1" ht="23.1" customHeight="1" x14ac:dyDescent="0.25">
      <c r="A531" s="238" t="s">
        <v>19</v>
      </c>
      <c r="B531" s="218">
        <v>458</v>
      </c>
      <c r="C531" s="219">
        <v>9</v>
      </c>
      <c r="D531" s="220">
        <v>2</v>
      </c>
      <c r="E531" s="220">
        <v>7</v>
      </c>
      <c r="F531" s="220" t="s">
        <v>6</v>
      </c>
      <c r="G531" s="220">
        <v>3.5</v>
      </c>
      <c r="H531" s="221" t="s">
        <v>7</v>
      </c>
      <c r="I531" s="221"/>
      <c r="J531" s="220"/>
      <c r="K531" s="262">
        <v>5160</v>
      </c>
      <c r="L531" s="222">
        <v>39.61038961038961</v>
      </c>
      <c r="M531" s="263">
        <v>23.13953488372093</v>
      </c>
      <c r="O531" s="199"/>
      <c r="P531" s="199"/>
      <c r="Q531" s="199"/>
      <c r="R531" s="199"/>
      <c r="S531" s="199"/>
      <c r="T531" s="199"/>
      <c r="U531" s="199"/>
      <c r="V531" s="199"/>
      <c r="W531" s="199"/>
      <c r="X531" s="199"/>
      <c r="Y531" s="199"/>
      <c r="Z531" s="199"/>
      <c r="AA531" s="199"/>
      <c r="AB531" s="199"/>
      <c r="AC531" s="199"/>
      <c r="AD531" s="199"/>
      <c r="AE531" s="199"/>
      <c r="AF531" s="199"/>
      <c r="AG531" s="199"/>
      <c r="AH531" s="199"/>
      <c r="AI531" s="199"/>
      <c r="AJ531" s="199"/>
      <c r="AK531" s="199"/>
      <c r="AL531" s="199"/>
      <c r="AM531" s="199"/>
      <c r="AN531" s="199"/>
      <c r="AO531" s="199"/>
      <c r="AP531" s="199"/>
      <c r="AQ531" s="199"/>
      <c r="AR531" s="199"/>
      <c r="AS531" s="199"/>
    </row>
    <row r="532" spans="1:45" s="109" customFormat="1" ht="23.1" customHeight="1" x14ac:dyDescent="0.25">
      <c r="A532" s="238" t="s">
        <v>19</v>
      </c>
      <c r="B532" s="218">
        <v>459</v>
      </c>
      <c r="C532" s="219">
        <v>7</v>
      </c>
      <c r="D532" s="220">
        <v>2</v>
      </c>
      <c r="E532" s="220">
        <v>7</v>
      </c>
      <c r="F532" s="220" t="s">
        <v>6</v>
      </c>
      <c r="G532" s="220">
        <v>3.5</v>
      </c>
      <c r="H532" s="221" t="s">
        <v>7</v>
      </c>
      <c r="I532" s="221"/>
      <c r="J532" s="220"/>
      <c r="K532" s="262">
        <v>5289</v>
      </c>
      <c r="L532" s="222">
        <v>45.903448275862068</v>
      </c>
      <c r="M532" s="263">
        <v>21.932312346379277</v>
      </c>
      <c r="O532" s="199"/>
      <c r="P532" s="199"/>
      <c r="Q532" s="199"/>
      <c r="R532" s="199"/>
      <c r="S532" s="199"/>
      <c r="T532" s="199"/>
      <c r="U532" s="199"/>
      <c r="V532" s="199"/>
      <c r="W532" s="199"/>
      <c r="X532" s="199"/>
      <c r="Y532" s="199"/>
      <c r="Z532" s="199"/>
      <c r="AA532" s="199"/>
      <c r="AB532" s="199"/>
      <c r="AC532" s="199"/>
      <c r="AD532" s="199"/>
      <c r="AE532" s="199"/>
      <c r="AF532" s="199"/>
      <c r="AG532" s="199"/>
      <c r="AH532" s="199"/>
      <c r="AI532" s="199"/>
      <c r="AJ532" s="199"/>
      <c r="AK532" s="199"/>
      <c r="AL532" s="199"/>
      <c r="AM532" s="199"/>
      <c r="AN532" s="199"/>
      <c r="AO532" s="199"/>
      <c r="AP532" s="199"/>
      <c r="AQ532" s="199"/>
      <c r="AR532" s="199"/>
      <c r="AS532" s="199"/>
    </row>
    <row r="533" spans="1:45" s="109" customFormat="1" ht="23.1" customHeight="1" x14ac:dyDescent="0.25">
      <c r="A533" s="238" t="s">
        <v>19</v>
      </c>
      <c r="B533" s="218">
        <v>459</v>
      </c>
      <c r="C533" s="219">
        <v>7</v>
      </c>
      <c r="D533" s="220">
        <v>1</v>
      </c>
      <c r="E533" s="220">
        <v>7</v>
      </c>
      <c r="F533" s="220" t="s">
        <v>100</v>
      </c>
      <c r="G533" s="220">
        <v>3.5</v>
      </c>
      <c r="H533" s="220" t="s">
        <v>101</v>
      </c>
      <c r="I533" s="221"/>
      <c r="J533" s="220"/>
      <c r="K533" s="262">
        <v>5289</v>
      </c>
      <c r="L533" s="222">
        <v>45.903448275862068</v>
      </c>
      <c r="M533" s="263">
        <v>21.932312346379277</v>
      </c>
      <c r="O533" s="199"/>
      <c r="P533" s="199"/>
      <c r="Q533" s="199"/>
      <c r="R533" s="199"/>
      <c r="S533" s="199"/>
      <c r="T533" s="199"/>
      <c r="U533" s="199"/>
      <c r="V533" s="199"/>
      <c r="W533" s="199"/>
      <c r="X533" s="199"/>
      <c r="Y533" s="199"/>
      <c r="Z533" s="199"/>
      <c r="AA533" s="199"/>
      <c r="AB533" s="199"/>
      <c r="AC533" s="199"/>
      <c r="AD533" s="199"/>
      <c r="AE533" s="199"/>
      <c r="AF533" s="199"/>
      <c r="AG533" s="199"/>
      <c r="AH533" s="199"/>
      <c r="AI533" s="199"/>
      <c r="AJ533" s="199"/>
      <c r="AK533" s="199"/>
      <c r="AL533" s="199"/>
      <c r="AM533" s="199"/>
      <c r="AN533" s="199"/>
      <c r="AO533" s="199"/>
      <c r="AP533" s="199"/>
      <c r="AQ533" s="199"/>
      <c r="AR533" s="199"/>
      <c r="AS533" s="199"/>
    </row>
    <row r="534" spans="1:45" s="109" customFormat="1" ht="23.1" customHeight="1" x14ac:dyDescent="0.25">
      <c r="A534" s="238" t="s">
        <v>19</v>
      </c>
      <c r="B534" s="218">
        <v>460</v>
      </c>
      <c r="C534" s="219">
        <v>7</v>
      </c>
      <c r="D534" s="220">
        <v>1</v>
      </c>
      <c r="E534" s="220">
        <v>7</v>
      </c>
      <c r="F534" s="220" t="s">
        <v>100</v>
      </c>
      <c r="G534" s="220">
        <v>3.5</v>
      </c>
      <c r="H534" s="220" t="s">
        <v>101</v>
      </c>
      <c r="I534" s="221"/>
      <c r="J534" s="220"/>
      <c r="K534" s="262">
        <v>5825</v>
      </c>
      <c r="L534" s="222">
        <v>57.816309943104848</v>
      </c>
      <c r="M534" s="263">
        <v>21.545064377682404</v>
      </c>
      <c r="O534" s="199"/>
      <c r="P534" s="199"/>
      <c r="Q534" s="199"/>
      <c r="R534" s="199"/>
      <c r="S534" s="199"/>
      <c r="T534" s="199"/>
      <c r="U534" s="199"/>
      <c r="V534" s="199"/>
      <c r="W534" s="199"/>
      <c r="X534" s="199"/>
      <c r="Y534" s="199"/>
      <c r="Z534" s="199"/>
      <c r="AA534" s="199"/>
      <c r="AB534" s="199"/>
      <c r="AC534" s="199"/>
      <c r="AD534" s="199"/>
      <c r="AE534" s="199"/>
      <c r="AF534" s="199"/>
      <c r="AG534" s="199"/>
      <c r="AH534" s="199"/>
      <c r="AI534" s="199"/>
      <c r="AJ534" s="199"/>
      <c r="AK534" s="199"/>
      <c r="AL534" s="199"/>
      <c r="AM534" s="199"/>
      <c r="AN534" s="199"/>
      <c r="AO534" s="199"/>
      <c r="AP534" s="199"/>
      <c r="AQ534" s="199"/>
      <c r="AR534" s="199"/>
      <c r="AS534" s="199"/>
    </row>
    <row r="535" spans="1:45" s="109" customFormat="1" ht="23.1" customHeight="1" x14ac:dyDescent="0.25">
      <c r="A535" s="236" t="s">
        <v>19</v>
      </c>
      <c r="B535" s="218">
        <v>460</v>
      </c>
      <c r="C535" s="219">
        <v>1</v>
      </c>
      <c r="D535" s="220">
        <v>2</v>
      </c>
      <c r="E535" s="220">
        <v>7</v>
      </c>
      <c r="F535" s="220" t="s">
        <v>6</v>
      </c>
      <c r="G535" s="220">
        <v>3.5</v>
      </c>
      <c r="H535" s="220" t="s">
        <v>7</v>
      </c>
      <c r="I535" s="221"/>
      <c r="J535" s="220"/>
      <c r="K535" s="262">
        <v>5825</v>
      </c>
      <c r="L535" s="222">
        <v>57.816309943104848</v>
      </c>
      <c r="M535" s="263">
        <v>21.545064377682404</v>
      </c>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row>
    <row r="536" spans="1:45" s="109" customFormat="1" ht="23.1" customHeight="1" x14ac:dyDescent="0.25">
      <c r="A536" s="236" t="s">
        <v>19</v>
      </c>
      <c r="B536" s="218">
        <v>460</v>
      </c>
      <c r="C536" s="219">
        <v>2</v>
      </c>
      <c r="D536" s="220">
        <v>1</v>
      </c>
      <c r="E536" s="220">
        <v>7</v>
      </c>
      <c r="F536" s="220" t="s">
        <v>100</v>
      </c>
      <c r="G536" s="220">
        <v>3.5</v>
      </c>
      <c r="H536" s="221" t="s">
        <v>101</v>
      </c>
      <c r="I536" s="221"/>
      <c r="J536" s="220"/>
      <c r="K536" s="262">
        <v>5825</v>
      </c>
      <c r="L536" s="222">
        <v>57.816309943104848</v>
      </c>
      <c r="M536" s="263">
        <v>21.545064377682404</v>
      </c>
      <c r="O536" s="199"/>
      <c r="P536" s="199"/>
      <c r="Q536" s="199"/>
      <c r="R536" s="199"/>
      <c r="S536" s="199"/>
      <c r="T536" s="199"/>
      <c r="U536" s="199"/>
      <c r="V536" s="199"/>
      <c r="W536" s="199"/>
      <c r="X536" s="199"/>
      <c r="Y536" s="199"/>
      <c r="Z536" s="199"/>
      <c r="AA536" s="199"/>
      <c r="AB536" s="199"/>
      <c r="AC536" s="199"/>
      <c r="AD536" s="199"/>
      <c r="AE536" s="199"/>
      <c r="AF536" s="199"/>
      <c r="AG536" s="199"/>
      <c r="AH536" s="199"/>
      <c r="AI536" s="199"/>
      <c r="AJ536" s="199"/>
      <c r="AK536" s="199"/>
      <c r="AL536" s="199"/>
      <c r="AM536" s="199"/>
      <c r="AN536" s="199"/>
      <c r="AO536" s="199"/>
      <c r="AP536" s="199"/>
      <c r="AQ536" s="199"/>
      <c r="AR536" s="199"/>
      <c r="AS536" s="199"/>
    </row>
    <row r="537" spans="1:45" s="109" customFormat="1" ht="23.1" customHeight="1" x14ac:dyDescent="0.25">
      <c r="A537" s="238" t="s">
        <v>19</v>
      </c>
      <c r="B537" s="218">
        <v>460</v>
      </c>
      <c r="C537" s="219">
        <v>2</v>
      </c>
      <c r="D537" s="220">
        <v>2</v>
      </c>
      <c r="E537" s="220">
        <v>7</v>
      </c>
      <c r="F537" s="220" t="s">
        <v>6</v>
      </c>
      <c r="G537" s="220">
        <v>3.5</v>
      </c>
      <c r="H537" s="220" t="s">
        <v>7</v>
      </c>
      <c r="I537" s="221"/>
      <c r="J537" s="220"/>
      <c r="K537" s="262">
        <v>5825</v>
      </c>
      <c r="L537" s="222">
        <v>57.816309943104848</v>
      </c>
      <c r="M537" s="263">
        <v>21.545064377682404</v>
      </c>
      <c r="O537" s="199"/>
      <c r="P537" s="199"/>
      <c r="Q537" s="199"/>
      <c r="R537" s="199"/>
      <c r="S537" s="199"/>
      <c r="T537" s="199"/>
      <c r="U537" s="199"/>
      <c r="V537" s="199"/>
      <c r="W537" s="199"/>
      <c r="X537" s="199"/>
      <c r="Y537" s="199"/>
      <c r="Z537" s="199"/>
      <c r="AA537" s="199"/>
      <c r="AB537" s="199"/>
      <c r="AC537" s="199"/>
      <c r="AD537" s="199"/>
      <c r="AE537" s="199"/>
      <c r="AF537" s="199"/>
      <c r="AG537" s="199"/>
      <c r="AH537" s="199"/>
      <c r="AI537" s="199"/>
      <c r="AJ537" s="199"/>
      <c r="AK537" s="199"/>
      <c r="AL537" s="199"/>
      <c r="AM537" s="199"/>
      <c r="AN537" s="199"/>
      <c r="AO537" s="199"/>
      <c r="AP537" s="199"/>
      <c r="AQ537" s="199"/>
      <c r="AR537" s="199"/>
      <c r="AS537" s="199"/>
    </row>
    <row r="538" spans="1:45" s="109" customFormat="1" ht="23.1" customHeight="1" x14ac:dyDescent="0.25">
      <c r="A538" s="238" t="s">
        <v>19</v>
      </c>
      <c r="B538" s="218">
        <v>460</v>
      </c>
      <c r="C538" s="219">
        <v>1</v>
      </c>
      <c r="D538" s="220">
        <v>1</v>
      </c>
      <c r="E538" s="220">
        <v>7</v>
      </c>
      <c r="F538" s="220" t="s">
        <v>100</v>
      </c>
      <c r="G538" s="220">
        <v>3.5</v>
      </c>
      <c r="H538" s="220" t="s">
        <v>101</v>
      </c>
      <c r="I538" s="221"/>
      <c r="J538" s="220"/>
      <c r="K538" s="262">
        <v>5825</v>
      </c>
      <c r="L538" s="222">
        <v>57.816309943104848</v>
      </c>
      <c r="M538" s="263">
        <v>21.545064377682404</v>
      </c>
      <c r="O538" s="199"/>
      <c r="P538" s="199"/>
      <c r="Q538" s="199"/>
      <c r="R538" s="199"/>
      <c r="S538" s="199"/>
      <c r="T538" s="199"/>
      <c r="U538" s="199"/>
      <c r="V538" s="199"/>
      <c r="W538" s="199"/>
      <c r="X538" s="199"/>
      <c r="Y538" s="199"/>
      <c r="Z538" s="199"/>
      <c r="AA538" s="199"/>
      <c r="AB538" s="199"/>
      <c r="AC538" s="199"/>
      <c r="AD538" s="199"/>
      <c r="AE538" s="199"/>
      <c r="AF538" s="199"/>
      <c r="AG538" s="199"/>
      <c r="AH538" s="199"/>
      <c r="AI538" s="199"/>
      <c r="AJ538" s="199"/>
      <c r="AK538" s="199"/>
      <c r="AL538" s="199"/>
      <c r="AM538" s="199"/>
      <c r="AN538" s="199"/>
      <c r="AO538" s="199"/>
      <c r="AP538" s="199"/>
      <c r="AQ538" s="199"/>
      <c r="AR538" s="199"/>
      <c r="AS538" s="199"/>
    </row>
    <row r="539" spans="1:45" s="109" customFormat="1" ht="23.1" customHeight="1" x14ac:dyDescent="0.25">
      <c r="A539" s="236" t="s">
        <v>19</v>
      </c>
      <c r="B539" s="218">
        <v>460</v>
      </c>
      <c r="C539" s="219">
        <v>2</v>
      </c>
      <c r="D539" s="220">
        <v>2</v>
      </c>
      <c r="E539" s="220">
        <v>7</v>
      </c>
      <c r="F539" s="220" t="s">
        <v>6</v>
      </c>
      <c r="G539" s="220">
        <v>3.5</v>
      </c>
      <c r="H539" s="220" t="s">
        <v>7</v>
      </c>
      <c r="I539" s="221"/>
      <c r="J539" s="220"/>
      <c r="K539" s="262">
        <v>5825</v>
      </c>
      <c r="L539" s="222">
        <v>57.816309943104848</v>
      </c>
      <c r="M539" s="263">
        <v>21.545064377682404</v>
      </c>
      <c r="O539" s="199"/>
      <c r="P539" s="199"/>
      <c r="Q539" s="199"/>
      <c r="R539" s="199"/>
      <c r="S539" s="199"/>
      <c r="T539" s="199"/>
      <c r="U539" s="199"/>
      <c r="V539" s="199"/>
      <c r="W539" s="199"/>
      <c r="X539" s="199"/>
      <c r="Y539" s="199"/>
      <c r="Z539" s="199"/>
      <c r="AA539" s="199"/>
      <c r="AB539" s="199"/>
      <c r="AC539" s="199"/>
      <c r="AD539" s="199"/>
      <c r="AE539" s="199"/>
      <c r="AF539" s="199"/>
      <c r="AG539" s="199"/>
      <c r="AH539" s="199"/>
      <c r="AI539" s="199"/>
      <c r="AJ539" s="199"/>
      <c r="AK539" s="199"/>
      <c r="AL539" s="199"/>
      <c r="AM539" s="199"/>
      <c r="AN539" s="199"/>
      <c r="AO539" s="199"/>
      <c r="AP539" s="199"/>
      <c r="AQ539" s="199"/>
      <c r="AR539" s="199"/>
      <c r="AS539" s="199"/>
    </row>
    <row r="540" spans="1:45" s="109" customFormat="1" ht="23.1" customHeight="1" x14ac:dyDescent="0.25">
      <c r="A540" s="236" t="s">
        <v>19</v>
      </c>
      <c r="B540" s="218">
        <v>460</v>
      </c>
      <c r="C540" s="219">
        <v>1</v>
      </c>
      <c r="D540" s="220">
        <v>1</v>
      </c>
      <c r="E540" s="220">
        <v>7</v>
      </c>
      <c r="F540" s="220" t="s">
        <v>100</v>
      </c>
      <c r="G540" s="220">
        <v>3.5</v>
      </c>
      <c r="H540" s="221" t="s">
        <v>101</v>
      </c>
      <c r="I540" s="221"/>
      <c r="J540" s="220"/>
      <c r="K540" s="262">
        <v>5825</v>
      </c>
      <c r="L540" s="222">
        <v>57.816309943104848</v>
      </c>
      <c r="M540" s="263">
        <v>21.545064377682404</v>
      </c>
      <c r="O540" s="199"/>
      <c r="P540" s="199"/>
      <c r="Q540" s="199"/>
      <c r="R540" s="199"/>
      <c r="S540" s="199"/>
      <c r="T540" s="199"/>
      <c r="U540" s="199"/>
      <c r="V540" s="199"/>
      <c r="W540" s="199"/>
      <c r="X540" s="199"/>
      <c r="Y540" s="199"/>
      <c r="Z540" s="199"/>
      <c r="AA540" s="199"/>
      <c r="AB540" s="199"/>
      <c r="AC540" s="199"/>
      <c r="AD540" s="199"/>
      <c r="AE540" s="199"/>
      <c r="AF540" s="199"/>
      <c r="AG540" s="199"/>
      <c r="AH540" s="199"/>
      <c r="AI540" s="199"/>
      <c r="AJ540" s="199"/>
      <c r="AK540" s="199"/>
      <c r="AL540" s="199"/>
      <c r="AM540" s="199"/>
      <c r="AN540" s="199"/>
      <c r="AO540" s="199"/>
      <c r="AP540" s="199"/>
      <c r="AQ540" s="199"/>
      <c r="AR540" s="199"/>
      <c r="AS540" s="199"/>
    </row>
    <row r="541" spans="1:45" s="109" customFormat="1" ht="23.1" customHeight="1" x14ac:dyDescent="0.25">
      <c r="A541" s="238" t="s">
        <v>19</v>
      </c>
      <c r="B541" s="218">
        <v>461</v>
      </c>
      <c r="C541" s="219">
        <v>6</v>
      </c>
      <c r="D541" s="220">
        <v>2</v>
      </c>
      <c r="E541" s="220">
        <v>7</v>
      </c>
      <c r="F541" s="220" t="s">
        <v>6</v>
      </c>
      <c r="G541" s="220">
        <v>3.5</v>
      </c>
      <c r="H541" s="220" t="s">
        <v>7</v>
      </c>
      <c r="I541" s="221"/>
      <c r="J541" s="220"/>
      <c r="K541" s="262">
        <v>3221</v>
      </c>
      <c r="L541" s="222">
        <v>27.261951797708416</v>
      </c>
      <c r="M541" s="263">
        <v>27.010245265445512</v>
      </c>
      <c r="O541" s="199"/>
      <c r="P541" s="199"/>
      <c r="Q541" s="199"/>
      <c r="R541" s="199"/>
      <c r="S541" s="199"/>
      <c r="T541" s="199"/>
      <c r="U541" s="199"/>
      <c r="V541" s="199"/>
      <c r="W541" s="199"/>
      <c r="X541" s="199"/>
      <c r="Y541" s="199"/>
      <c r="Z541" s="199"/>
      <c r="AA541" s="199"/>
      <c r="AB541" s="199"/>
      <c r="AC541" s="199"/>
      <c r="AD541" s="199"/>
      <c r="AE541" s="199"/>
      <c r="AF541" s="199"/>
      <c r="AG541" s="199"/>
      <c r="AH541" s="199"/>
      <c r="AI541" s="199"/>
      <c r="AJ541" s="199"/>
      <c r="AK541" s="199"/>
      <c r="AL541" s="199"/>
      <c r="AM541" s="199"/>
      <c r="AN541" s="199"/>
      <c r="AO541" s="199"/>
      <c r="AP541" s="199"/>
      <c r="AQ541" s="199"/>
      <c r="AR541" s="199"/>
      <c r="AS541" s="199"/>
    </row>
    <row r="542" spans="1:45" s="109" customFormat="1" ht="23.1" customHeight="1" x14ac:dyDescent="0.25">
      <c r="A542" s="236" t="s">
        <v>19</v>
      </c>
      <c r="B542" s="218">
        <v>461</v>
      </c>
      <c r="C542" s="219">
        <v>2</v>
      </c>
      <c r="D542" s="220">
        <v>1</v>
      </c>
      <c r="E542" s="220">
        <v>7</v>
      </c>
      <c r="F542" s="220" t="s">
        <v>100</v>
      </c>
      <c r="G542" s="220">
        <v>3.5</v>
      </c>
      <c r="H542" s="220" t="s">
        <v>101</v>
      </c>
      <c r="I542" s="221"/>
      <c r="J542" s="220"/>
      <c r="K542" s="262">
        <v>3221</v>
      </c>
      <c r="L542" s="222">
        <v>27.261951797708416</v>
      </c>
      <c r="M542" s="263">
        <v>27.010245265445512</v>
      </c>
      <c r="O542" s="199"/>
      <c r="P542" s="199"/>
      <c r="Q542" s="199"/>
      <c r="R542" s="199"/>
      <c r="S542" s="199"/>
      <c r="T542" s="199"/>
      <c r="U542" s="199"/>
      <c r="V542" s="199"/>
      <c r="W542" s="199"/>
      <c r="X542" s="199"/>
      <c r="Y542" s="199"/>
      <c r="Z542" s="199"/>
      <c r="AA542" s="199"/>
      <c r="AB542" s="199"/>
      <c r="AC542" s="199"/>
      <c r="AD542" s="199"/>
      <c r="AE542" s="199"/>
      <c r="AF542" s="199"/>
      <c r="AG542" s="199"/>
      <c r="AH542" s="199"/>
      <c r="AI542" s="199"/>
      <c r="AJ542" s="199"/>
      <c r="AK542" s="199"/>
      <c r="AL542" s="199"/>
      <c r="AM542" s="199"/>
      <c r="AN542" s="199"/>
      <c r="AO542" s="199"/>
      <c r="AP542" s="199"/>
      <c r="AQ542" s="199"/>
      <c r="AR542" s="199"/>
      <c r="AS542" s="199"/>
    </row>
    <row r="543" spans="1:45" s="109" customFormat="1" ht="23.1" customHeight="1" x14ac:dyDescent="0.25">
      <c r="A543" s="238" t="s">
        <v>19</v>
      </c>
      <c r="B543" s="218">
        <v>461</v>
      </c>
      <c r="C543" s="219">
        <v>3</v>
      </c>
      <c r="D543" s="220">
        <v>2</v>
      </c>
      <c r="E543" s="220">
        <v>7</v>
      </c>
      <c r="F543" s="220" t="s">
        <v>6</v>
      </c>
      <c r="G543" s="220">
        <v>3.5</v>
      </c>
      <c r="H543" s="221" t="s">
        <v>7</v>
      </c>
      <c r="I543" s="221"/>
      <c r="J543" s="220"/>
      <c r="K543" s="262">
        <v>3221</v>
      </c>
      <c r="L543" s="222">
        <v>27.261951797708416</v>
      </c>
      <c r="M543" s="263">
        <v>27.010245265445512</v>
      </c>
      <c r="O543" s="199"/>
      <c r="P543" s="199"/>
      <c r="Q543" s="199"/>
      <c r="R543" s="199"/>
      <c r="S543" s="199"/>
      <c r="T543" s="199"/>
      <c r="U543" s="199"/>
      <c r="V543" s="199"/>
      <c r="W543" s="199"/>
      <c r="X543" s="199"/>
      <c r="Y543" s="199"/>
      <c r="Z543" s="199"/>
      <c r="AA543" s="199"/>
      <c r="AB543" s="199"/>
      <c r="AC543" s="199"/>
      <c r="AD543" s="199"/>
      <c r="AE543" s="199"/>
      <c r="AF543" s="199"/>
      <c r="AG543" s="199"/>
      <c r="AH543" s="199"/>
      <c r="AI543" s="199"/>
      <c r="AJ543" s="199"/>
      <c r="AK543" s="199"/>
      <c r="AL543" s="199"/>
      <c r="AM543" s="199"/>
      <c r="AN543" s="199"/>
      <c r="AO543" s="199"/>
      <c r="AP543" s="199"/>
      <c r="AQ543" s="199"/>
      <c r="AR543" s="199"/>
      <c r="AS543" s="199"/>
    </row>
    <row r="544" spans="1:45" s="109" customFormat="1" ht="23.1" customHeight="1" x14ac:dyDescent="0.25">
      <c r="A544" s="238" t="s">
        <v>19</v>
      </c>
      <c r="B544" s="218">
        <v>461</v>
      </c>
      <c r="C544" s="219">
        <v>13</v>
      </c>
      <c r="D544" s="220">
        <v>1</v>
      </c>
      <c r="E544" s="220">
        <v>7</v>
      </c>
      <c r="F544" s="220" t="s">
        <v>100</v>
      </c>
      <c r="G544" s="220">
        <v>3.5</v>
      </c>
      <c r="H544" s="220" t="s">
        <v>101</v>
      </c>
      <c r="I544" s="221"/>
      <c r="J544" s="220"/>
      <c r="K544" s="262">
        <v>3221</v>
      </c>
      <c r="L544" s="222">
        <v>27.261951797708416</v>
      </c>
      <c r="M544" s="263">
        <v>27.010245265445512</v>
      </c>
      <c r="O544" s="199"/>
      <c r="P544" s="199"/>
      <c r="Q544" s="199"/>
      <c r="R544" s="199"/>
      <c r="S544" s="199"/>
      <c r="T544" s="199"/>
      <c r="U544" s="199"/>
      <c r="V544" s="199"/>
      <c r="W544" s="199"/>
      <c r="X544" s="199"/>
      <c r="Y544" s="199"/>
      <c r="Z544" s="199"/>
      <c r="AA544" s="199"/>
      <c r="AB544" s="199"/>
      <c r="AC544" s="199"/>
      <c r="AD544" s="199"/>
      <c r="AE544" s="199"/>
      <c r="AF544" s="199"/>
      <c r="AG544" s="199"/>
      <c r="AH544" s="199"/>
      <c r="AI544" s="199"/>
      <c r="AJ544" s="199"/>
      <c r="AK544" s="199"/>
      <c r="AL544" s="199"/>
      <c r="AM544" s="199"/>
      <c r="AN544" s="199"/>
      <c r="AO544" s="199"/>
      <c r="AP544" s="199"/>
      <c r="AQ544" s="199"/>
      <c r="AR544" s="199"/>
      <c r="AS544" s="199"/>
    </row>
    <row r="545" spans="1:45" s="109" customFormat="1" ht="23.1" customHeight="1" x14ac:dyDescent="0.25">
      <c r="A545" s="236" t="s">
        <v>19</v>
      </c>
      <c r="B545" s="218">
        <v>462</v>
      </c>
      <c r="C545" s="219">
        <v>3</v>
      </c>
      <c r="D545" s="220">
        <v>1</v>
      </c>
      <c r="E545" s="220">
        <v>7</v>
      </c>
      <c r="F545" s="220" t="s">
        <v>100</v>
      </c>
      <c r="G545" s="220">
        <v>3.5</v>
      </c>
      <c r="H545" s="220" t="s">
        <v>101</v>
      </c>
      <c r="I545" s="221"/>
      <c r="J545" s="220"/>
      <c r="K545" s="262">
        <v>1734</v>
      </c>
      <c r="L545" s="222"/>
      <c r="M545" s="263">
        <v>28.143021914648212</v>
      </c>
      <c r="O545" s="199"/>
      <c r="P545" s="199"/>
      <c r="Q545" s="199"/>
      <c r="R545" s="199"/>
      <c r="S545" s="199"/>
      <c r="T545" s="199"/>
      <c r="U545" s="199"/>
      <c r="V545" s="199"/>
      <c r="W545" s="199"/>
      <c r="X545" s="199"/>
      <c r="Y545" s="199"/>
      <c r="Z545" s="199"/>
      <c r="AA545" s="199"/>
      <c r="AB545" s="199"/>
      <c r="AC545" s="199"/>
      <c r="AD545" s="199"/>
      <c r="AE545" s="199"/>
      <c r="AF545" s="199"/>
      <c r="AG545" s="199"/>
      <c r="AH545" s="199"/>
      <c r="AI545" s="199"/>
      <c r="AJ545" s="199"/>
      <c r="AK545" s="199"/>
      <c r="AL545" s="199"/>
      <c r="AM545" s="199"/>
      <c r="AN545" s="199"/>
      <c r="AO545" s="199"/>
      <c r="AP545" s="199"/>
      <c r="AQ545" s="199"/>
      <c r="AR545" s="199"/>
      <c r="AS545" s="199"/>
    </row>
    <row r="546" spans="1:45" s="109" customFormat="1" ht="23.1" customHeight="1" x14ac:dyDescent="0.25">
      <c r="A546" s="236" t="s">
        <v>19</v>
      </c>
      <c r="B546" s="218">
        <v>462</v>
      </c>
      <c r="C546" s="219">
        <v>24</v>
      </c>
      <c r="D546" s="220">
        <v>2</v>
      </c>
      <c r="E546" s="220">
        <v>7</v>
      </c>
      <c r="F546" s="220" t="s">
        <v>6</v>
      </c>
      <c r="G546" s="220">
        <v>3.5</v>
      </c>
      <c r="H546" s="221" t="s">
        <v>7</v>
      </c>
      <c r="I546" s="221"/>
      <c r="J546" s="220"/>
      <c r="K546" s="262">
        <v>1734</v>
      </c>
      <c r="L546" s="222"/>
      <c r="M546" s="263">
        <v>28.143021914648212</v>
      </c>
      <c r="O546" s="199"/>
      <c r="P546" s="199"/>
      <c r="Q546" s="199"/>
      <c r="R546" s="199"/>
      <c r="S546" s="199"/>
      <c r="T546" s="199"/>
      <c r="U546" s="199"/>
      <c r="V546" s="199"/>
      <c r="W546" s="199"/>
      <c r="X546" s="199"/>
      <c r="Y546" s="199"/>
      <c r="Z546" s="199"/>
      <c r="AA546" s="199"/>
      <c r="AB546" s="199"/>
      <c r="AC546" s="199"/>
      <c r="AD546" s="199"/>
      <c r="AE546" s="199"/>
      <c r="AF546" s="199"/>
      <c r="AG546" s="199"/>
      <c r="AH546" s="199"/>
      <c r="AI546" s="199"/>
      <c r="AJ546" s="199"/>
      <c r="AK546" s="199"/>
      <c r="AL546" s="199"/>
      <c r="AM546" s="199"/>
      <c r="AN546" s="199"/>
      <c r="AO546" s="199"/>
      <c r="AP546" s="199"/>
      <c r="AQ546" s="199"/>
      <c r="AR546" s="199"/>
      <c r="AS546" s="199"/>
    </row>
    <row r="547" spans="1:45" s="109" customFormat="1" ht="23.1" customHeight="1" x14ac:dyDescent="0.25">
      <c r="A547" s="238" t="s">
        <v>19</v>
      </c>
      <c r="B547" s="218">
        <v>463</v>
      </c>
      <c r="C547" s="219">
        <v>10</v>
      </c>
      <c r="D547" s="220">
        <v>2</v>
      </c>
      <c r="E547" s="220">
        <v>7</v>
      </c>
      <c r="F547" s="220" t="s">
        <v>6</v>
      </c>
      <c r="G547" s="220">
        <v>3.5</v>
      </c>
      <c r="H547" s="221" t="s">
        <v>7</v>
      </c>
      <c r="I547" s="221"/>
      <c r="J547" s="220"/>
      <c r="K547" s="262">
        <v>2705</v>
      </c>
      <c r="L547" s="222">
        <v>31.056201550387598</v>
      </c>
      <c r="M547" s="263">
        <v>19.815157116451015</v>
      </c>
      <c r="O547" s="199"/>
      <c r="P547" s="199"/>
      <c r="Q547" s="199"/>
      <c r="R547" s="199"/>
      <c r="S547" s="199"/>
      <c r="T547" s="199"/>
      <c r="U547" s="199"/>
      <c r="V547" s="199"/>
      <c r="W547" s="199"/>
      <c r="X547" s="199"/>
      <c r="Y547" s="199"/>
      <c r="Z547" s="199"/>
      <c r="AA547" s="199"/>
      <c r="AB547" s="199"/>
      <c r="AC547" s="199"/>
      <c r="AD547" s="199"/>
      <c r="AE547" s="199"/>
      <c r="AF547" s="199"/>
      <c r="AG547" s="199"/>
      <c r="AH547" s="199"/>
      <c r="AI547" s="199"/>
      <c r="AJ547" s="199"/>
      <c r="AK547" s="199"/>
      <c r="AL547" s="199"/>
      <c r="AM547" s="199"/>
      <c r="AN547" s="199"/>
      <c r="AO547" s="199"/>
      <c r="AP547" s="199"/>
      <c r="AQ547" s="199"/>
      <c r="AR547" s="199"/>
      <c r="AS547" s="199"/>
    </row>
    <row r="548" spans="1:45" s="109" customFormat="1" ht="23.1" customHeight="1" x14ac:dyDescent="0.25">
      <c r="A548" s="238" t="s">
        <v>19</v>
      </c>
      <c r="B548" s="218">
        <v>464</v>
      </c>
      <c r="C548" s="219">
        <v>20</v>
      </c>
      <c r="D548" s="220">
        <v>2</v>
      </c>
      <c r="E548" s="220">
        <v>7</v>
      </c>
      <c r="F548" s="220" t="s">
        <v>6</v>
      </c>
      <c r="G548" s="220">
        <v>3.5</v>
      </c>
      <c r="H548" s="221" t="s">
        <v>7</v>
      </c>
      <c r="I548" s="221"/>
      <c r="J548" s="220"/>
      <c r="K548" s="262">
        <v>2835</v>
      </c>
      <c r="L548" s="222">
        <v>43.399089529590292</v>
      </c>
      <c r="M548" s="263">
        <v>25.573192239858905</v>
      </c>
      <c r="O548" s="199"/>
      <c r="P548" s="199"/>
      <c r="Q548" s="199"/>
      <c r="R548" s="199"/>
      <c r="S548" s="199"/>
      <c r="T548" s="199"/>
      <c r="U548" s="199"/>
      <c r="V548" s="199"/>
      <c r="W548" s="199"/>
      <c r="X548" s="199"/>
      <c r="Y548" s="199"/>
      <c r="Z548" s="199"/>
      <c r="AA548" s="199"/>
      <c r="AB548" s="199"/>
      <c r="AC548" s="199"/>
      <c r="AD548" s="199"/>
      <c r="AE548" s="199"/>
      <c r="AF548" s="199"/>
      <c r="AG548" s="199"/>
      <c r="AH548" s="199"/>
      <c r="AI548" s="199"/>
      <c r="AJ548" s="199"/>
      <c r="AK548" s="199"/>
      <c r="AL548" s="199"/>
      <c r="AM548" s="199"/>
      <c r="AN548" s="199"/>
      <c r="AO548" s="199"/>
      <c r="AP548" s="199"/>
      <c r="AQ548" s="199"/>
      <c r="AR548" s="199"/>
      <c r="AS548" s="199"/>
    </row>
    <row r="549" spans="1:45" s="109" customFormat="1" ht="23.1" customHeight="1" x14ac:dyDescent="0.25">
      <c r="A549" s="238" t="s">
        <v>19</v>
      </c>
      <c r="B549" s="218">
        <v>465</v>
      </c>
      <c r="C549" s="219">
        <v>14</v>
      </c>
      <c r="D549" s="220">
        <v>2</v>
      </c>
      <c r="E549" s="220">
        <v>7</v>
      </c>
      <c r="F549" s="220" t="s">
        <v>6</v>
      </c>
      <c r="G549" s="220">
        <v>3.5</v>
      </c>
      <c r="H549" s="221" t="s">
        <v>7</v>
      </c>
      <c r="I549" s="221"/>
      <c r="J549" s="220"/>
      <c r="K549" s="262">
        <v>1969</v>
      </c>
      <c r="L549" s="222">
        <v>17.482100238663485</v>
      </c>
      <c r="M549" s="263">
        <v>29.456576942610461</v>
      </c>
      <c r="O549" s="199"/>
      <c r="P549" s="199"/>
      <c r="Q549" s="199"/>
      <c r="R549" s="199"/>
      <c r="S549" s="199"/>
      <c r="T549" s="199"/>
      <c r="U549" s="199"/>
      <c r="V549" s="199"/>
      <c r="W549" s="199"/>
      <c r="X549" s="199"/>
      <c r="Y549" s="199"/>
      <c r="Z549" s="199"/>
      <c r="AA549" s="199"/>
      <c r="AB549" s="199"/>
      <c r="AC549" s="199"/>
      <c r="AD549" s="199"/>
      <c r="AE549" s="199"/>
      <c r="AF549" s="199"/>
      <c r="AG549" s="199"/>
      <c r="AH549" s="199"/>
      <c r="AI549" s="199"/>
      <c r="AJ549" s="199"/>
      <c r="AK549" s="199"/>
      <c r="AL549" s="199"/>
      <c r="AM549" s="199"/>
      <c r="AN549" s="199"/>
      <c r="AO549" s="199"/>
      <c r="AP549" s="199"/>
      <c r="AQ549" s="199"/>
      <c r="AR549" s="199"/>
      <c r="AS549" s="199"/>
    </row>
    <row r="550" spans="1:45" s="109" customFormat="1" ht="23.1" customHeight="1" x14ac:dyDescent="0.25">
      <c r="A550" s="238" t="s">
        <v>19</v>
      </c>
      <c r="B550" s="218">
        <v>466</v>
      </c>
      <c r="C550" s="219">
        <v>11</v>
      </c>
      <c r="D550" s="220">
        <v>1</v>
      </c>
      <c r="E550" s="220">
        <v>7</v>
      </c>
      <c r="F550" s="220" t="s">
        <v>100</v>
      </c>
      <c r="G550" s="220">
        <v>3.5</v>
      </c>
      <c r="H550" s="221" t="s">
        <v>101</v>
      </c>
      <c r="I550" s="221"/>
      <c r="J550" s="220"/>
      <c r="K550" s="262">
        <v>1746</v>
      </c>
      <c r="L550" s="222">
        <v>5.4984894259818731</v>
      </c>
      <c r="M550" s="263">
        <v>32.932416953035506</v>
      </c>
      <c r="O550" s="199"/>
      <c r="P550" s="199"/>
      <c r="Q550" s="199"/>
      <c r="R550" s="199"/>
      <c r="S550" s="199"/>
      <c r="T550" s="199"/>
      <c r="U550" s="199"/>
      <c r="V550" s="199"/>
      <c r="W550" s="199"/>
      <c r="X550" s="199"/>
      <c r="Y550" s="199"/>
      <c r="Z550" s="199"/>
      <c r="AA550" s="199"/>
      <c r="AB550" s="199"/>
      <c r="AC550" s="199"/>
      <c r="AD550" s="199"/>
      <c r="AE550" s="199"/>
      <c r="AF550" s="199"/>
      <c r="AG550" s="199"/>
      <c r="AH550" s="199"/>
      <c r="AI550" s="199"/>
      <c r="AJ550" s="199"/>
      <c r="AK550" s="199"/>
      <c r="AL550" s="199"/>
      <c r="AM550" s="199"/>
      <c r="AN550" s="199"/>
      <c r="AO550" s="199"/>
      <c r="AP550" s="199"/>
      <c r="AQ550" s="199"/>
      <c r="AR550" s="199"/>
      <c r="AS550" s="199"/>
    </row>
    <row r="551" spans="1:45" s="109" customFormat="1" ht="23.1" customHeight="1" x14ac:dyDescent="0.25">
      <c r="A551" s="238" t="s">
        <v>19</v>
      </c>
      <c r="B551" s="218">
        <v>467</v>
      </c>
      <c r="C551" s="219">
        <v>8</v>
      </c>
      <c r="D551" s="220">
        <v>1</v>
      </c>
      <c r="E551" s="220">
        <v>7</v>
      </c>
      <c r="F551" s="220" t="s">
        <v>100</v>
      </c>
      <c r="G551" s="220">
        <v>3.5</v>
      </c>
      <c r="H551" s="220" t="s">
        <v>101</v>
      </c>
      <c r="I551" s="221"/>
      <c r="J551" s="220"/>
      <c r="K551" s="262">
        <v>1949</v>
      </c>
      <c r="L551" s="222">
        <v>11.435105774728417</v>
      </c>
      <c r="M551" s="263">
        <v>33.09389430477168</v>
      </c>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199"/>
      <c r="AK551" s="199"/>
      <c r="AL551" s="199"/>
      <c r="AM551" s="199"/>
      <c r="AN551" s="199"/>
      <c r="AO551" s="199"/>
      <c r="AP551" s="199"/>
      <c r="AQ551" s="199"/>
      <c r="AR551" s="199"/>
      <c r="AS551" s="199"/>
    </row>
    <row r="552" spans="1:45" s="109" customFormat="1" ht="23.1" customHeight="1" thickBot="1" x14ac:dyDescent="0.3">
      <c r="A552" s="223" t="s">
        <v>19</v>
      </c>
      <c r="B552" s="224">
        <v>467</v>
      </c>
      <c r="C552" s="225">
        <v>19</v>
      </c>
      <c r="D552" s="227">
        <v>2</v>
      </c>
      <c r="E552" s="227">
        <v>7</v>
      </c>
      <c r="F552" s="227" t="s">
        <v>6</v>
      </c>
      <c r="G552" s="227">
        <v>3.5</v>
      </c>
      <c r="H552" s="226" t="s">
        <v>7</v>
      </c>
      <c r="I552" s="226"/>
      <c r="J552" s="227"/>
      <c r="K552" s="264">
        <v>1949</v>
      </c>
      <c r="L552" s="228">
        <v>11.435105774728417</v>
      </c>
      <c r="M552" s="265">
        <v>33.09389430477168</v>
      </c>
      <c r="N552" s="215"/>
      <c r="O552" s="199"/>
      <c r="P552" s="199"/>
      <c r="Q552" s="199"/>
      <c r="R552" s="199"/>
      <c r="S552" s="199"/>
      <c r="T552" s="199"/>
      <c r="U552" s="199"/>
      <c r="V552" s="199"/>
      <c r="W552" s="199"/>
      <c r="X552" s="199"/>
      <c r="Y552" s="199"/>
      <c r="Z552" s="199"/>
      <c r="AA552" s="199"/>
      <c r="AB552" s="199"/>
      <c r="AC552" s="199"/>
      <c r="AD552" s="199"/>
      <c r="AE552" s="199"/>
      <c r="AF552" s="199"/>
      <c r="AG552" s="199"/>
      <c r="AH552" s="199"/>
      <c r="AI552" s="199"/>
      <c r="AJ552" s="199"/>
      <c r="AK552" s="199"/>
      <c r="AL552" s="199"/>
      <c r="AM552" s="199"/>
      <c r="AN552" s="199"/>
      <c r="AO552" s="199"/>
      <c r="AP552" s="199"/>
      <c r="AQ552" s="199"/>
      <c r="AR552" s="199"/>
      <c r="AS552" s="199"/>
    </row>
    <row r="553" spans="1:45" s="109" customFormat="1" ht="23.1" customHeight="1" x14ac:dyDescent="0.25">
      <c r="A553" s="229" t="s">
        <v>20</v>
      </c>
      <c r="B553" s="230">
        <v>468</v>
      </c>
      <c r="C553" s="231">
        <v>9</v>
      </c>
      <c r="D553" s="233">
        <v>2</v>
      </c>
      <c r="E553" s="233">
        <v>7</v>
      </c>
      <c r="F553" s="233" t="s">
        <v>6</v>
      </c>
      <c r="G553" s="233">
        <v>3.5</v>
      </c>
      <c r="H553" s="232" t="s">
        <v>7</v>
      </c>
      <c r="I553" s="232"/>
      <c r="J553" s="233"/>
      <c r="K553" s="266">
        <v>10462</v>
      </c>
      <c r="L553" s="234">
        <v>58.876233864844338</v>
      </c>
      <c r="M553" s="267">
        <v>19.030778053909387</v>
      </c>
      <c r="O553" s="199"/>
      <c r="P553" s="199"/>
      <c r="Q553" s="199"/>
      <c r="R553" s="199"/>
      <c r="S553" s="199"/>
      <c r="T553" s="199"/>
      <c r="U553" s="199"/>
      <c r="V553" s="199"/>
      <c r="W553" s="199"/>
      <c r="X553" s="199"/>
      <c r="Y553" s="199"/>
      <c r="Z553" s="199"/>
      <c r="AA553" s="199"/>
      <c r="AB553" s="199"/>
      <c r="AC553" s="199"/>
      <c r="AD553" s="199"/>
      <c r="AE553" s="199"/>
      <c r="AF553" s="199"/>
      <c r="AG553" s="199"/>
      <c r="AH553" s="199"/>
      <c r="AI553" s="199"/>
      <c r="AJ553" s="199"/>
      <c r="AK553" s="199"/>
      <c r="AL553" s="199"/>
      <c r="AM553" s="199"/>
      <c r="AN553" s="199"/>
      <c r="AO553" s="199"/>
      <c r="AP553" s="199"/>
      <c r="AQ553" s="199"/>
      <c r="AR553" s="199"/>
      <c r="AS553" s="199"/>
    </row>
    <row r="554" spans="1:45" s="109" customFormat="1" ht="23.1" customHeight="1" x14ac:dyDescent="0.25">
      <c r="A554" s="238" t="s">
        <v>20</v>
      </c>
      <c r="B554" s="218">
        <v>469</v>
      </c>
      <c r="C554" s="219">
        <v>2</v>
      </c>
      <c r="D554" s="220">
        <v>2</v>
      </c>
      <c r="E554" s="220">
        <v>7</v>
      </c>
      <c r="F554" s="220" t="s">
        <v>6</v>
      </c>
      <c r="G554" s="220">
        <v>3.5</v>
      </c>
      <c r="H554" s="220" t="s">
        <v>7</v>
      </c>
      <c r="I554" s="221"/>
      <c r="J554" s="220"/>
      <c r="K554" s="262">
        <v>10623</v>
      </c>
      <c r="L554" s="222">
        <v>147.2189899930184</v>
      </c>
      <c r="M554" s="263">
        <v>19.363644921396968</v>
      </c>
      <c r="O554" s="199"/>
      <c r="P554" s="199"/>
      <c r="Q554" s="199"/>
      <c r="R554" s="199"/>
      <c r="S554" s="199"/>
      <c r="T554" s="199"/>
      <c r="U554" s="199"/>
      <c r="V554" s="199"/>
      <c r="W554" s="199"/>
      <c r="X554" s="199"/>
      <c r="Y554" s="199"/>
      <c r="Z554" s="199"/>
      <c r="AA554" s="199"/>
      <c r="AB554" s="199"/>
      <c r="AC554" s="199"/>
      <c r="AD554" s="199"/>
      <c r="AE554" s="199"/>
      <c r="AF554" s="199"/>
      <c r="AG554" s="199"/>
      <c r="AH554" s="199"/>
      <c r="AI554" s="199"/>
      <c r="AJ554" s="199"/>
      <c r="AK554" s="199"/>
      <c r="AL554" s="199"/>
      <c r="AM554" s="199"/>
      <c r="AN554" s="199"/>
      <c r="AO554" s="199"/>
      <c r="AP554" s="199"/>
      <c r="AQ554" s="199"/>
      <c r="AR554" s="199"/>
      <c r="AS554" s="199"/>
    </row>
    <row r="555" spans="1:45" s="109" customFormat="1" ht="23.1" customHeight="1" x14ac:dyDescent="0.25">
      <c r="A555" s="238" t="s">
        <v>20</v>
      </c>
      <c r="B555" s="218">
        <v>470</v>
      </c>
      <c r="C555" s="219">
        <v>4</v>
      </c>
      <c r="D555" s="220">
        <v>1</v>
      </c>
      <c r="E555" s="220">
        <v>7</v>
      </c>
      <c r="F555" s="220" t="s">
        <v>100</v>
      </c>
      <c r="G555" s="220">
        <v>3.5</v>
      </c>
      <c r="H555" s="220" t="s">
        <v>101</v>
      </c>
      <c r="I555" s="221"/>
      <c r="J555" s="220"/>
      <c r="K555" s="262">
        <v>4334</v>
      </c>
      <c r="L555" s="222">
        <v>47.014925373134332</v>
      </c>
      <c r="M555" s="263">
        <v>20.535302261190587</v>
      </c>
      <c r="O555" s="199"/>
      <c r="P555" s="199"/>
      <c r="Q555" s="199"/>
      <c r="R555" s="199"/>
      <c r="S555" s="199"/>
      <c r="T555" s="199"/>
      <c r="U555" s="199"/>
      <c r="V555" s="199"/>
      <c r="W555" s="199"/>
      <c r="X555" s="199"/>
      <c r="Y555" s="199"/>
      <c r="Z555" s="199"/>
      <c r="AA555" s="199"/>
      <c r="AB555" s="199"/>
      <c r="AC555" s="199"/>
      <c r="AD555" s="199"/>
      <c r="AE555" s="199"/>
      <c r="AF555" s="199"/>
      <c r="AG555" s="199"/>
      <c r="AH555" s="199"/>
      <c r="AI555" s="199"/>
      <c r="AJ555" s="199"/>
      <c r="AK555" s="199"/>
      <c r="AL555" s="199"/>
      <c r="AM555" s="199"/>
      <c r="AN555" s="199"/>
      <c r="AO555" s="199"/>
      <c r="AP555" s="199"/>
      <c r="AQ555" s="199"/>
      <c r="AR555" s="199"/>
      <c r="AS555" s="199"/>
    </row>
    <row r="556" spans="1:45" s="109" customFormat="1" ht="23.1" customHeight="1" x14ac:dyDescent="0.25">
      <c r="A556" s="238" t="s">
        <v>20</v>
      </c>
      <c r="B556" s="218">
        <v>470</v>
      </c>
      <c r="C556" s="219">
        <v>20</v>
      </c>
      <c r="D556" s="220">
        <v>2</v>
      </c>
      <c r="E556" s="220">
        <v>7</v>
      </c>
      <c r="F556" s="220" t="s">
        <v>6</v>
      </c>
      <c r="G556" s="220">
        <v>3.5</v>
      </c>
      <c r="H556" s="221" t="s">
        <v>7</v>
      </c>
      <c r="I556" s="221"/>
      <c r="J556" s="220"/>
      <c r="K556" s="262">
        <v>4334</v>
      </c>
      <c r="L556" s="222">
        <v>47.014925373134332</v>
      </c>
      <c r="M556" s="263">
        <v>20.535302261190587</v>
      </c>
      <c r="O556" s="199"/>
      <c r="P556" s="199"/>
      <c r="Q556" s="199"/>
      <c r="R556" s="199"/>
      <c r="S556" s="199"/>
      <c r="T556" s="199"/>
      <c r="U556" s="199"/>
      <c r="V556" s="199"/>
      <c r="W556" s="199"/>
      <c r="X556" s="199"/>
      <c r="Y556" s="199"/>
      <c r="Z556" s="199"/>
      <c r="AA556" s="199"/>
      <c r="AB556" s="199"/>
      <c r="AC556" s="199"/>
      <c r="AD556" s="199"/>
      <c r="AE556" s="199"/>
      <c r="AF556" s="199"/>
      <c r="AG556" s="199"/>
      <c r="AH556" s="199"/>
      <c r="AI556" s="199"/>
      <c r="AJ556" s="199"/>
      <c r="AK556" s="199"/>
      <c r="AL556" s="199"/>
      <c r="AM556" s="199"/>
      <c r="AN556" s="199"/>
      <c r="AO556" s="199"/>
      <c r="AP556" s="199"/>
      <c r="AQ556" s="199"/>
      <c r="AR556" s="199"/>
      <c r="AS556" s="199"/>
    </row>
    <row r="557" spans="1:45" s="109" customFormat="1" ht="23.1" customHeight="1" x14ac:dyDescent="0.25">
      <c r="A557" s="238" t="s">
        <v>20</v>
      </c>
      <c r="B557" s="218">
        <v>470</v>
      </c>
      <c r="C557" s="219">
        <v>1</v>
      </c>
      <c r="D557" s="220">
        <v>1</v>
      </c>
      <c r="E557" s="220">
        <v>7</v>
      </c>
      <c r="F557" s="220" t="s">
        <v>100</v>
      </c>
      <c r="G557" s="220">
        <v>3.5</v>
      </c>
      <c r="H557" s="221" t="s">
        <v>101</v>
      </c>
      <c r="I557" s="221"/>
      <c r="J557" s="220"/>
      <c r="K557" s="262">
        <v>4334</v>
      </c>
      <c r="L557" s="222">
        <v>47.014925373134332</v>
      </c>
      <c r="M557" s="263">
        <v>20.535302261190587</v>
      </c>
      <c r="O557" s="199"/>
      <c r="P557" s="199"/>
      <c r="Q557" s="199"/>
      <c r="R557" s="199"/>
      <c r="S557" s="199"/>
      <c r="T557" s="199"/>
      <c r="U557" s="199"/>
      <c r="V557" s="199"/>
      <c r="W557" s="199"/>
      <c r="X557" s="199"/>
      <c r="Y557" s="199"/>
      <c r="Z557" s="199"/>
      <c r="AA557" s="199"/>
      <c r="AB557" s="199"/>
      <c r="AC557" s="199"/>
      <c r="AD557" s="199"/>
      <c r="AE557" s="199"/>
      <c r="AF557" s="199"/>
      <c r="AG557" s="199"/>
      <c r="AH557" s="199"/>
      <c r="AI557" s="199"/>
      <c r="AJ557" s="199"/>
      <c r="AK557" s="199"/>
      <c r="AL557" s="199"/>
      <c r="AM557" s="199"/>
      <c r="AN557" s="199"/>
      <c r="AO557" s="199"/>
      <c r="AP557" s="199"/>
      <c r="AQ557" s="199"/>
      <c r="AR557" s="199"/>
      <c r="AS557" s="199"/>
    </row>
    <row r="558" spans="1:45" s="109" customFormat="1" ht="23.1" customHeight="1" x14ac:dyDescent="0.25">
      <c r="A558" s="238" t="s">
        <v>20</v>
      </c>
      <c r="B558" s="218">
        <v>471</v>
      </c>
      <c r="C558" s="219">
        <v>8</v>
      </c>
      <c r="D558" s="220">
        <v>2</v>
      </c>
      <c r="E558" s="220">
        <v>7</v>
      </c>
      <c r="F558" s="220" t="s">
        <v>6</v>
      </c>
      <c r="G558" s="220">
        <v>3.5</v>
      </c>
      <c r="H558" s="220" t="s">
        <v>7</v>
      </c>
      <c r="I558" s="221"/>
      <c r="J558" s="220"/>
      <c r="K558" s="262">
        <v>4026</v>
      </c>
      <c r="L558" s="222">
        <v>49.387755102040813</v>
      </c>
      <c r="M558" s="263">
        <v>29.259811227024343</v>
      </c>
      <c r="O558" s="199"/>
      <c r="P558" s="199"/>
      <c r="Q558" s="199"/>
      <c r="R558" s="199"/>
      <c r="S558" s="199"/>
      <c r="T558" s="199"/>
      <c r="U558" s="199"/>
      <c r="V558" s="199"/>
      <c r="W558" s="199"/>
      <c r="X558" s="199"/>
      <c r="Y558" s="199"/>
      <c r="Z558" s="199"/>
      <c r="AA558" s="199"/>
      <c r="AB558" s="199"/>
      <c r="AC558" s="199"/>
      <c r="AD558" s="199"/>
      <c r="AE558" s="199"/>
      <c r="AF558" s="199"/>
      <c r="AG558" s="199"/>
      <c r="AH558" s="199"/>
      <c r="AI558" s="199"/>
      <c r="AJ558" s="199"/>
      <c r="AK558" s="199"/>
      <c r="AL558" s="199"/>
      <c r="AM558" s="199"/>
      <c r="AN558" s="199"/>
      <c r="AO558" s="199"/>
      <c r="AP558" s="199"/>
      <c r="AQ558" s="199"/>
      <c r="AR558" s="199"/>
      <c r="AS558" s="199"/>
    </row>
    <row r="559" spans="1:45" s="109" customFormat="1" ht="23.1" customHeight="1" x14ac:dyDescent="0.25">
      <c r="A559" s="238" t="s">
        <v>20</v>
      </c>
      <c r="B559" s="218">
        <v>471</v>
      </c>
      <c r="C559" s="219">
        <v>1</v>
      </c>
      <c r="D559" s="220">
        <v>1</v>
      </c>
      <c r="E559" s="220">
        <v>7</v>
      </c>
      <c r="F559" s="220" t="s">
        <v>100</v>
      </c>
      <c r="G559" s="220">
        <v>3.5</v>
      </c>
      <c r="H559" s="220" t="s">
        <v>101</v>
      </c>
      <c r="I559" s="221"/>
      <c r="J559" s="220"/>
      <c r="K559" s="262">
        <v>4026</v>
      </c>
      <c r="L559" s="222">
        <v>49.387755102040813</v>
      </c>
      <c r="M559" s="263">
        <v>29.259811227024343</v>
      </c>
      <c r="O559" s="199"/>
      <c r="P559" s="199"/>
      <c r="Q559" s="199"/>
      <c r="R559" s="199"/>
      <c r="S559" s="199"/>
      <c r="T559" s="199"/>
      <c r="U559" s="199"/>
      <c r="V559" s="199"/>
      <c r="W559" s="199"/>
      <c r="X559" s="199"/>
      <c r="Y559" s="199"/>
      <c r="Z559" s="199"/>
      <c r="AA559" s="199"/>
      <c r="AB559" s="199"/>
      <c r="AC559" s="199"/>
      <c r="AD559" s="199"/>
      <c r="AE559" s="199"/>
      <c r="AF559" s="199"/>
      <c r="AG559" s="199"/>
      <c r="AH559" s="199"/>
      <c r="AI559" s="199"/>
      <c r="AJ559" s="199"/>
      <c r="AK559" s="199"/>
      <c r="AL559" s="199"/>
      <c r="AM559" s="199"/>
      <c r="AN559" s="199"/>
      <c r="AO559" s="199"/>
      <c r="AP559" s="199"/>
      <c r="AQ559" s="199"/>
      <c r="AR559" s="199"/>
      <c r="AS559" s="199"/>
    </row>
    <row r="560" spans="1:45" s="109" customFormat="1" ht="23.1" customHeight="1" x14ac:dyDescent="0.25">
      <c r="A560" s="238" t="s">
        <v>20</v>
      </c>
      <c r="B560" s="218">
        <v>471</v>
      </c>
      <c r="C560" s="219">
        <v>1</v>
      </c>
      <c r="D560" s="220">
        <v>2</v>
      </c>
      <c r="E560" s="220">
        <v>7</v>
      </c>
      <c r="F560" s="220" t="s">
        <v>6</v>
      </c>
      <c r="G560" s="220">
        <v>3.5</v>
      </c>
      <c r="H560" s="221" t="s">
        <v>7</v>
      </c>
      <c r="I560" s="221"/>
      <c r="J560" s="220"/>
      <c r="K560" s="262">
        <v>4026</v>
      </c>
      <c r="L560" s="222">
        <v>49.387755102040813</v>
      </c>
      <c r="M560" s="263">
        <v>29.259811227024343</v>
      </c>
      <c r="O560" s="199"/>
      <c r="P560" s="199"/>
      <c r="Q560" s="199"/>
      <c r="R560" s="199"/>
      <c r="S560" s="199"/>
      <c r="T560" s="199"/>
      <c r="U560" s="199"/>
      <c r="V560" s="199"/>
      <c r="W560" s="199"/>
      <c r="X560" s="199"/>
      <c r="Y560" s="199"/>
      <c r="Z560" s="199"/>
      <c r="AA560" s="199"/>
      <c r="AB560" s="199"/>
      <c r="AC560" s="199"/>
      <c r="AD560" s="199"/>
      <c r="AE560" s="199"/>
      <c r="AF560" s="199"/>
      <c r="AG560" s="199"/>
      <c r="AH560" s="199"/>
      <c r="AI560" s="199"/>
      <c r="AJ560" s="199"/>
      <c r="AK560" s="199"/>
      <c r="AL560" s="199"/>
      <c r="AM560" s="199"/>
      <c r="AN560" s="199"/>
      <c r="AO560" s="199"/>
      <c r="AP560" s="199"/>
      <c r="AQ560" s="199"/>
      <c r="AR560" s="199"/>
      <c r="AS560" s="199"/>
    </row>
    <row r="561" spans="1:45" s="109" customFormat="1" ht="23.1" customHeight="1" x14ac:dyDescent="0.25">
      <c r="A561" s="238" t="s">
        <v>20</v>
      </c>
      <c r="B561" s="218">
        <v>472</v>
      </c>
      <c r="C561" s="219">
        <v>7</v>
      </c>
      <c r="D561" s="220">
        <v>2</v>
      </c>
      <c r="E561" s="220">
        <v>7</v>
      </c>
      <c r="F561" s="220" t="s">
        <v>6</v>
      </c>
      <c r="G561" s="220">
        <v>3.5</v>
      </c>
      <c r="H561" s="221" t="s">
        <v>7</v>
      </c>
      <c r="I561" s="221"/>
      <c r="J561" s="220"/>
      <c r="K561" s="262">
        <v>3641</v>
      </c>
      <c r="L561" s="222">
        <v>103.86338185890259</v>
      </c>
      <c r="M561" s="263">
        <v>21.532546003845098</v>
      </c>
      <c r="O561" s="199"/>
      <c r="P561" s="199"/>
      <c r="Q561" s="199"/>
      <c r="R561" s="199"/>
      <c r="S561" s="199"/>
      <c r="T561" s="199"/>
      <c r="U561" s="199"/>
      <c r="V561" s="199"/>
      <c r="W561" s="199"/>
      <c r="X561" s="199"/>
      <c r="Y561" s="199"/>
      <c r="Z561" s="199"/>
      <c r="AA561" s="199"/>
      <c r="AB561" s="199"/>
      <c r="AC561" s="199"/>
      <c r="AD561" s="199"/>
      <c r="AE561" s="199"/>
      <c r="AF561" s="199"/>
      <c r="AG561" s="199"/>
      <c r="AH561" s="199"/>
      <c r="AI561" s="199"/>
      <c r="AJ561" s="199"/>
      <c r="AK561" s="199"/>
      <c r="AL561" s="199"/>
      <c r="AM561" s="199"/>
      <c r="AN561" s="199"/>
      <c r="AO561" s="199"/>
      <c r="AP561" s="199"/>
      <c r="AQ561" s="199"/>
      <c r="AR561" s="199"/>
      <c r="AS561" s="199"/>
    </row>
    <row r="562" spans="1:45" s="109" customFormat="1" ht="23.1" customHeight="1" thickBot="1" x14ac:dyDescent="0.3">
      <c r="A562" s="223" t="s">
        <v>20</v>
      </c>
      <c r="B562" s="224">
        <v>473</v>
      </c>
      <c r="C562" s="225">
        <v>3</v>
      </c>
      <c r="D562" s="227">
        <v>2</v>
      </c>
      <c r="E562" s="227">
        <v>7</v>
      </c>
      <c r="F562" s="227" t="s">
        <v>6</v>
      </c>
      <c r="G562" s="227">
        <v>3.5</v>
      </c>
      <c r="H562" s="226" t="s">
        <v>7</v>
      </c>
      <c r="I562" s="226"/>
      <c r="J562" s="227"/>
      <c r="K562" s="264">
        <v>1540</v>
      </c>
      <c r="L562" s="228">
        <v>-38.375350140056028</v>
      </c>
      <c r="M562" s="265">
        <v>32.597402597402599</v>
      </c>
      <c r="N562" s="215"/>
      <c r="O562" s="199"/>
      <c r="P562" s="199"/>
      <c r="Q562" s="199"/>
      <c r="R562" s="199"/>
      <c r="S562" s="199"/>
      <c r="T562" s="199"/>
      <c r="U562" s="199"/>
      <c r="V562" s="199"/>
      <c r="W562" s="199"/>
      <c r="X562" s="199"/>
      <c r="Y562" s="199"/>
      <c r="Z562" s="199"/>
      <c r="AA562" s="199"/>
      <c r="AB562" s="199"/>
      <c r="AC562" s="199"/>
      <c r="AD562" s="199"/>
      <c r="AE562" s="199"/>
      <c r="AF562" s="199"/>
      <c r="AG562" s="199"/>
      <c r="AH562" s="199"/>
      <c r="AI562" s="199"/>
      <c r="AJ562" s="199"/>
      <c r="AK562" s="199"/>
      <c r="AL562" s="199"/>
      <c r="AM562" s="199"/>
      <c r="AN562" s="199"/>
      <c r="AO562" s="199"/>
      <c r="AP562" s="199"/>
      <c r="AQ562" s="199"/>
      <c r="AR562" s="199"/>
      <c r="AS562" s="199"/>
    </row>
    <row r="563" spans="1:45" s="109" customFormat="1" ht="23.1" customHeight="1" x14ac:dyDescent="0.25">
      <c r="A563" s="229" t="s">
        <v>21</v>
      </c>
      <c r="B563" s="230">
        <v>474</v>
      </c>
      <c r="C563" s="231">
        <v>12</v>
      </c>
      <c r="D563" s="233">
        <v>2</v>
      </c>
      <c r="E563" s="233">
        <v>7</v>
      </c>
      <c r="F563" s="233" t="s">
        <v>6</v>
      </c>
      <c r="G563" s="233">
        <v>3.5</v>
      </c>
      <c r="H563" s="232" t="s">
        <v>7</v>
      </c>
      <c r="I563" s="232"/>
      <c r="J563" s="233"/>
      <c r="K563" s="266">
        <v>17366</v>
      </c>
      <c r="L563" s="234">
        <v>27.569235289796516</v>
      </c>
      <c r="M563" s="267">
        <v>10.025336865138778</v>
      </c>
      <c r="O563" s="199"/>
      <c r="P563" s="199"/>
      <c r="Q563" s="199"/>
      <c r="R563" s="199"/>
      <c r="S563" s="199"/>
      <c r="T563" s="199"/>
      <c r="U563" s="199"/>
      <c r="V563" s="199"/>
      <c r="W563" s="199"/>
      <c r="X563" s="199"/>
      <c r="Y563" s="199"/>
      <c r="Z563" s="199"/>
      <c r="AA563" s="199"/>
      <c r="AB563" s="199"/>
      <c r="AC563" s="199"/>
      <c r="AD563" s="199"/>
      <c r="AE563" s="199"/>
      <c r="AF563" s="199"/>
      <c r="AG563" s="199"/>
      <c r="AH563" s="199"/>
      <c r="AI563" s="199"/>
      <c r="AJ563" s="199"/>
      <c r="AK563" s="199"/>
      <c r="AL563" s="199"/>
      <c r="AM563" s="199"/>
      <c r="AN563" s="199"/>
      <c r="AO563" s="199"/>
      <c r="AP563" s="199"/>
      <c r="AQ563" s="199"/>
      <c r="AR563" s="199"/>
      <c r="AS563" s="199"/>
    </row>
    <row r="564" spans="1:45" s="109" customFormat="1" ht="23.1" customHeight="1" x14ac:dyDescent="0.25">
      <c r="A564" s="238" t="s">
        <v>21</v>
      </c>
      <c r="B564" s="218">
        <v>475</v>
      </c>
      <c r="C564" s="219">
        <v>8</v>
      </c>
      <c r="D564" s="220">
        <v>2</v>
      </c>
      <c r="E564" s="220">
        <v>7</v>
      </c>
      <c r="F564" s="220" t="s">
        <v>6</v>
      </c>
      <c r="G564" s="220">
        <v>3.5</v>
      </c>
      <c r="H564" s="221" t="s">
        <v>7</v>
      </c>
      <c r="I564" s="221"/>
      <c r="J564" s="220"/>
      <c r="K564" s="262">
        <v>12391</v>
      </c>
      <c r="L564" s="222"/>
      <c r="M564" s="263">
        <v>24.178839480267936</v>
      </c>
      <c r="O564" s="199"/>
      <c r="P564" s="199"/>
      <c r="Q564" s="199"/>
      <c r="R564" s="199"/>
      <c r="S564" s="199"/>
      <c r="T564" s="199"/>
      <c r="U564" s="199"/>
      <c r="V564" s="199"/>
      <c r="W564" s="199"/>
      <c r="X564" s="199"/>
      <c r="Y564" s="199"/>
      <c r="Z564" s="199"/>
      <c r="AA564" s="199"/>
      <c r="AB564" s="199"/>
      <c r="AC564" s="199"/>
      <c r="AD564" s="199"/>
      <c r="AE564" s="199"/>
      <c r="AF564" s="199"/>
      <c r="AG564" s="199"/>
      <c r="AH564" s="199"/>
      <c r="AI564" s="199"/>
      <c r="AJ564" s="199"/>
      <c r="AK564" s="199"/>
      <c r="AL564" s="199"/>
      <c r="AM564" s="199"/>
      <c r="AN564" s="199"/>
      <c r="AO564" s="199"/>
      <c r="AP564" s="199"/>
      <c r="AQ564" s="199"/>
      <c r="AR564" s="199"/>
      <c r="AS564" s="199"/>
    </row>
    <row r="565" spans="1:45" s="109" customFormat="1" ht="23.1" customHeight="1" x14ac:dyDescent="0.25">
      <c r="A565" s="238" t="s">
        <v>21</v>
      </c>
      <c r="B565" s="218">
        <v>476</v>
      </c>
      <c r="C565" s="219">
        <v>15</v>
      </c>
      <c r="D565" s="220">
        <v>2</v>
      </c>
      <c r="E565" s="220">
        <v>7</v>
      </c>
      <c r="F565" s="220" t="s">
        <v>6</v>
      </c>
      <c r="G565" s="220">
        <v>3.5</v>
      </c>
      <c r="H565" s="221" t="s">
        <v>7</v>
      </c>
      <c r="I565" s="221"/>
      <c r="J565" s="220"/>
      <c r="K565" s="262">
        <v>10317</v>
      </c>
      <c r="L565" s="222"/>
      <c r="M565" s="263">
        <v>26.577493457400408</v>
      </c>
      <c r="O565" s="199"/>
      <c r="P565" s="199"/>
      <c r="Q565" s="199"/>
      <c r="R565" s="199"/>
      <c r="S565" s="199"/>
      <c r="T565" s="199"/>
      <c r="U565" s="199"/>
      <c r="V565" s="199"/>
      <c r="W565" s="199"/>
      <c r="X565" s="199"/>
      <c r="Y565" s="199"/>
      <c r="Z565" s="199"/>
      <c r="AA565" s="199"/>
      <c r="AB565" s="199"/>
      <c r="AC565" s="199"/>
      <c r="AD565" s="199"/>
      <c r="AE565" s="199"/>
      <c r="AF565" s="199"/>
      <c r="AG565" s="199"/>
      <c r="AH565" s="199"/>
      <c r="AI565" s="199"/>
      <c r="AJ565" s="199"/>
      <c r="AK565" s="199"/>
      <c r="AL565" s="199"/>
      <c r="AM565" s="199"/>
      <c r="AN565" s="199"/>
      <c r="AO565" s="199"/>
      <c r="AP565" s="199"/>
      <c r="AQ565" s="199"/>
      <c r="AR565" s="199"/>
      <c r="AS565" s="199"/>
    </row>
    <row r="566" spans="1:45" s="109" customFormat="1" ht="23.1" customHeight="1" x14ac:dyDescent="0.25">
      <c r="A566" s="238" t="s">
        <v>21</v>
      </c>
      <c r="B566" s="218">
        <v>477</v>
      </c>
      <c r="C566" s="219">
        <v>9</v>
      </c>
      <c r="D566" s="220">
        <v>2</v>
      </c>
      <c r="E566" s="220">
        <v>7</v>
      </c>
      <c r="F566" s="220" t="s">
        <v>6</v>
      </c>
      <c r="G566" s="220">
        <v>3.5</v>
      </c>
      <c r="H566" s="221" t="s">
        <v>7</v>
      </c>
      <c r="I566" s="221"/>
      <c r="J566" s="220"/>
      <c r="K566" s="262">
        <v>8473</v>
      </c>
      <c r="L566" s="222">
        <v>25.22908660951818</v>
      </c>
      <c r="M566" s="263">
        <v>30.508674613478107</v>
      </c>
      <c r="O566" s="199"/>
      <c r="P566" s="199"/>
      <c r="Q566" s="199"/>
      <c r="R566" s="199"/>
      <c r="S566" s="199"/>
      <c r="T566" s="199"/>
      <c r="U566" s="199"/>
      <c r="V566" s="199"/>
      <c r="W566" s="199"/>
      <c r="X566" s="199"/>
      <c r="Y566" s="199"/>
      <c r="Z566" s="199"/>
      <c r="AA566" s="199"/>
      <c r="AB566" s="199"/>
      <c r="AC566" s="199"/>
      <c r="AD566" s="199"/>
      <c r="AE566" s="199"/>
      <c r="AF566" s="199"/>
      <c r="AG566" s="199"/>
      <c r="AH566" s="199"/>
      <c r="AI566" s="199"/>
      <c r="AJ566" s="199"/>
      <c r="AK566" s="199"/>
      <c r="AL566" s="199"/>
      <c r="AM566" s="199"/>
      <c r="AN566" s="199"/>
      <c r="AO566" s="199"/>
      <c r="AP566" s="199"/>
      <c r="AQ566" s="199"/>
      <c r="AR566" s="199"/>
      <c r="AS566" s="199"/>
    </row>
    <row r="567" spans="1:45" s="109" customFormat="1" ht="23.1" customHeight="1" x14ac:dyDescent="0.25">
      <c r="A567" s="236" t="s">
        <v>21</v>
      </c>
      <c r="B567" s="218">
        <v>478</v>
      </c>
      <c r="C567" s="219">
        <v>10</v>
      </c>
      <c r="D567" s="220">
        <v>2</v>
      </c>
      <c r="E567" s="220">
        <v>7</v>
      </c>
      <c r="F567" s="220" t="s">
        <v>6</v>
      </c>
      <c r="G567" s="220">
        <v>3.5</v>
      </c>
      <c r="H567" s="220" t="s">
        <v>7</v>
      </c>
      <c r="I567" s="221"/>
      <c r="J567" s="220"/>
      <c r="K567" s="262">
        <v>11162</v>
      </c>
      <c r="L567" s="222">
        <v>77.795476266326858</v>
      </c>
      <c r="M567" s="263">
        <v>25.165740906647553</v>
      </c>
      <c r="O567" s="199"/>
      <c r="P567" s="199"/>
      <c r="Q567" s="199"/>
      <c r="R567" s="199"/>
      <c r="S567" s="199"/>
      <c r="T567" s="199"/>
      <c r="U567" s="199"/>
      <c r="V567" s="199"/>
      <c r="W567" s="199"/>
      <c r="X567" s="199"/>
      <c r="Y567" s="199"/>
      <c r="Z567" s="199"/>
      <c r="AA567" s="199"/>
      <c r="AB567" s="199"/>
      <c r="AC567" s="199"/>
      <c r="AD567" s="199"/>
      <c r="AE567" s="199"/>
      <c r="AF567" s="199"/>
      <c r="AG567" s="199"/>
      <c r="AH567" s="199"/>
      <c r="AI567" s="199"/>
      <c r="AJ567" s="199"/>
      <c r="AK567" s="199"/>
      <c r="AL567" s="199"/>
      <c r="AM567" s="199"/>
      <c r="AN567" s="199"/>
      <c r="AO567" s="199"/>
      <c r="AP567" s="199"/>
      <c r="AQ567" s="199"/>
      <c r="AR567" s="199"/>
      <c r="AS567" s="199"/>
    </row>
    <row r="568" spans="1:45" s="109" customFormat="1" ht="23.1" customHeight="1" x14ac:dyDescent="0.25">
      <c r="A568" s="236" t="s">
        <v>21</v>
      </c>
      <c r="B568" s="218">
        <v>479</v>
      </c>
      <c r="C568" s="219">
        <v>39</v>
      </c>
      <c r="D568" s="220">
        <v>2</v>
      </c>
      <c r="E568" s="220">
        <v>7</v>
      </c>
      <c r="F568" s="220" t="s">
        <v>6</v>
      </c>
      <c r="G568" s="220">
        <v>3.5</v>
      </c>
      <c r="H568" s="221" t="s">
        <v>7</v>
      </c>
      <c r="I568" s="221"/>
      <c r="J568" s="220"/>
      <c r="K568" s="262">
        <v>8115</v>
      </c>
      <c r="L568" s="222">
        <v>27.234242709313268</v>
      </c>
      <c r="M568" s="263">
        <v>32.865064695009245</v>
      </c>
      <c r="O568" s="199"/>
      <c r="P568" s="199"/>
      <c r="Q568" s="199"/>
      <c r="R568" s="199"/>
      <c r="S568" s="199"/>
      <c r="T568" s="199"/>
      <c r="U568" s="199"/>
      <c r="V568" s="199"/>
      <c r="W568" s="199"/>
      <c r="X568" s="199"/>
      <c r="Y568" s="199"/>
      <c r="Z568" s="199"/>
      <c r="AA568" s="199"/>
      <c r="AB568" s="199"/>
      <c r="AC568" s="199"/>
      <c r="AD568" s="199"/>
      <c r="AE568" s="199"/>
      <c r="AF568" s="199"/>
      <c r="AG568" s="199"/>
      <c r="AH568" s="199"/>
      <c r="AI568" s="199"/>
      <c r="AJ568" s="199"/>
      <c r="AK568" s="199"/>
      <c r="AL568" s="199"/>
      <c r="AM568" s="199"/>
      <c r="AN568" s="199"/>
      <c r="AO568" s="199"/>
      <c r="AP568" s="199"/>
      <c r="AQ568" s="199"/>
      <c r="AR568" s="199"/>
      <c r="AS568" s="199"/>
    </row>
    <row r="569" spans="1:45" s="109" customFormat="1" ht="23.1" customHeight="1" x14ac:dyDescent="0.25">
      <c r="A569" s="238" t="s">
        <v>21</v>
      </c>
      <c r="B569" s="218">
        <v>480</v>
      </c>
      <c r="C569" s="219">
        <v>31</v>
      </c>
      <c r="D569" s="220">
        <v>2</v>
      </c>
      <c r="E569" s="220">
        <v>7</v>
      </c>
      <c r="F569" s="220" t="s">
        <v>6</v>
      </c>
      <c r="G569" s="220">
        <v>3.5</v>
      </c>
      <c r="H569" s="221" t="s">
        <v>7</v>
      </c>
      <c r="I569" s="221"/>
      <c r="J569" s="220"/>
      <c r="K569" s="262">
        <v>7299</v>
      </c>
      <c r="L569" s="222">
        <v>56.49656946826758</v>
      </c>
      <c r="M569" s="263">
        <v>35.662419509521854</v>
      </c>
      <c r="O569" s="199"/>
      <c r="P569" s="199"/>
      <c r="Q569" s="199"/>
      <c r="R569" s="199"/>
      <c r="S569" s="199"/>
      <c r="T569" s="199"/>
      <c r="U569" s="199"/>
      <c r="V569" s="199"/>
      <c r="W569" s="199"/>
      <c r="X569" s="199"/>
      <c r="Y569" s="199"/>
      <c r="Z569" s="199"/>
      <c r="AA569" s="199"/>
      <c r="AB569" s="199"/>
      <c r="AC569" s="199"/>
      <c r="AD569" s="199"/>
      <c r="AE569" s="199"/>
      <c r="AF569" s="199"/>
      <c r="AG569" s="199"/>
      <c r="AH569" s="199"/>
      <c r="AI569" s="199"/>
      <c r="AJ569" s="199"/>
      <c r="AK569" s="199"/>
      <c r="AL569" s="199"/>
      <c r="AM569" s="199"/>
      <c r="AN569" s="199"/>
      <c r="AO569" s="199"/>
      <c r="AP569" s="199"/>
      <c r="AQ569" s="199"/>
      <c r="AR569" s="199"/>
      <c r="AS569" s="199"/>
    </row>
    <row r="570" spans="1:45" s="109" customFormat="1" ht="23.1" customHeight="1" x14ac:dyDescent="0.25">
      <c r="A570" s="238" t="s">
        <v>21</v>
      </c>
      <c r="B570" s="218">
        <v>481</v>
      </c>
      <c r="C570" s="219">
        <v>40</v>
      </c>
      <c r="D570" s="220">
        <v>2</v>
      </c>
      <c r="E570" s="220">
        <v>7</v>
      </c>
      <c r="F570" s="220" t="s">
        <v>6</v>
      </c>
      <c r="G570" s="220">
        <v>3.5</v>
      </c>
      <c r="H570" s="221" t="s">
        <v>7</v>
      </c>
      <c r="I570" s="221"/>
      <c r="J570" s="220"/>
      <c r="K570" s="262">
        <v>7360</v>
      </c>
      <c r="L570" s="222">
        <v>30.28854664542397</v>
      </c>
      <c r="M570" s="263">
        <v>35.475543478260867</v>
      </c>
      <c r="O570" s="199"/>
      <c r="P570" s="199"/>
      <c r="Q570" s="199"/>
      <c r="R570" s="199"/>
      <c r="S570" s="199"/>
      <c r="T570" s="199"/>
      <c r="U570" s="199"/>
      <c r="V570" s="199"/>
      <c r="W570" s="199"/>
      <c r="X570" s="199"/>
      <c r="Y570" s="199"/>
      <c r="Z570" s="199"/>
      <c r="AA570" s="199"/>
      <c r="AB570" s="199"/>
      <c r="AC570" s="199"/>
      <c r="AD570" s="199"/>
      <c r="AE570" s="199"/>
      <c r="AF570" s="199"/>
      <c r="AG570" s="199"/>
      <c r="AH570" s="199"/>
      <c r="AI570" s="199"/>
      <c r="AJ570" s="199"/>
      <c r="AK570" s="199"/>
      <c r="AL570" s="199"/>
      <c r="AM570" s="199"/>
      <c r="AN570" s="199"/>
      <c r="AO570" s="199"/>
      <c r="AP570" s="199"/>
      <c r="AQ570" s="199"/>
      <c r="AR570" s="199"/>
      <c r="AS570" s="199"/>
    </row>
    <row r="571" spans="1:45" s="109" customFormat="1" ht="23.1" customHeight="1" x14ac:dyDescent="0.25">
      <c r="A571" s="238" t="s">
        <v>21</v>
      </c>
      <c r="B571" s="218">
        <v>482</v>
      </c>
      <c r="C571" s="219">
        <v>12</v>
      </c>
      <c r="D571" s="220">
        <v>2</v>
      </c>
      <c r="E571" s="220">
        <v>7</v>
      </c>
      <c r="F571" s="220" t="s">
        <v>6</v>
      </c>
      <c r="G571" s="220">
        <v>3.5</v>
      </c>
      <c r="H571" s="221" t="s">
        <v>7</v>
      </c>
      <c r="I571" s="221"/>
      <c r="J571" s="220"/>
      <c r="K571" s="262">
        <v>9842</v>
      </c>
      <c r="L571" s="222">
        <v>65.801886792452834</v>
      </c>
      <c r="M571" s="263">
        <v>27.291200975411503</v>
      </c>
      <c r="O571" s="199"/>
      <c r="P571" s="199"/>
      <c r="Q571" s="199"/>
      <c r="R571" s="199"/>
      <c r="S571" s="199"/>
      <c r="T571" s="199"/>
      <c r="U571" s="199"/>
      <c r="V571" s="199"/>
      <c r="W571" s="199"/>
      <c r="X571" s="199"/>
      <c r="Y571" s="199"/>
      <c r="Z571" s="199"/>
      <c r="AA571" s="199"/>
      <c r="AB571" s="199"/>
      <c r="AC571" s="199"/>
      <c r="AD571" s="199"/>
      <c r="AE571" s="199"/>
      <c r="AF571" s="199"/>
      <c r="AG571" s="199"/>
      <c r="AH571" s="199"/>
      <c r="AI571" s="199"/>
      <c r="AJ571" s="199"/>
      <c r="AK571" s="199"/>
      <c r="AL571" s="199"/>
      <c r="AM571" s="199"/>
      <c r="AN571" s="199"/>
      <c r="AO571" s="199"/>
      <c r="AP571" s="199"/>
      <c r="AQ571" s="199"/>
      <c r="AR571" s="199"/>
      <c r="AS571" s="199"/>
    </row>
    <row r="572" spans="1:45" s="109" customFormat="1" ht="23.1" customHeight="1" x14ac:dyDescent="0.25">
      <c r="A572" s="238" t="s">
        <v>21</v>
      </c>
      <c r="B572" s="218">
        <v>483</v>
      </c>
      <c r="C572" s="219">
        <v>2</v>
      </c>
      <c r="D572" s="220">
        <v>2</v>
      </c>
      <c r="E572" s="220">
        <v>7</v>
      </c>
      <c r="F572" s="220" t="s">
        <v>6</v>
      </c>
      <c r="G572" s="220">
        <v>3.5</v>
      </c>
      <c r="H572" s="221" t="s">
        <v>7</v>
      </c>
      <c r="I572" s="221"/>
      <c r="J572" s="220"/>
      <c r="K572" s="262">
        <v>34819</v>
      </c>
      <c r="L572" s="222">
        <v>66.526376201635657</v>
      </c>
      <c r="M572" s="263">
        <v>12.122691633878055</v>
      </c>
      <c r="O572" s="199"/>
      <c r="P572" s="199"/>
      <c r="Q572" s="199"/>
      <c r="R572" s="199"/>
      <c r="S572" s="199"/>
      <c r="T572" s="199"/>
      <c r="U572" s="199"/>
      <c r="V572" s="199"/>
      <c r="W572" s="199"/>
      <c r="X572" s="199"/>
      <c r="Y572" s="199"/>
      <c r="Z572" s="199"/>
      <c r="AA572" s="199"/>
      <c r="AB572" s="199"/>
      <c r="AC572" s="199"/>
      <c r="AD572" s="199"/>
      <c r="AE572" s="199"/>
      <c r="AF572" s="199"/>
      <c r="AG572" s="199"/>
      <c r="AH572" s="199"/>
      <c r="AI572" s="199"/>
      <c r="AJ572" s="199"/>
      <c r="AK572" s="199"/>
      <c r="AL572" s="199"/>
      <c r="AM572" s="199"/>
      <c r="AN572" s="199"/>
      <c r="AO572" s="199"/>
      <c r="AP572" s="199"/>
      <c r="AQ572" s="199"/>
      <c r="AR572" s="199"/>
      <c r="AS572" s="199"/>
    </row>
    <row r="573" spans="1:45" s="109" customFormat="1" ht="23.1" customHeight="1" x14ac:dyDescent="0.25">
      <c r="A573" s="238" t="s">
        <v>21</v>
      </c>
      <c r="B573" s="218">
        <v>484</v>
      </c>
      <c r="C573" s="219">
        <v>10</v>
      </c>
      <c r="D573" s="220">
        <v>2</v>
      </c>
      <c r="E573" s="220">
        <v>7</v>
      </c>
      <c r="F573" s="220" t="s">
        <v>6</v>
      </c>
      <c r="G573" s="220">
        <v>3.5</v>
      </c>
      <c r="H573" s="221" t="s">
        <v>7</v>
      </c>
      <c r="I573" s="221"/>
      <c r="J573" s="220"/>
      <c r="K573" s="262">
        <v>11909</v>
      </c>
      <c r="L573" s="222">
        <v>37.327029520295198</v>
      </c>
      <c r="M573" s="263">
        <v>11.722226887228146</v>
      </c>
      <c r="O573" s="199"/>
      <c r="P573" s="199"/>
      <c r="Q573" s="199"/>
      <c r="R573" s="199"/>
      <c r="S573" s="199"/>
      <c r="T573" s="199"/>
      <c r="U573" s="199"/>
      <c r="V573" s="199"/>
      <c r="W573" s="199"/>
      <c r="X573" s="199"/>
      <c r="Y573" s="199"/>
      <c r="Z573" s="199"/>
      <c r="AA573" s="199"/>
      <c r="AB573" s="199"/>
      <c r="AC573" s="199"/>
      <c r="AD573" s="199"/>
      <c r="AE573" s="199"/>
      <c r="AF573" s="199"/>
      <c r="AG573" s="199"/>
      <c r="AH573" s="199"/>
      <c r="AI573" s="199"/>
      <c r="AJ573" s="199"/>
      <c r="AK573" s="199"/>
      <c r="AL573" s="199"/>
      <c r="AM573" s="199"/>
      <c r="AN573" s="199"/>
      <c r="AO573" s="199"/>
      <c r="AP573" s="199"/>
      <c r="AQ573" s="199"/>
      <c r="AR573" s="199"/>
      <c r="AS573" s="199"/>
    </row>
    <row r="574" spans="1:45" s="109" customFormat="1" ht="23.1" customHeight="1" x14ac:dyDescent="0.25">
      <c r="A574" s="238" t="s">
        <v>21</v>
      </c>
      <c r="B574" s="218">
        <v>485</v>
      </c>
      <c r="C574" s="219">
        <v>15</v>
      </c>
      <c r="D574" s="220">
        <v>2</v>
      </c>
      <c r="E574" s="220">
        <v>7</v>
      </c>
      <c r="F574" s="220" t="s">
        <v>6</v>
      </c>
      <c r="G574" s="220">
        <v>3.5</v>
      </c>
      <c r="H574" s="221" t="s">
        <v>7</v>
      </c>
      <c r="I574" s="221"/>
      <c r="J574" s="220"/>
      <c r="K574" s="262">
        <v>6999</v>
      </c>
      <c r="L574" s="222">
        <v>21.426092990978489</v>
      </c>
      <c r="M574" s="263">
        <v>18.859837119588512</v>
      </c>
      <c r="O574" s="199"/>
      <c r="P574" s="199"/>
      <c r="Q574" s="199"/>
      <c r="R574" s="199"/>
      <c r="S574" s="199"/>
      <c r="T574" s="199"/>
      <c r="U574" s="199"/>
      <c r="V574" s="199"/>
      <c r="W574" s="199"/>
      <c r="X574" s="199"/>
      <c r="Y574" s="199"/>
      <c r="Z574" s="199"/>
      <c r="AA574" s="199"/>
      <c r="AB574" s="199"/>
      <c r="AC574" s="199"/>
      <c r="AD574" s="199"/>
      <c r="AE574" s="199"/>
      <c r="AF574" s="199"/>
      <c r="AG574" s="199"/>
      <c r="AH574" s="199"/>
      <c r="AI574" s="199"/>
      <c r="AJ574" s="199"/>
      <c r="AK574" s="199"/>
      <c r="AL574" s="199"/>
      <c r="AM574" s="199"/>
      <c r="AN574" s="199"/>
      <c r="AO574" s="199"/>
      <c r="AP574" s="199"/>
      <c r="AQ574" s="199"/>
      <c r="AR574" s="199"/>
      <c r="AS574" s="199"/>
    </row>
    <row r="575" spans="1:45" s="109" customFormat="1" ht="23.1" customHeight="1" x14ac:dyDescent="0.25">
      <c r="A575" s="238" t="s">
        <v>21</v>
      </c>
      <c r="B575" s="218">
        <v>486</v>
      </c>
      <c r="C575" s="219">
        <v>28</v>
      </c>
      <c r="D575" s="220">
        <v>2</v>
      </c>
      <c r="E575" s="220">
        <v>7</v>
      </c>
      <c r="F575" s="220" t="s">
        <v>6</v>
      </c>
      <c r="G575" s="220">
        <v>3.5</v>
      </c>
      <c r="H575" s="221" t="s">
        <v>7</v>
      </c>
      <c r="I575" s="221"/>
      <c r="J575" s="220"/>
      <c r="K575" s="262">
        <v>3298</v>
      </c>
      <c r="L575" s="222">
        <v>8.6297760210803691</v>
      </c>
      <c r="M575" s="263">
        <v>19.92116434202547</v>
      </c>
      <c r="O575" s="199"/>
      <c r="P575" s="199"/>
      <c r="Q575" s="199"/>
      <c r="R575" s="199"/>
      <c r="S575" s="199"/>
      <c r="T575" s="199"/>
      <c r="U575" s="199"/>
      <c r="V575" s="199"/>
      <c r="W575" s="199"/>
      <c r="X575" s="199"/>
      <c r="Y575" s="199"/>
      <c r="Z575" s="199"/>
      <c r="AA575" s="199"/>
      <c r="AB575" s="199"/>
      <c r="AC575" s="199"/>
      <c r="AD575" s="199"/>
      <c r="AE575" s="199"/>
      <c r="AF575" s="199"/>
      <c r="AG575" s="199"/>
      <c r="AH575" s="199"/>
      <c r="AI575" s="199"/>
      <c r="AJ575" s="199"/>
      <c r="AK575" s="199"/>
      <c r="AL575" s="199"/>
      <c r="AM575" s="199"/>
      <c r="AN575" s="199"/>
      <c r="AO575" s="199"/>
      <c r="AP575" s="199"/>
      <c r="AQ575" s="199"/>
      <c r="AR575" s="199"/>
      <c r="AS575" s="199"/>
    </row>
    <row r="576" spans="1:45" s="109" customFormat="1" ht="23.1" customHeight="1" x14ac:dyDescent="0.25">
      <c r="A576" s="238" t="s">
        <v>21</v>
      </c>
      <c r="B576" s="218">
        <v>487</v>
      </c>
      <c r="C576" s="219">
        <v>25</v>
      </c>
      <c r="D576" s="220">
        <v>2</v>
      </c>
      <c r="E576" s="220">
        <v>7</v>
      </c>
      <c r="F576" s="220" t="s">
        <v>6</v>
      </c>
      <c r="G576" s="220">
        <v>3.5</v>
      </c>
      <c r="H576" s="221" t="s">
        <v>7</v>
      </c>
      <c r="I576" s="221"/>
      <c r="J576" s="220"/>
      <c r="K576" s="262">
        <v>2599</v>
      </c>
      <c r="L576" s="222">
        <v>28.345679012345681</v>
      </c>
      <c r="M576" s="263">
        <v>17.545209696036938</v>
      </c>
      <c r="O576" s="199"/>
      <c r="P576" s="199"/>
      <c r="Q576" s="199"/>
      <c r="R576" s="199"/>
      <c r="S576" s="199"/>
      <c r="T576" s="199"/>
      <c r="U576" s="199"/>
      <c r="V576" s="199"/>
      <c r="W576" s="199"/>
      <c r="X576" s="199"/>
      <c r="Y576" s="199"/>
      <c r="Z576" s="199"/>
      <c r="AA576" s="199"/>
      <c r="AB576" s="199"/>
      <c r="AC576" s="199"/>
      <c r="AD576" s="199"/>
      <c r="AE576" s="199"/>
      <c r="AF576" s="199"/>
      <c r="AG576" s="199"/>
      <c r="AH576" s="199"/>
      <c r="AI576" s="199"/>
      <c r="AJ576" s="199"/>
      <c r="AK576" s="199"/>
      <c r="AL576" s="199"/>
      <c r="AM576" s="199"/>
      <c r="AN576" s="199"/>
      <c r="AO576" s="199"/>
      <c r="AP576" s="199"/>
      <c r="AQ576" s="199"/>
      <c r="AR576" s="199"/>
      <c r="AS576" s="199"/>
    </row>
    <row r="577" spans="1:64" s="109" customFormat="1" ht="23.1" customHeight="1" x14ac:dyDescent="0.25">
      <c r="A577" s="236" t="s">
        <v>21</v>
      </c>
      <c r="B577" s="218">
        <v>488</v>
      </c>
      <c r="C577" s="219">
        <v>21</v>
      </c>
      <c r="D577" s="220">
        <v>2</v>
      </c>
      <c r="E577" s="220">
        <v>7</v>
      </c>
      <c r="F577" s="220" t="s">
        <v>6</v>
      </c>
      <c r="G577" s="220">
        <v>3.5</v>
      </c>
      <c r="H577" s="220" t="s">
        <v>7</v>
      </c>
      <c r="I577" s="221"/>
      <c r="J577" s="220"/>
      <c r="K577" s="262">
        <v>3278</v>
      </c>
      <c r="L577" s="222">
        <v>66.058763931104352</v>
      </c>
      <c r="M577" s="263">
        <v>24.19158023184869</v>
      </c>
      <c r="O577" s="199"/>
      <c r="P577" s="199"/>
      <c r="Q577" s="199"/>
      <c r="R577" s="199"/>
      <c r="S577" s="199"/>
      <c r="T577" s="199"/>
      <c r="U577" s="199"/>
      <c r="V577" s="199"/>
      <c r="W577" s="199"/>
      <c r="X577" s="199"/>
      <c r="Y577" s="199"/>
      <c r="Z577" s="199"/>
      <c r="AA577" s="199"/>
      <c r="AB577" s="199"/>
      <c r="AC577" s="199"/>
      <c r="AD577" s="199"/>
      <c r="AE577" s="199"/>
      <c r="AF577" s="199"/>
      <c r="AG577" s="199"/>
      <c r="AH577" s="199"/>
      <c r="AI577" s="199"/>
      <c r="AJ577" s="199"/>
      <c r="AK577" s="199"/>
      <c r="AL577" s="199"/>
      <c r="AM577" s="199"/>
      <c r="AN577" s="199"/>
      <c r="AO577" s="199"/>
      <c r="AP577" s="199"/>
      <c r="AQ577" s="199"/>
      <c r="AR577" s="199"/>
      <c r="AS577" s="199"/>
    </row>
    <row r="578" spans="1:64" ht="23.1" customHeight="1" x14ac:dyDescent="0.25">
      <c r="A578" s="236" t="s">
        <v>21</v>
      </c>
      <c r="B578" s="218">
        <v>489</v>
      </c>
      <c r="C578" s="219">
        <v>1</v>
      </c>
      <c r="D578" s="220">
        <v>2</v>
      </c>
      <c r="E578" s="220">
        <v>7</v>
      </c>
      <c r="F578" s="220" t="s">
        <v>6</v>
      </c>
      <c r="G578" s="220">
        <v>3.5</v>
      </c>
      <c r="H578" s="221" t="s">
        <v>7</v>
      </c>
      <c r="I578" s="221"/>
      <c r="J578" s="220"/>
      <c r="K578" s="262">
        <v>3442</v>
      </c>
      <c r="L578" s="222"/>
      <c r="M578" s="263">
        <v>24.288204532248692</v>
      </c>
    </row>
    <row r="579" spans="1:64" ht="23.1" customHeight="1" x14ac:dyDescent="0.25">
      <c r="A579" s="236" t="s">
        <v>21</v>
      </c>
      <c r="B579" s="218">
        <v>490</v>
      </c>
      <c r="C579" s="219">
        <v>27</v>
      </c>
      <c r="D579" s="220">
        <v>2</v>
      </c>
      <c r="E579" s="220">
        <v>7</v>
      </c>
      <c r="F579" s="220" t="s">
        <v>6</v>
      </c>
      <c r="G579" s="220">
        <v>3.5</v>
      </c>
      <c r="H579" s="220" t="s">
        <v>7</v>
      </c>
      <c r="I579" s="221"/>
      <c r="J579" s="220"/>
      <c r="K579" s="262">
        <v>4608</v>
      </c>
      <c r="L579" s="222">
        <v>32.60431654676259</v>
      </c>
      <c r="M579" s="263">
        <v>34.939236111111114</v>
      </c>
    </row>
    <row r="580" spans="1:64" ht="23.1" customHeight="1" x14ac:dyDescent="0.25">
      <c r="A580" s="236" t="s">
        <v>21</v>
      </c>
      <c r="B580" s="218">
        <v>491</v>
      </c>
      <c r="C580" s="219">
        <v>15</v>
      </c>
      <c r="D580" s="220">
        <v>2</v>
      </c>
      <c r="E580" s="220">
        <v>7</v>
      </c>
      <c r="F580" s="220" t="s">
        <v>6</v>
      </c>
      <c r="G580" s="220">
        <v>3.5</v>
      </c>
      <c r="H580" s="221" t="s">
        <v>7</v>
      </c>
      <c r="I580" s="221"/>
      <c r="J580" s="220"/>
      <c r="K580" s="262">
        <v>3819</v>
      </c>
      <c r="L580" s="222">
        <v>33.624912526242127</v>
      </c>
      <c r="M580" s="263">
        <v>38.936894474993451</v>
      </c>
    </row>
    <row r="581" spans="1:64" s="243" customFormat="1" ht="23.1" customHeight="1" x14ac:dyDescent="0.25">
      <c r="A581" s="236" t="s">
        <v>21</v>
      </c>
      <c r="B581" s="218">
        <v>492</v>
      </c>
      <c r="C581" s="219">
        <v>8</v>
      </c>
      <c r="D581" s="220">
        <v>2</v>
      </c>
      <c r="E581" s="220">
        <v>7</v>
      </c>
      <c r="F581" s="220" t="s">
        <v>6</v>
      </c>
      <c r="G581" s="220">
        <v>3.5</v>
      </c>
      <c r="H581" s="220" t="s">
        <v>7</v>
      </c>
      <c r="I581" s="221"/>
      <c r="J581" s="220"/>
      <c r="K581" s="262">
        <v>3815</v>
      </c>
      <c r="L581" s="222">
        <v>33.484954513645903</v>
      </c>
      <c r="M581" s="263">
        <v>37.116644823066842</v>
      </c>
      <c r="N581" s="241"/>
      <c r="O581" s="242"/>
      <c r="P581" s="242"/>
      <c r="Q581" s="242"/>
      <c r="R581" s="242"/>
      <c r="S581" s="242"/>
      <c r="T581" s="242"/>
      <c r="U581" s="242"/>
      <c r="V581" s="242"/>
      <c r="W581" s="242"/>
      <c r="X581" s="242"/>
      <c r="Y581" s="242"/>
      <c r="Z581" s="242"/>
      <c r="AA581" s="242"/>
      <c r="AB581" s="242"/>
      <c r="AC581" s="242"/>
      <c r="AD581" s="242"/>
      <c r="AE581" s="242"/>
      <c r="AF581" s="242"/>
      <c r="AG581" s="242"/>
      <c r="AH581" s="242"/>
      <c r="AI581" s="242"/>
      <c r="AJ581" s="242"/>
      <c r="AK581" s="242"/>
      <c r="AL581" s="242"/>
      <c r="AM581" s="242"/>
      <c r="AN581" s="242"/>
      <c r="AO581" s="242"/>
      <c r="AP581" s="242"/>
      <c r="AQ581" s="242"/>
      <c r="AR581" s="242"/>
      <c r="AS581" s="242"/>
      <c r="AT581" s="242"/>
      <c r="AU581" s="242"/>
      <c r="AV581" s="242"/>
      <c r="AW581" s="242"/>
      <c r="AX581" s="242"/>
      <c r="AY581" s="242"/>
      <c r="AZ581" s="242"/>
      <c r="BA581" s="242"/>
      <c r="BB581" s="242"/>
      <c r="BC581" s="242"/>
      <c r="BD581" s="242"/>
      <c r="BE581" s="242"/>
      <c r="BF581" s="242"/>
      <c r="BG581" s="242"/>
      <c r="BH581" s="242"/>
      <c r="BI581" s="242"/>
      <c r="BJ581" s="242"/>
      <c r="BK581" s="242"/>
      <c r="BL581" s="242"/>
    </row>
    <row r="582" spans="1:64" s="243" customFormat="1" ht="23.1" customHeight="1" x14ac:dyDescent="0.25">
      <c r="A582" s="236" t="s">
        <v>21</v>
      </c>
      <c r="B582" s="218">
        <v>493</v>
      </c>
      <c r="C582" s="219">
        <v>7</v>
      </c>
      <c r="D582" s="220">
        <v>2</v>
      </c>
      <c r="E582" s="220">
        <v>7</v>
      </c>
      <c r="F582" s="220" t="s">
        <v>6</v>
      </c>
      <c r="G582" s="220">
        <v>3.5</v>
      </c>
      <c r="H582" s="221" t="s">
        <v>7</v>
      </c>
      <c r="I582" s="221"/>
      <c r="J582" s="220"/>
      <c r="K582" s="262">
        <v>4221</v>
      </c>
      <c r="L582" s="222">
        <v>9.2674087496764166</v>
      </c>
      <c r="M582" s="263">
        <v>34.778488509831796</v>
      </c>
      <c r="N582" s="241"/>
      <c r="O582" s="242"/>
      <c r="P582" s="242"/>
      <c r="Q582" s="242"/>
      <c r="R582" s="242"/>
      <c r="S582" s="242"/>
      <c r="T582" s="242"/>
      <c r="U582" s="242"/>
      <c r="V582" s="242"/>
      <c r="W582" s="242"/>
      <c r="X582" s="242"/>
      <c r="Y582" s="242"/>
      <c r="Z582" s="242"/>
      <c r="AA582" s="242"/>
      <c r="AB582" s="242"/>
      <c r="AC582" s="242"/>
      <c r="AD582" s="242"/>
      <c r="AE582" s="242"/>
      <c r="AF582" s="242"/>
      <c r="AG582" s="242"/>
      <c r="AH582" s="242"/>
      <c r="AI582" s="242"/>
      <c r="AJ582" s="242"/>
      <c r="AK582" s="242"/>
      <c r="AL582" s="242"/>
      <c r="AM582" s="242"/>
      <c r="AN582" s="242"/>
      <c r="AO582" s="242"/>
      <c r="AP582" s="242"/>
      <c r="AQ582" s="242"/>
      <c r="AR582" s="242"/>
      <c r="AS582" s="242"/>
      <c r="AT582" s="242"/>
      <c r="AU582" s="242"/>
      <c r="AV582" s="242"/>
      <c r="AW582" s="242"/>
      <c r="AX582" s="242"/>
      <c r="AY582" s="242"/>
      <c r="AZ582" s="242"/>
      <c r="BA582" s="242"/>
      <c r="BB582" s="242"/>
      <c r="BC582" s="242"/>
      <c r="BD582" s="242"/>
      <c r="BE582" s="242"/>
      <c r="BF582" s="242"/>
      <c r="BG582" s="242"/>
      <c r="BH582" s="242"/>
      <c r="BI582" s="242"/>
      <c r="BJ582" s="242"/>
      <c r="BK582" s="242"/>
      <c r="BL582" s="242"/>
    </row>
    <row r="583" spans="1:64" ht="23.1" customHeight="1" x14ac:dyDescent="0.25">
      <c r="A583" s="238" t="s">
        <v>21</v>
      </c>
      <c r="B583" s="218">
        <v>494</v>
      </c>
      <c r="C583" s="219">
        <v>1</v>
      </c>
      <c r="D583" s="220">
        <v>1</v>
      </c>
      <c r="E583" s="220">
        <v>7</v>
      </c>
      <c r="F583" s="220" t="s">
        <v>100</v>
      </c>
      <c r="G583" s="220">
        <v>3.5</v>
      </c>
      <c r="H583" s="221" t="s">
        <v>101</v>
      </c>
      <c r="I583" s="221"/>
      <c r="J583" s="220"/>
      <c r="K583" s="262">
        <v>3623</v>
      </c>
      <c r="L583" s="222">
        <v>-0.5762897914379802</v>
      </c>
      <c r="M583" s="263">
        <v>38.559205078664093</v>
      </c>
    </row>
    <row r="584" spans="1:64" ht="23.1" customHeight="1" x14ac:dyDescent="0.25">
      <c r="A584" s="238" t="s">
        <v>21</v>
      </c>
      <c r="B584" s="218">
        <v>494</v>
      </c>
      <c r="C584" s="219">
        <v>3</v>
      </c>
      <c r="D584" s="220">
        <v>2</v>
      </c>
      <c r="E584" s="220">
        <v>7</v>
      </c>
      <c r="F584" s="220" t="s">
        <v>6</v>
      </c>
      <c r="G584" s="220">
        <v>3.5</v>
      </c>
      <c r="H584" s="220" t="s">
        <v>7</v>
      </c>
      <c r="I584" s="221"/>
      <c r="J584" s="220"/>
      <c r="K584" s="262">
        <v>3623</v>
      </c>
      <c r="L584" s="222">
        <v>-0.5762897914379802</v>
      </c>
      <c r="M584" s="263">
        <v>38.559205078664093</v>
      </c>
    </row>
    <row r="585" spans="1:64" ht="23.1" customHeight="1" x14ac:dyDescent="0.25">
      <c r="A585" s="236" t="s">
        <v>21</v>
      </c>
      <c r="B585" s="218">
        <v>494</v>
      </c>
      <c r="C585" s="219">
        <v>3</v>
      </c>
      <c r="D585" s="220">
        <v>1</v>
      </c>
      <c r="E585" s="220">
        <v>7</v>
      </c>
      <c r="F585" s="220" t="s">
        <v>100</v>
      </c>
      <c r="G585" s="220">
        <v>3.5</v>
      </c>
      <c r="H585" s="220" t="s">
        <v>101</v>
      </c>
      <c r="I585" s="221"/>
      <c r="J585" s="220"/>
      <c r="K585" s="262">
        <v>3623</v>
      </c>
      <c r="L585" s="222">
        <v>-0.5762897914379802</v>
      </c>
      <c r="M585" s="263">
        <v>38.559205078664093</v>
      </c>
    </row>
    <row r="586" spans="1:64" ht="23.1" customHeight="1" x14ac:dyDescent="0.25">
      <c r="A586" s="236" t="s">
        <v>21</v>
      </c>
      <c r="B586" s="218">
        <v>495</v>
      </c>
      <c r="C586" s="219">
        <v>6</v>
      </c>
      <c r="D586" s="220">
        <v>1</v>
      </c>
      <c r="E586" s="220">
        <v>7</v>
      </c>
      <c r="F586" s="220" t="s">
        <v>100</v>
      </c>
      <c r="G586" s="220">
        <v>3.5</v>
      </c>
      <c r="H586" s="221" t="s">
        <v>101</v>
      </c>
      <c r="I586" s="221"/>
      <c r="J586" s="220"/>
      <c r="K586" s="262">
        <v>3714</v>
      </c>
      <c r="L586" s="222">
        <v>28.868841082581543</v>
      </c>
      <c r="M586" s="263">
        <v>44.480344641895528</v>
      </c>
    </row>
    <row r="587" spans="1:64" ht="24.75" customHeight="1" x14ac:dyDescent="0.25">
      <c r="A587" s="236" t="s">
        <v>21</v>
      </c>
      <c r="B587" s="218">
        <v>495</v>
      </c>
      <c r="C587" s="219">
        <v>2</v>
      </c>
      <c r="D587" s="220">
        <v>2</v>
      </c>
      <c r="E587" s="220">
        <v>7</v>
      </c>
      <c r="F587" s="220" t="s">
        <v>6</v>
      </c>
      <c r="G587" s="220">
        <v>3.5</v>
      </c>
      <c r="H587" s="220" t="s">
        <v>7</v>
      </c>
      <c r="I587" s="221"/>
      <c r="J587" s="220"/>
      <c r="K587" s="262">
        <v>3714</v>
      </c>
      <c r="L587" s="222">
        <v>28.868841082581543</v>
      </c>
      <c r="M587" s="263">
        <v>44.480344641895528</v>
      </c>
    </row>
    <row r="588" spans="1:64" ht="23.1" customHeight="1" x14ac:dyDescent="0.25">
      <c r="A588" s="236" t="s">
        <v>21</v>
      </c>
      <c r="B588" s="218">
        <v>495</v>
      </c>
      <c r="C588" s="219">
        <v>2</v>
      </c>
      <c r="D588" s="220">
        <v>1</v>
      </c>
      <c r="E588" s="220">
        <v>7</v>
      </c>
      <c r="F588" s="220" t="s">
        <v>100</v>
      </c>
      <c r="G588" s="220">
        <v>3.5</v>
      </c>
      <c r="H588" s="221" t="s">
        <v>101</v>
      </c>
      <c r="I588" s="221"/>
      <c r="J588" s="220"/>
      <c r="K588" s="262">
        <v>3714</v>
      </c>
      <c r="L588" s="222">
        <v>28.868841082581543</v>
      </c>
      <c r="M588" s="263">
        <v>44.480344641895528</v>
      </c>
    </row>
    <row r="589" spans="1:64" ht="23.1" customHeight="1" x14ac:dyDescent="0.25">
      <c r="A589" s="236" t="s">
        <v>21</v>
      </c>
      <c r="B589" s="218">
        <v>495</v>
      </c>
      <c r="C589" s="219">
        <v>7</v>
      </c>
      <c r="D589" s="220">
        <v>2</v>
      </c>
      <c r="E589" s="220">
        <v>7</v>
      </c>
      <c r="F589" s="220" t="s">
        <v>6</v>
      </c>
      <c r="G589" s="220">
        <v>3.5</v>
      </c>
      <c r="H589" s="220" t="s">
        <v>7</v>
      </c>
      <c r="I589" s="221"/>
      <c r="J589" s="220"/>
      <c r="K589" s="262">
        <v>3714</v>
      </c>
      <c r="L589" s="222">
        <v>28.868841082581543</v>
      </c>
      <c r="M589" s="263">
        <v>44.480344641895528</v>
      </c>
    </row>
    <row r="590" spans="1:64" ht="23.1" customHeight="1" x14ac:dyDescent="0.25">
      <c r="A590" s="236" t="s">
        <v>21</v>
      </c>
      <c r="B590" s="218">
        <v>496</v>
      </c>
      <c r="C590" s="219">
        <v>1</v>
      </c>
      <c r="D590" s="220">
        <v>1</v>
      </c>
      <c r="E590" s="220">
        <v>7</v>
      </c>
      <c r="F590" s="220" t="s">
        <v>100</v>
      </c>
      <c r="G590" s="220">
        <v>3.5</v>
      </c>
      <c r="H590" s="221" t="s">
        <v>101</v>
      </c>
      <c r="I590" s="221"/>
      <c r="J590" s="220"/>
      <c r="K590" s="262">
        <v>3517</v>
      </c>
      <c r="L590" s="222">
        <v>28.123861566484514</v>
      </c>
      <c r="M590" s="263">
        <v>42.109752630082454</v>
      </c>
    </row>
    <row r="591" spans="1:64" ht="23.1" customHeight="1" x14ac:dyDescent="0.25">
      <c r="A591" s="236" t="s">
        <v>21</v>
      </c>
      <c r="B591" s="218">
        <v>496</v>
      </c>
      <c r="C591" s="219">
        <v>13</v>
      </c>
      <c r="D591" s="220">
        <v>2</v>
      </c>
      <c r="E591" s="220">
        <v>7</v>
      </c>
      <c r="F591" s="220" t="s">
        <v>6</v>
      </c>
      <c r="G591" s="220">
        <v>3.5</v>
      </c>
      <c r="H591" s="220" t="s">
        <v>7</v>
      </c>
      <c r="I591" s="221"/>
      <c r="J591" s="220"/>
      <c r="K591" s="262">
        <v>3517</v>
      </c>
      <c r="L591" s="222">
        <v>28.123861566484514</v>
      </c>
      <c r="M591" s="263">
        <v>42.109752630082454</v>
      </c>
    </row>
    <row r="592" spans="1:64" ht="23.1" customHeight="1" x14ac:dyDescent="0.25">
      <c r="A592" s="236" t="s">
        <v>21</v>
      </c>
      <c r="B592" s="218">
        <v>496</v>
      </c>
      <c r="C592" s="219">
        <v>2</v>
      </c>
      <c r="D592" s="220">
        <v>1</v>
      </c>
      <c r="E592" s="220">
        <v>7</v>
      </c>
      <c r="F592" s="220" t="s">
        <v>100</v>
      </c>
      <c r="G592" s="220">
        <v>3.5</v>
      </c>
      <c r="H592" s="221" t="s">
        <v>101</v>
      </c>
      <c r="I592" s="221"/>
      <c r="J592" s="220"/>
      <c r="K592" s="262">
        <v>3517</v>
      </c>
      <c r="L592" s="222">
        <v>28.123861566484514</v>
      </c>
      <c r="M592" s="263">
        <v>42.109752630082454</v>
      </c>
    </row>
    <row r="593" spans="1:14" ht="23.1" customHeight="1" x14ac:dyDescent="0.25">
      <c r="A593" s="238" t="s">
        <v>21</v>
      </c>
      <c r="B593" s="218">
        <v>496</v>
      </c>
      <c r="C593" s="219">
        <v>6</v>
      </c>
      <c r="D593" s="220">
        <v>2</v>
      </c>
      <c r="E593" s="220">
        <v>7</v>
      </c>
      <c r="F593" s="220" t="s">
        <v>6</v>
      </c>
      <c r="G593" s="220">
        <v>3.5</v>
      </c>
      <c r="H593" s="221" t="s">
        <v>7</v>
      </c>
      <c r="I593" s="221"/>
      <c r="J593" s="220"/>
      <c r="K593" s="262">
        <v>3517</v>
      </c>
      <c r="L593" s="222">
        <v>28.123861566484514</v>
      </c>
      <c r="M593" s="263">
        <v>42.109752630082454</v>
      </c>
    </row>
    <row r="594" spans="1:14" ht="23.1" customHeight="1" x14ac:dyDescent="0.25">
      <c r="A594" s="238" t="s">
        <v>21</v>
      </c>
      <c r="B594" s="218">
        <v>497</v>
      </c>
      <c r="C594" s="219">
        <v>2</v>
      </c>
      <c r="D594" s="220">
        <v>2</v>
      </c>
      <c r="E594" s="220">
        <v>7</v>
      </c>
      <c r="F594" s="220" t="s">
        <v>6</v>
      </c>
      <c r="G594" s="220">
        <v>3.5</v>
      </c>
      <c r="H594" s="221" t="s">
        <v>7</v>
      </c>
      <c r="I594" s="221"/>
      <c r="J594" s="220"/>
      <c r="K594" s="262">
        <v>4956</v>
      </c>
      <c r="L594" s="222">
        <v>34.893848666303754</v>
      </c>
      <c r="M594" s="263">
        <v>34.221146085552867</v>
      </c>
    </row>
    <row r="595" spans="1:14" ht="23.1" customHeight="1" x14ac:dyDescent="0.25">
      <c r="A595" s="238" t="s">
        <v>21</v>
      </c>
      <c r="B595" s="218">
        <v>498</v>
      </c>
      <c r="C595" s="219">
        <v>11</v>
      </c>
      <c r="D595" s="220">
        <v>2</v>
      </c>
      <c r="E595" s="220">
        <v>7</v>
      </c>
      <c r="F595" s="220" t="s">
        <v>6</v>
      </c>
      <c r="G595" s="220">
        <v>3.5</v>
      </c>
      <c r="H595" s="221" t="s">
        <v>7</v>
      </c>
      <c r="I595" s="221"/>
      <c r="J595" s="220"/>
      <c r="K595" s="262">
        <v>3431</v>
      </c>
      <c r="L595" s="222"/>
      <c r="M595" s="263">
        <v>41.241620518799181</v>
      </c>
    </row>
    <row r="596" spans="1:14" ht="23.1" customHeight="1" x14ac:dyDescent="0.25">
      <c r="A596" s="238" t="s">
        <v>21</v>
      </c>
      <c r="B596" s="218">
        <v>499</v>
      </c>
      <c r="C596" s="219">
        <v>5</v>
      </c>
      <c r="D596" s="220">
        <v>2</v>
      </c>
      <c r="E596" s="220">
        <v>7</v>
      </c>
      <c r="F596" s="220" t="s">
        <v>6</v>
      </c>
      <c r="G596" s="220">
        <v>3.5</v>
      </c>
      <c r="H596" s="221" t="s">
        <v>7</v>
      </c>
      <c r="I596" s="221"/>
      <c r="J596" s="220"/>
      <c r="K596" s="262">
        <v>8649</v>
      </c>
      <c r="L596" s="222">
        <v>32.348890589135429</v>
      </c>
      <c r="M596" s="263">
        <v>25.933633946120938</v>
      </c>
    </row>
    <row r="597" spans="1:14" ht="23.1" customHeight="1" x14ac:dyDescent="0.25">
      <c r="A597" s="238" t="s">
        <v>21</v>
      </c>
      <c r="B597" s="218">
        <v>500</v>
      </c>
      <c r="C597" s="219">
        <v>8</v>
      </c>
      <c r="D597" s="220">
        <v>2</v>
      </c>
      <c r="E597" s="220">
        <v>7</v>
      </c>
      <c r="F597" s="220" t="s">
        <v>6</v>
      </c>
      <c r="G597" s="220">
        <v>3.5</v>
      </c>
      <c r="H597" s="221" t="s">
        <v>7</v>
      </c>
      <c r="I597" s="221"/>
      <c r="J597" s="220"/>
      <c r="K597" s="262">
        <v>9217</v>
      </c>
      <c r="L597" s="222">
        <v>21.420102753260441</v>
      </c>
      <c r="M597" s="263">
        <v>23.359010524031682</v>
      </c>
    </row>
    <row r="598" spans="1:14" ht="23.1" customHeight="1" x14ac:dyDescent="0.25">
      <c r="A598" s="238" t="s">
        <v>21</v>
      </c>
      <c r="B598" s="218">
        <v>501</v>
      </c>
      <c r="C598" s="219">
        <v>20</v>
      </c>
      <c r="D598" s="220">
        <v>2</v>
      </c>
      <c r="E598" s="220">
        <v>7</v>
      </c>
      <c r="F598" s="220" t="s">
        <v>6</v>
      </c>
      <c r="G598" s="220">
        <v>3.5</v>
      </c>
      <c r="H598" s="221" t="s">
        <v>7</v>
      </c>
      <c r="I598" s="221"/>
      <c r="J598" s="220"/>
      <c r="K598" s="262">
        <v>3909</v>
      </c>
      <c r="L598" s="222">
        <v>19.504738612045248</v>
      </c>
      <c r="M598" s="263">
        <v>37.452033768227167</v>
      </c>
    </row>
    <row r="599" spans="1:14" ht="23.1" customHeight="1" x14ac:dyDescent="0.25">
      <c r="A599" s="238" t="s">
        <v>21</v>
      </c>
      <c r="B599" s="218">
        <v>502</v>
      </c>
      <c r="C599" s="219">
        <v>17</v>
      </c>
      <c r="D599" s="220">
        <v>2</v>
      </c>
      <c r="E599" s="220">
        <v>7</v>
      </c>
      <c r="F599" s="220" t="s">
        <v>6</v>
      </c>
      <c r="G599" s="220">
        <v>3.5</v>
      </c>
      <c r="H599" s="221" t="s">
        <v>7</v>
      </c>
      <c r="I599" s="221"/>
      <c r="J599" s="220"/>
      <c r="K599" s="262">
        <v>5375</v>
      </c>
      <c r="L599" s="222"/>
      <c r="M599" s="263">
        <v>22.511627906976745</v>
      </c>
    </row>
    <row r="600" spans="1:14" ht="23.1" customHeight="1" x14ac:dyDescent="0.25">
      <c r="A600" s="238" t="s">
        <v>21</v>
      </c>
      <c r="B600" s="218">
        <v>503</v>
      </c>
      <c r="C600" s="219">
        <v>3</v>
      </c>
      <c r="D600" s="220">
        <v>2</v>
      </c>
      <c r="E600" s="220">
        <v>7</v>
      </c>
      <c r="F600" s="220" t="s">
        <v>6</v>
      </c>
      <c r="G600" s="220">
        <v>3.5</v>
      </c>
      <c r="H600" s="221" t="s">
        <v>7</v>
      </c>
      <c r="I600" s="221"/>
      <c r="J600" s="220"/>
      <c r="K600" s="262">
        <v>6879</v>
      </c>
      <c r="L600" s="222"/>
      <c r="M600" s="263">
        <v>16.281436255269661</v>
      </c>
    </row>
    <row r="601" spans="1:14" ht="23.1" customHeight="1" x14ac:dyDescent="0.25">
      <c r="A601" s="238" t="s">
        <v>21</v>
      </c>
      <c r="B601" s="218">
        <v>504</v>
      </c>
      <c r="C601" s="219">
        <v>23</v>
      </c>
      <c r="D601" s="220">
        <v>2</v>
      </c>
      <c r="E601" s="220">
        <v>7</v>
      </c>
      <c r="F601" s="220" t="s">
        <v>6</v>
      </c>
      <c r="G601" s="220">
        <v>3.5</v>
      </c>
      <c r="H601" s="221" t="s">
        <v>7</v>
      </c>
      <c r="I601" s="221"/>
      <c r="J601" s="220"/>
      <c r="K601" s="262">
        <v>2802</v>
      </c>
      <c r="L601" s="222">
        <v>40.592072252885096</v>
      </c>
      <c r="M601" s="263">
        <v>29.478943611705926</v>
      </c>
    </row>
    <row r="602" spans="1:14" s="243" customFormat="1" ht="23.1" customHeight="1" x14ac:dyDescent="0.25">
      <c r="A602" s="236" t="s">
        <v>21</v>
      </c>
      <c r="B602" s="218">
        <v>505</v>
      </c>
      <c r="C602" s="219">
        <v>30</v>
      </c>
      <c r="D602" s="220">
        <v>2</v>
      </c>
      <c r="E602" s="220">
        <v>7</v>
      </c>
      <c r="F602" s="220" t="s">
        <v>6</v>
      </c>
      <c r="G602" s="220">
        <v>3.5</v>
      </c>
      <c r="H602" s="220" t="s">
        <v>7</v>
      </c>
      <c r="I602" s="221"/>
      <c r="J602" s="220"/>
      <c r="K602" s="262">
        <v>2503</v>
      </c>
      <c r="L602" s="222">
        <v>30.161206448257932</v>
      </c>
      <c r="M602" s="263">
        <v>30.003995205753096</v>
      </c>
      <c r="N602" s="244"/>
    </row>
    <row r="603" spans="1:14" s="243" customFormat="1" ht="23.1" customHeight="1" x14ac:dyDescent="0.25">
      <c r="A603" s="238" t="s">
        <v>21</v>
      </c>
      <c r="B603" s="218">
        <v>506</v>
      </c>
      <c r="C603" s="219">
        <v>7</v>
      </c>
      <c r="D603" s="220">
        <v>2</v>
      </c>
      <c r="E603" s="220">
        <v>7</v>
      </c>
      <c r="F603" s="220" t="s">
        <v>6</v>
      </c>
      <c r="G603" s="220">
        <v>3.5</v>
      </c>
      <c r="H603" s="221" t="s">
        <v>7</v>
      </c>
      <c r="I603" s="221"/>
      <c r="J603" s="220"/>
      <c r="K603" s="262">
        <v>1748</v>
      </c>
      <c r="L603" s="222">
        <v>47.014297729184193</v>
      </c>
      <c r="M603" s="263">
        <v>32.78032036613272</v>
      </c>
      <c r="N603" s="244"/>
    </row>
    <row r="604" spans="1:14" s="243" customFormat="1" ht="23.1" customHeight="1" x14ac:dyDescent="0.25">
      <c r="A604" s="236" t="s">
        <v>21</v>
      </c>
      <c r="B604" s="218">
        <v>507</v>
      </c>
      <c r="C604" s="219">
        <v>15</v>
      </c>
      <c r="D604" s="220">
        <v>2</v>
      </c>
      <c r="E604" s="220">
        <v>7</v>
      </c>
      <c r="F604" s="220" t="s">
        <v>6</v>
      </c>
      <c r="G604" s="220">
        <v>3.5</v>
      </c>
      <c r="H604" s="220" t="s">
        <v>7</v>
      </c>
      <c r="I604" s="221"/>
      <c r="J604" s="220"/>
      <c r="K604" s="262">
        <v>1916</v>
      </c>
      <c r="L604" s="222">
        <v>61.143818334735066</v>
      </c>
      <c r="M604" s="263">
        <v>32.045929018789145</v>
      </c>
      <c r="N604" s="244"/>
    </row>
    <row r="605" spans="1:14" ht="23.1" customHeight="1" x14ac:dyDescent="0.25">
      <c r="A605" s="238" t="s">
        <v>21</v>
      </c>
      <c r="B605" s="218">
        <v>508</v>
      </c>
      <c r="C605" s="219">
        <v>16</v>
      </c>
      <c r="D605" s="220">
        <v>2</v>
      </c>
      <c r="E605" s="220">
        <v>7</v>
      </c>
      <c r="F605" s="220" t="s">
        <v>6</v>
      </c>
      <c r="G605" s="220">
        <v>3.5</v>
      </c>
      <c r="H605" s="220" t="s">
        <v>7</v>
      </c>
      <c r="I605" s="221"/>
      <c r="J605" s="220"/>
      <c r="K605" s="262">
        <v>7546</v>
      </c>
      <c r="L605" s="222"/>
      <c r="M605" s="263">
        <v>22.647760402862442</v>
      </c>
    </row>
    <row r="606" spans="1:14" ht="23.1" customHeight="1" x14ac:dyDescent="0.25">
      <c r="A606" s="238" t="s">
        <v>21</v>
      </c>
      <c r="B606" s="218">
        <v>509</v>
      </c>
      <c r="C606" s="219">
        <v>4</v>
      </c>
      <c r="D606" s="220">
        <v>2</v>
      </c>
      <c r="E606" s="220">
        <v>7</v>
      </c>
      <c r="F606" s="220" t="s">
        <v>6</v>
      </c>
      <c r="G606" s="220">
        <v>3.5</v>
      </c>
      <c r="H606" s="221" t="s">
        <v>7</v>
      </c>
      <c r="I606" s="221"/>
      <c r="J606" s="220"/>
      <c r="K606" s="262">
        <v>7192</v>
      </c>
      <c r="L606" s="222"/>
      <c r="M606" s="263">
        <v>20.342046718576196</v>
      </c>
    </row>
    <row r="607" spans="1:14" ht="23.1" customHeight="1" x14ac:dyDescent="0.25">
      <c r="A607" s="238" t="s">
        <v>21</v>
      </c>
      <c r="B607" s="218">
        <v>510</v>
      </c>
      <c r="C607" s="219">
        <v>29</v>
      </c>
      <c r="D607" s="220">
        <v>2</v>
      </c>
      <c r="E607" s="220">
        <v>7</v>
      </c>
      <c r="F607" s="220" t="s">
        <v>6</v>
      </c>
      <c r="G607" s="220">
        <v>3.5</v>
      </c>
      <c r="H607" s="221" t="s">
        <v>7</v>
      </c>
      <c r="I607" s="221"/>
      <c r="J607" s="220"/>
      <c r="K607" s="262">
        <v>4140</v>
      </c>
      <c r="L607" s="222">
        <v>23.140987507436051</v>
      </c>
      <c r="M607" s="263">
        <v>22.246376811594203</v>
      </c>
    </row>
    <row r="608" spans="1:14" ht="23.1" customHeight="1" x14ac:dyDescent="0.25">
      <c r="A608" s="238" t="s">
        <v>21</v>
      </c>
      <c r="B608" s="218">
        <v>511</v>
      </c>
      <c r="C608" s="219">
        <v>11</v>
      </c>
      <c r="D608" s="220">
        <v>2</v>
      </c>
      <c r="E608" s="220">
        <v>7</v>
      </c>
      <c r="F608" s="220" t="s">
        <v>6</v>
      </c>
      <c r="G608" s="220">
        <v>3.5</v>
      </c>
      <c r="H608" s="221" t="s">
        <v>7</v>
      </c>
      <c r="I608" s="221"/>
      <c r="J608" s="220"/>
      <c r="K608" s="262">
        <v>3486</v>
      </c>
      <c r="L608" s="222">
        <v>29.494799405646361</v>
      </c>
      <c r="M608" s="263">
        <v>31.726907630522089</v>
      </c>
    </row>
    <row r="609" spans="1:14" ht="23.1" customHeight="1" x14ac:dyDescent="0.25">
      <c r="A609" s="238" t="s">
        <v>21</v>
      </c>
      <c r="B609" s="218">
        <v>512</v>
      </c>
      <c r="C609" s="219">
        <v>24</v>
      </c>
      <c r="D609" s="220">
        <v>2</v>
      </c>
      <c r="E609" s="220">
        <v>7</v>
      </c>
      <c r="F609" s="220" t="s">
        <v>6</v>
      </c>
      <c r="G609" s="220">
        <v>3.5</v>
      </c>
      <c r="H609" s="221" t="s">
        <v>7</v>
      </c>
      <c r="I609" s="221"/>
      <c r="J609" s="220"/>
      <c r="K609" s="262">
        <v>2829</v>
      </c>
      <c r="L609" s="222">
        <v>21.729776247848537</v>
      </c>
      <c r="M609" s="263">
        <v>25.061859314245318</v>
      </c>
    </row>
    <row r="610" spans="1:14" ht="23.1" customHeight="1" x14ac:dyDescent="0.25">
      <c r="A610" s="238" t="s">
        <v>21</v>
      </c>
      <c r="B610" s="218">
        <v>513</v>
      </c>
      <c r="C610" s="219">
        <v>2</v>
      </c>
      <c r="D610" s="220">
        <v>2</v>
      </c>
      <c r="E610" s="220">
        <v>7</v>
      </c>
      <c r="F610" s="220" t="s">
        <v>6</v>
      </c>
      <c r="G610" s="220">
        <v>3.5</v>
      </c>
      <c r="H610" s="221" t="s">
        <v>7</v>
      </c>
      <c r="I610" s="221"/>
      <c r="J610" s="220"/>
      <c r="K610" s="262">
        <v>4054</v>
      </c>
      <c r="L610" s="222"/>
      <c r="M610" s="263">
        <v>26.837691169215589</v>
      </c>
    </row>
    <row r="611" spans="1:14" ht="23.1" customHeight="1" x14ac:dyDescent="0.25">
      <c r="A611" s="238" t="s">
        <v>21</v>
      </c>
      <c r="B611" s="218">
        <v>514</v>
      </c>
      <c r="C611" s="219">
        <v>31</v>
      </c>
      <c r="D611" s="220">
        <v>2</v>
      </c>
      <c r="E611" s="220">
        <v>7</v>
      </c>
      <c r="F611" s="220" t="s">
        <v>6</v>
      </c>
      <c r="G611" s="220">
        <v>3.5</v>
      </c>
      <c r="H611" s="220" t="s">
        <v>7</v>
      </c>
      <c r="I611" s="221"/>
      <c r="J611" s="220"/>
      <c r="K611" s="262">
        <v>2626</v>
      </c>
      <c r="L611" s="222"/>
      <c r="M611" s="263">
        <v>29.055597867479054</v>
      </c>
    </row>
    <row r="612" spans="1:14" ht="23.1" customHeight="1" x14ac:dyDescent="0.25">
      <c r="A612" s="236" t="s">
        <v>21</v>
      </c>
      <c r="B612" s="218">
        <v>515</v>
      </c>
      <c r="C612" s="219">
        <v>8</v>
      </c>
      <c r="D612" s="220">
        <v>2</v>
      </c>
      <c r="E612" s="220">
        <v>7</v>
      </c>
      <c r="F612" s="220" t="s">
        <v>6</v>
      </c>
      <c r="G612" s="220">
        <v>3.5</v>
      </c>
      <c r="H612" s="220" t="s">
        <v>7</v>
      </c>
      <c r="I612" s="221"/>
      <c r="J612" s="220"/>
      <c r="K612" s="262">
        <v>1230</v>
      </c>
      <c r="L612" s="222"/>
      <c r="M612" s="263">
        <v>46.422764227642276</v>
      </c>
    </row>
    <row r="613" spans="1:14" ht="21.75" customHeight="1" x14ac:dyDescent="0.25">
      <c r="A613" s="236" t="s">
        <v>21</v>
      </c>
      <c r="B613" s="218">
        <v>515</v>
      </c>
      <c r="C613" s="219">
        <v>5</v>
      </c>
      <c r="D613" s="220">
        <v>1</v>
      </c>
      <c r="E613" s="220">
        <v>7</v>
      </c>
      <c r="F613" s="220" t="s">
        <v>100</v>
      </c>
      <c r="G613" s="220">
        <v>3.5</v>
      </c>
      <c r="H613" s="221" t="s">
        <v>101</v>
      </c>
      <c r="I613" s="221"/>
      <c r="J613" s="220"/>
      <c r="K613" s="262">
        <v>1230</v>
      </c>
      <c r="L613" s="222"/>
      <c r="M613" s="263">
        <v>46.422764227642276</v>
      </c>
    </row>
    <row r="614" spans="1:14" ht="23.1" customHeight="1" x14ac:dyDescent="0.25">
      <c r="A614" s="238" t="s">
        <v>21</v>
      </c>
      <c r="B614" s="218">
        <v>516</v>
      </c>
      <c r="C614" s="219">
        <v>13</v>
      </c>
      <c r="D614" s="220">
        <v>2</v>
      </c>
      <c r="E614" s="220">
        <v>7</v>
      </c>
      <c r="F614" s="220" t="s">
        <v>6</v>
      </c>
      <c r="G614" s="220">
        <v>3.5</v>
      </c>
      <c r="H614" s="220" t="s">
        <v>7</v>
      </c>
      <c r="I614" s="221"/>
      <c r="J614" s="220"/>
      <c r="K614" s="262">
        <v>1570</v>
      </c>
      <c r="L614" s="222">
        <v>12.544802867383511</v>
      </c>
      <c r="M614" s="263">
        <v>44.394904458598724</v>
      </c>
    </row>
    <row r="615" spans="1:14" ht="23.1" customHeight="1" x14ac:dyDescent="0.25">
      <c r="A615" s="238" t="s">
        <v>21</v>
      </c>
      <c r="B615" s="218">
        <v>517</v>
      </c>
      <c r="C615" s="219">
        <v>8</v>
      </c>
      <c r="D615" s="220">
        <v>2</v>
      </c>
      <c r="E615" s="220">
        <v>7</v>
      </c>
      <c r="F615" s="220" t="s">
        <v>6</v>
      </c>
      <c r="G615" s="220">
        <v>3.5</v>
      </c>
      <c r="H615" s="221" t="s">
        <v>7</v>
      </c>
      <c r="I615" s="221"/>
      <c r="J615" s="220"/>
      <c r="K615" s="262">
        <v>4194</v>
      </c>
      <c r="L615" s="222">
        <v>20.899394638224273</v>
      </c>
      <c r="M615" s="263">
        <v>34.954697186456841</v>
      </c>
    </row>
    <row r="616" spans="1:14" ht="23.1" customHeight="1" x14ac:dyDescent="0.25">
      <c r="A616" s="238" t="s">
        <v>21</v>
      </c>
      <c r="B616" s="218">
        <v>518</v>
      </c>
      <c r="C616" s="219">
        <v>23</v>
      </c>
      <c r="D616" s="220">
        <v>2</v>
      </c>
      <c r="E616" s="220">
        <v>7</v>
      </c>
      <c r="F616" s="220" t="s">
        <v>6</v>
      </c>
      <c r="G616" s="220">
        <v>3.5</v>
      </c>
      <c r="H616" s="221" t="s">
        <v>7</v>
      </c>
      <c r="I616" s="221"/>
      <c r="J616" s="220"/>
      <c r="K616" s="262">
        <v>2639</v>
      </c>
      <c r="L616" s="222">
        <v>17.288888888888891</v>
      </c>
      <c r="M616" s="263">
        <v>32.967032967032964</v>
      </c>
    </row>
    <row r="617" spans="1:14" ht="23.1" customHeight="1" x14ac:dyDescent="0.25">
      <c r="A617" s="238" t="s">
        <v>21</v>
      </c>
      <c r="B617" s="218">
        <v>519</v>
      </c>
      <c r="C617" s="219">
        <v>20</v>
      </c>
      <c r="D617" s="220">
        <v>2</v>
      </c>
      <c r="E617" s="220">
        <v>7</v>
      </c>
      <c r="F617" s="220" t="s">
        <v>6</v>
      </c>
      <c r="G617" s="220">
        <v>3.5</v>
      </c>
      <c r="H617" s="221" t="s">
        <v>7</v>
      </c>
      <c r="I617" s="221"/>
      <c r="J617" s="220"/>
      <c r="K617" s="262">
        <v>2703</v>
      </c>
      <c r="L617" s="222">
        <v>25.955265610438023</v>
      </c>
      <c r="M617" s="263">
        <v>32.001479837217907</v>
      </c>
    </row>
    <row r="618" spans="1:14" ht="23.1" customHeight="1" x14ac:dyDescent="0.25">
      <c r="A618" s="238" t="s">
        <v>21</v>
      </c>
      <c r="B618" s="218">
        <v>520</v>
      </c>
      <c r="C618" s="219">
        <v>6</v>
      </c>
      <c r="D618" s="220">
        <v>2</v>
      </c>
      <c r="E618" s="220">
        <v>7</v>
      </c>
      <c r="F618" s="220" t="s">
        <v>6</v>
      </c>
      <c r="G618" s="220">
        <v>3.5</v>
      </c>
      <c r="H618" s="221" t="s">
        <v>7</v>
      </c>
      <c r="I618" s="221"/>
      <c r="J618" s="220"/>
      <c r="K618" s="262">
        <v>4111</v>
      </c>
      <c r="L618" s="222">
        <v>26.492307692307694</v>
      </c>
      <c r="M618" s="263">
        <v>18.55996108002919</v>
      </c>
    </row>
    <row r="619" spans="1:14" ht="23.1" customHeight="1" x14ac:dyDescent="0.25">
      <c r="A619" s="238" t="s">
        <v>21</v>
      </c>
      <c r="B619" s="218">
        <v>521</v>
      </c>
      <c r="C619" s="219">
        <v>13</v>
      </c>
      <c r="D619" s="220">
        <v>2</v>
      </c>
      <c r="E619" s="220">
        <v>7</v>
      </c>
      <c r="F619" s="220" t="s">
        <v>6</v>
      </c>
      <c r="G619" s="220">
        <v>3.5</v>
      </c>
      <c r="H619" s="221" t="s">
        <v>7</v>
      </c>
      <c r="I619" s="221"/>
      <c r="J619" s="220"/>
      <c r="K619" s="262">
        <v>4979</v>
      </c>
      <c r="L619" s="222">
        <v>33.880075289056201</v>
      </c>
      <c r="M619" s="263">
        <v>18.176340630648724</v>
      </c>
    </row>
    <row r="620" spans="1:14" ht="23.1" customHeight="1" x14ac:dyDescent="0.25">
      <c r="A620" s="238" t="s">
        <v>21</v>
      </c>
      <c r="B620" s="218">
        <v>522</v>
      </c>
      <c r="C620" s="219">
        <v>9</v>
      </c>
      <c r="D620" s="220">
        <v>2</v>
      </c>
      <c r="E620" s="220">
        <v>7</v>
      </c>
      <c r="F620" s="220" t="s">
        <v>6</v>
      </c>
      <c r="G620" s="220">
        <v>3.5</v>
      </c>
      <c r="H620" s="221" t="s">
        <v>7</v>
      </c>
      <c r="I620" s="221"/>
      <c r="J620" s="220"/>
      <c r="K620" s="262">
        <v>2234</v>
      </c>
      <c r="L620" s="222"/>
      <c r="M620" s="263">
        <v>33.885407341092211</v>
      </c>
    </row>
    <row r="621" spans="1:14" ht="23.1" customHeight="1" x14ac:dyDescent="0.25">
      <c r="A621" s="238" t="s">
        <v>21</v>
      </c>
      <c r="B621" s="218">
        <v>523</v>
      </c>
      <c r="C621" s="219">
        <v>25</v>
      </c>
      <c r="D621" s="220">
        <v>2</v>
      </c>
      <c r="E621" s="220">
        <v>7</v>
      </c>
      <c r="F621" s="220" t="s">
        <v>6</v>
      </c>
      <c r="G621" s="220">
        <v>3.5</v>
      </c>
      <c r="H621" s="221" t="s">
        <v>7</v>
      </c>
      <c r="I621" s="221"/>
      <c r="J621" s="220"/>
      <c r="K621" s="262">
        <v>2646</v>
      </c>
      <c r="L621" s="222">
        <v>21.767142199723885</v>
      </c>
      <c r="M621" s="263">
        <v>21.617535903250189</v>
      </c>
    </row>
    <row r="622" spans="1:14" ht="23.1" customHeight="1" x14ac:dyDescent="0.25">
      <c r="A622" s="238" t="s">
        <v>21</v>
      </c>
      <c r="B622" s="218">
        <v>524</v>
      </c>
      <c r="C622" s="219">
        <v>11</v>
      </c>
      <c r="D622" s="220">
        <v>2</v>
      </c>
      <c r="E622" s="220">
        <v>7</v>
      </c>
      <c r="F622" s="220" t="s">
        <v>6</v>
      </c>
      <c r="G622" s="220">
        <v>3.5</v>
      </c>
      <c r="H622" s="221" t="s">
        <v>7</v>
      </c>
      <c r="I622" s="221"/>
      <c r="J622" s="220"/>
      <c r="K622" s="262">
        <v>1511</v>
      </c>
      <c r="L622" s="222">
        <v>4.8577376821651637</v>
      </c>
      <c r="M622" s="263">
        <v>32.627399073461284</v>
      </c>
    </row>
    <row r="623" spans="1:14" ht="23.1" customHeight="1" thickBot="1" x14ac:dyDescent="0.3">
      <c r="A623" s="223" t="s">
        <v>21</v>
      </c>
      <c r="B623" s="224">
        <v>525</v>
      </c>
      <c r="C623" s="225">
        <v>28</v>
      </c>
      <c r="D623" s="227">
        <v>2</v>
      </c>
      <c r="E623" s="227">
        <v>7</v>
      </c>
      <c r="F623" s="227" t="s">
        <v>6</v>
      </c>
      <c r="G623" s="227">
        <v>3.5</v>
      </c>
      <c r="H623" s="226" t="s">
        <v>7</v>
      </c>
      <c r="I623" s="226"/>
      <c r="J623" s="227"/>
      <c r="K623" s="264">
        <v>700</v>
      </c>
      <c r="L623" s="228">
        <v>-42.148760330578511</v>
      </c>
      <c r="M623" s="265">
        <v>41.571428571428569</v>
      </c>
    </row>
    <row r="624" spans="1:14" s="205" customFormat="1" ht="23.1" customHeight="1" x14ac:dyDescent="0.25">
      <c r="A624" s="229" t="s">
        <v>22</v>
      </c>
      <c r="B624" s="245">
        <v>526</v>
      </c>
      <c r="C624" s="231">
        <v>14</v>
      </c>
      <c r="D624" s="233">
        <v>1</v>
      </c>
      <c r="E624" s="233">
        <v>7</v>
      </c>
      <c r="F624" s="233" t="s">
        <v>100</v>
      </c>
      <c r="G624" s="233">
        <v>3.5</v>
      </c>
      <c r="H624" s="233" t="s">
        <v>101</v>
      </c>
      <c r="I624" s="232"/>
      <c r="J624" s="233"/>
      <c r="K624" s="266">
        <v>652</v>
      </c>
      <c r="L624" s="234">
        <v>61.386138613861384</v>
      </c>
      <c r="M624" s="267">
        <v>19.325153374233128</v>
      </c>
      <c r="N624" s="215"/>
    </row>
    <row r="625" spans="1:14" s="216" customFormat="1" ht="23.1" customHeight="1" x14ac:dyDescent="0.25">
      <c r="A625" s="217" t="s">
        <v>22</v>
      </c>
      <c r="B625" s="218">
        <v>527</v>
      </c>
      <c r="C625" s="219">
        <v>36</v>
      </c>
      <c r="D625" s="220">
        <v>1</v>
      </c>
      <c r="E625" s="220">
        <v>7</v>
      </c>
      <c r="F625" s="220" t="s">
        <v>100</v>
      </c>
      <c r="G625" s="220">
        <v>3.5</v>
      </c>
      <c r="H625" s="220" t="s">
        <v>101</v>
      </c>
      <c r="I625" s="221"/>
      <c r="J625" s="220"/>
      <c r="K625" s="262">
        <v>624</v>
      </c>
      <c r="L625" s="222">
        <v>44.779582366589324</v>
      </c>
      <c r="M625" s="263">
        <v>25</v>
      </c>
      <c r="N625" s="215"/>
    </row>
    <row r="626" spans="1:14" s="216" customFormat="1" ht="23.1" customHeight="1" x14ac:dyDescent="0.25">
      <c r="A626" s="217" t="s">
        <v>22</v>
      </c>
      <c r="B626" s="218">
        <v>528</v>
      </c>
      <c r="C626" s="219">
        <v>15</v>
      </c>
      <c r="D626" s="220">
        <v>1</v>
      </c>
      <c r="E626" s="220">
        <v>7</v>
      </c>
      <c r="F626" s="220" t="s">
        <v>100</v>
      </c>
      <c r="G626" s="220">
        <v>3.5</v>
      </c>
      <c r="H626" s="220" t="s">
        <v>101</v>
      </c>
      <c r="I626" s="221"/>
      <c r="J626" s="220"/>
      <c r="K626" s="262">
        <v>901</v>
      </c>
      <c r="L626" s="222">
        <v>62.050359712230218</v>
      </c>
      <c r="M626" s="263">
        <v>24.972253052164262</v>
      </c>
      <c r="N626" s="215"/>
    </row>
    <row r="627" spans="1:14" s="216" customFormat="1" ht="23.1" customHeight="1" x14ac:dyDescent="0.25">
      <c r="A627" s="217" t="s">
        <v>22</v>
      </c>
      <c r="B627" s="218">
        <v>529</v>
      </c>
      <c r="C627" s="219">
        <v>12</v>
      </c>
      <c r="D627" s="220">
        <v>1</v>
      </c>
      <c r="E627" s="220">
        <v>7</v>
      </c>
      <c r="F627" s="220" t="s">
        <v>100</v>
      </c>
      <c r="G627" s="220">
        <v>3.5</v>
      </c>
      <c r="H627" s="220" t="s">
        <v>101</v>
      </c>
      <c r="I627" s="221"/>
      <c r="J627" s="220"/>
      <c r="K627" s="262">
        <v>1349</v>
      </c>
      <c r="L627" s="222">
        <v>33.300395256917</v>
      </c>
      <c r="M627" s="263">
        <v>19.273535952557449</v>
      </c>
      <c r="N627" s="215"/>
    </row>
    <row r="628" spans="1:14" s="216" customFormat="1" ht="23.1" customHeight="1" x14ac:dyDescent="0.25">
      <c r="A628" s="238" t="s">
        <v>22</v>
      </c>
      <c r="B628" s="218">
        <v>530</v>
      </c>
      <c r="C628" s="219">
        <v>3</v>
      </c>
      <c r="D628" s="220">
        <v>2</v>
      </c>
      <c r="E628" s="220">
        <v>7</v>
      </c>
      <c r="F628" s="220" t="s">
        <v>6</v>
      </c>
      <c r="G628" s="220">
        <v>3.5</v>
      </c>
      <c r="H628" s="220" t="s">
        <v>7</v>
      </c>
      <c r="I628" s="221"/>
      <c r="J628" s="220"/>
      <c r="K628" s="262">
        <v>2185</v>
      </c>
      <c r="L628" s="222">
        <v>5.0986050986050993</v>
      </c>
      <c r="M628" s="263">
        <v>15.835240274599542</v>
      </c>
      <c r="N628" s="215"/>
    </row>
    <row r="629" spans="1:14" s="216" customFormat="1" ht="23.1" customHeight="1" x14ac:dyDescent="0.25">
      <c r="A629" s="217" t="s">
        <v>22</v>
      </c>
      <c r="B629" s="218">
        <v>531</v>
      </c>
      <c r="C629" s="219">
        <v>16</v>
      </c>
      <c r="D629" s="220">
        <v>2</v>
      </c>
      <c r="E629" s="220">
        <v>7</v>
      </c>
      <c r="F629" s="220" t="s">
        <v>6</v>
      </c>
      <c r="G629" s="220">
        <v>3.5</v>
      </c>
      <c r="H629" s="220" t="s">
        <v>7</v>
      </c>
      <c r="I629" s="221"/>
      <c r="J629" s="220"/>
      <c r="K629" s="262">
        <v>1760</v>
      </c>
      <c r="L629" s="222">
        <v>88.841201716738198</v>
      </c>
      <c r="M629" s="263">
        <v>30.681818181818183</v>
      </c>
      <c r="N629" s="215"/>
    </row>
    <row r="630" spans="1:14" s="216" customFormat="1" ht="23.1" customHeight="1" x14ac:dyDescent="0.25">
      <c r="A630" s="235" t="s">
        <v>22</v>
      </c>
      <c r="B630" s="218">
        <v>532</v>
      </c>
      <c r="C630" s="219">
        <v>12</v>
      </c>
      <c r="D630" s="220">
        <v>2</v>
      </c>
      <c r="E630" s="220">
        <v>7</v>
      </c>
      <c r="F630" s="220" t="s">
        <v>6</v>
      </c>
      <c r="G630" s="220">
        <v>3.5</v>
      </c>
      <c r="H630" s="220" t="s">
        <v>7</v>
      </c>
      <c r="I630" s="221"/>
      <c r="J630" s="220"/>
      <c r="K630" s="262">
        <v>1399</v>
      </c>
      <c r="L630" s="222">
        <v>62.108922363847043</v>
      </c>
      <c r="M630" s="263">
        <v>27.734095782701932</v>
      </c>
      <c r="N630" s="215"/>
    </row>
    <row r="631" spans="1:14" s="216" customFormat="1" ht="23.1" customHeight="1" x14ac:dyDescent="0.25">
      <c r="A631" s="236" t="s">
        <v>22</v>
      </c>
      <c r="B631" s="218">
        <v>533</v>
      </c>
      <c r="C631" s="219">
        <v>23</v>
      </c>
      <c r="D631" s="220">
        <v>2</v>
      </c>
      <c r="E631" s="220">
        <v>7</v>
      </c>
      <c r="F631" s="220" t="s">
        <v>6</v>
      </c>
      <c r="G631" s="220">
        <v>3.5</v>
      </c>
      <c r="H631" s="221" t="s">
        <v>7</v>
      </c>
      <c r="I631" s="221"/>
      <c r="J631" s="220"/>
      <c r="K631" s="246">
        <v>1033</v>
      </c>
      <c r="L631" s="222">
        <v>12.160694896851249</v>
      </c>
      <c r="M631" s="263">
        <v>20.619554695062924</v>
      </c>
      <c r="N631" s="215"/>
    </row>
    <row r="632" spans="1:14" s="216" customFormat="1" ht="23.1" customHeight="1" x14ac:dyDescent="0.25">
      <c r="A632" s="217" t="s">
        <v>22</v>
      </c>
      <c r="B632" s="218">
        <v>534</v>
      </c>
      <c r="C632" s="219">
        <v>4</v>
      </c>
      <c r="D632" s="220">
        <v>2</v>
      </c>
      <c r="E632" s="220">
        <v>7</v>
      </c>
      <c r="F632" s="220" t="s">
        <v>6</v>
      </c>
      <c r="G632" s="220">
        <v>3.5</v>
      </c>
      <c r="H632" s="221" t="s">
        <v>7</v>
      </c>
      <c r="I632" s="221"/>
      <c r="J632" s="220"/>
      <c r="K632" s="262">
        <v>2233</v>
      </c>
      <c r="L632" s="222">
        <v>64.311994113318619</v>
      </c>
      <c r="M632" s="263">
        <v>25.167935512763098</v>
      </c>
      <c r="N632" s="215"/>
    </row>
    <row r="633" spans="1:14" s="216" customFormat="1" ht="23.1" customHeight="1" x14ac:dyDescent="0.25">
      <c r="A633" s="217" t="s">
        <v>22</v>
      </c>
      <c r="B633" s="218">
        <v>535</v>
      </c>
      <c r="C633" s="219">
        <v>3</v>
      </c>
      <c r="D633" s="220">
        <v>2</v>
      </c>
      <c r="E633" s="220">
        <v>7</v>
      </c>
      <c r="F633" s="220" t="s">
        <v>6</v>
      </c>
      <c r="G633" s="220">
        <v>3.5</v>
      </c>
      <c r="H633" s="220" t="s">
        <v>7</v>
      </c>
      <c r="I633" s="221"/>
      <c r="J633" s="220"/>
      <c r="K633" s="262">
        <v>2790</v>
      </c>
      <c r="L633" s="222">
        <v>66.368515205724506</v>
      </c>
      <c r="M633" s="263">
        <v>23.870967741935484</v>
      </c>
      <c r="N633" s="215"/>
    </row>
    <row r="634" spans="1:14" s="216" customFormat="1" ht="23.1" customHeight="1" x14ac:dyDescent="0.25">
      <c r="A634" s="235" t="s">
        <v>22</v>
      </c>
      <c r="B634" s="218">
        <v>536</v>
      </c>
      <c r="C634" s="219">
        <v>13</v>
      </c>
      <c r="D634" s="220">
        <v>2</v>
      </c>
      <c r="E634" s="220">
        <v>7</v>
      </c>
      <c r="F634" s="220" t="s">
        <v>6</v>
      </c>
      <c r="G634" s="220">
        <v>3.5</v>
      </c>
      <c r="H634" s="220" t="s">
        <v>7</v>
      </c>
      <c r="I634" s="221"/>
      <c r="J634" s="220"/>
      <c r="K634" s="262">
        <v>3980</v>
      </c>
      <c r="L634" s="222">
        <v>34.778191669488656</v>
      </c>
      <c r="M634" s="263">
        <v>12.864321608040202</v>
      </c>
      <c r="N634" s="215"/>
    </row>
    <row r="635" spans="1:14" s="216" customFormat="1" ht="23.1" customHeight="1" x14ac:dyDescent="0.25">
      <c r="A635" s="236" t="s">
        <v>22</v>
      </c>
      <c r="B635" s="218">
        <v>537</v>
      </c>
      <c r="C635" s="219">
        <v>8</v>
      </c>
      <c r="D635" s="220">
        <v>2</v>
      </c>
      <c r="E635" s="220">
        <v>7</v>
      </c>
      <c r="F635" s="220" t="s">
        <v>6</v>
      </c>
      <c r="G635" s="220">
        <v>3.5</v>
      </c>
      <c r="H635" s="221" t="s">
        <v>7</v>
      </c>
      <c r="I635" s="221"/>
      <c r="J635" s="220"/>
      <c r="K635" s="262">
        <v>1966</v>
      </c>
      <c r="L635" s="222"/>
      <c r="M635" s="263">
        <v>28.484231943031535</v>
      </c>
      <c r="N635" s="215"/>
    </row>
    <row r="636" spans="1:14" s="216" customFormat="1" ht="23.1" customHeight="1" x14ac:dyDescent="0.25">
      <c r="A636" s="235" t="s">
        <v>22</v>
      </c>
      <c r="B636" s="218">
        <v>538</v>
      </c>
      <c r="C636" s="219">
        <v>6</v>
      </c>
      <c r="D636" s="220">
        <v>2</v>
      </c>
      <c r="E636" s="220">
        <v>7</v>
      </c>
      <c r="F636" s="220" t="s">
        <v>6</v>
      </c>
      <c r="G636" s="220">
        <v>3.5</v>
      </c>
      <c r="H636" s="220" t="s">
        <v>7</v>
      </c>
      <c r="I636" s="221"/>
      <c r="J636" s="220"/>
      <c r="K636" s="262">
        <v>5708</v>
      </c>
      <c r="L636" s="222"/>
      <c r="M636" s="263">
        <v>23.125437981779957</v>
      </c>
      <c r="N636" s="215"/>
    </row>
    <row r="637" spans="1:14" s="216" customFormat="1" ht="23.1" customHeight="1" x14ac:dyDescent="0.25">
      <c r="A637" s="236" t="s">
        <v>22</v>
      </c>
      <c r="B637" s="218">
        <v>539</v>
      </c>
      <c r="C637" s="219">
        <v>8</v>
      </c>
      <c r="D637" s="220">
        <v>2</v>
      </c>
      <c r="E637" s="220">
        <v>7</v>
      </c>
      <c r="F637" s="220" t="s">
        <v>6</v>
      </c>
      <c r="G637" s="220">
        <v>3.5</v>
      </c>
      <c r="H637" s="221" t="s">
        <v>7</v>
      </c>
      <c r="I637" s="221"/>
      <c r="J637" s="220"/>
      <c r="K637" s="246">
        <v>3609</v>
      </c>
      <c r="L637" s="222">
        <v>37.067983289023928</v>
      </c>
      <c r="M637" s="263">
        <v>19.673039623164311</v>
      </c>
      <c r="N637" s="215"/>
    </row>
    <row r="638" spans="1:14" s="216" customFormat="1" ht="23.1" customHeight="1" x14ac:dyDescent="0.25">
      <c r="A638" s="217" t="s">
        <v>22</v>
      </c>
      <c r="B638" s="218">
        <v>540</v>
      </c>
      <c r="C638" s="219">
        <v>20</v>
      </c>
      <c r="D638" s="220">
        <v>2</v>
      </c>
      <c r="E638" s="220">
        <v>7</v>
      </c>
      <c r="F638" s="220" t="s">
        <v>6</v>
      </c>
      <c r="G638" s="220">
        <v>3.5</v>
      </c>
      <c r="H638" s="221" t="s">
        <v>7</v>
      </c>
      <c r="I638" s="221"/>
      <c r="J638" s="220"/>
      <c r="K638" s="262">
        <v>2947</v>
      </c>
      <c r="L638" s="222">
        <v>59.469696969696969</v>
      </c>
      <c r="M638" s="263">
        <v>19.307770614183916</v>
      </c>
      <c r="N638" s="215"/>
    </row>
    <row r="639" spans="1:14" s="216" customFormat="1" ht="23.1" customHeight="1" x14ac:dyDescent="0.25">
      <c r="A639" s="217" t="s">
        <v>22</v>
      </c>
      <c r="B639" s="218">
        <v>541</v>
      </c>
      <c r="C639" s="219">
        <v>16</v>
      </c>
      <c r="D639" s="220">
        <v>2</v>
      </c>
      <c r="E639" s="220">
        <v>7</v>
      </c>
      <c r="F639" s="220" t="s">
        <v>6</v>
      </c>
      <c r="G639" s="220">
        <v>3.5</v>
      </c>
      <c r="H639" s="220" t="s">
        <v>7</v>
      </c>
      <c r="I639" s="221"/>
      <c r="J639" s="220"/>
      <c r="K639" s="262">
        <v>2151</v>
      </c>
      <c r="L639" s="222"/>
      <c r="M639" s="263">
        <v>24.360762436076243</v>
      </c>
      <c r="N639" s="215"/>
    </row>
    <row r="640" spans="1:14" s="216" customFormat="1" ht="23.1" customHeight="1" x14ac:dyDescent="0.25">
      <c r="A640" s="217" t="s">
        <v>22</v>
      </c>
      <c r="B640" s="218">
        <v>542</v>
      </c>
      <c r="C640" s="219">
        <v>23</v>
      </c>
      <c r="D640" s="220">
        <v>2</v>
      </c>
      <c r="E640" s="220">
        <v>7</v>
      </c>
      <c r="F640" s="220" t="s">
        <v>6</v>
      </c>
      <c r="G640" s="220">
        <v>3.5</v>
      </c>
      <c r="H640" s="221" t="s">
        <v>7</v>
      </c>
      <c r="I640" s="221"/>
      <c r="J640" s="220"/>
      <c r="K640" s="262">
        <v>1804</v>
      </c>
      <c r="L640" s="222"/>
      <c r="M640" s="263">
        <v>27.771618625277164</v>
      </c>
      <c r="N640" s="215"/>
    </row>
    <row r="641" spans="1:64" s="216" customFormat="1" ht="23.1" customHeight="1" x14ac:dyDescent="0.25">
      <c r="A641" s="217" t="s">
        <v>22</v>
      </c>
      <c r="B641" s="218">
        <v>543</v>
      </c>
      <c r="C641" s="219">
        <v>1</v>
      </c>
      <c r="D641" s="220">
        <v>1</v>
      </c>
      <c r="E641" s="220">
        <v>7</v>
      </c>
      <c r="F641" s="220" t="s">
        <v>100</v>
      </c>
      <c r="G641" s="220">
        <v>3.5</v>
      </c>
      <c r="H641" s="221" t="s">
        <v>101</v>
      </c>
      <c r="I641" s="221"/>
      <c r="J641" s="220"/>
      <c r="K641" s="262">
        <v>1750</v>
      </c>
      <c r="L641" s="222">
        <v>20.192307692307693</v>
      </c>
      <c r="M641" s="263">
        <v>37.085714285714289</v>
      </c>
      <c r="N641" s="215"/>
    </row>
    <row r="642" spans="1:64" s="216" customFormat="1" ht="23.1" customHeight="1" x14ac:dyDescent="0.25">
      <c r="A642" s="217" t="s">
        <v>22</v>
      </c>
      <c r="B642" s="218">
        <v>543</v>
      </c>
      <c r="C642" s="219">
        <v>1</v>
      </c>
      <c r="D642" s="220">
        <v>2</v>
      </c>
      <c r="E642" s="220">
        <v>7</v>
      </c>
      <c r="F642" s="220" t="s">
        <v>6</v>
      </c>
      <c r="G642" s="220">
        <v>3.5</v>
      </c>
      <c r="H642" s="221" t="s">
        <v>7</v>
      </c>
      <c r="I642" s="221"/>
      <c r="J642" s="220"/>
      <c r="K642" s="262">
        <v>1750</v>
      </c>
      <c r="L642" s="222">
        <v>20.192307692307693</v>
      </c>
      <c r="M642" s="263">
        <v>37.085714285714289</v>
      </c>
      <c r="N642" s="215"/>
    </row>
    <row r="643" spans="1:64" s="216" customFormat="1" ht="23.1" customHeight="1" x14ac:dyDescent="0.25">
      <c r="A643" s="217" t="s">
        <v>22</v>
      </c>
      <c r="B643" s="218">
        <v>543</v>
      </c>
      <c r="C643" s="219">
        <v>3</v>
      </c>
      <c r="D643" s="220">
        <v>1</v>
      </c>
      <c r="E643" s="220">
        <v>7</v>
      </c>
      <c r="F643" s="220" t="s">
        <v>100</v>
      </c>
      <c r="G643" s="220">
        <v>3.5</v>
      </c>
      <c r="H643" s="221" t="s">
        <v>101</v>
      </c>
      <c r="I643" s="221"/>
      <c r="J643" s="220"/>
      <c r="K643" s="262">
        <v>1750</v>
      </c>
      <c r="L643" s="222">
        <v>20.192307692307693</v>
      </c>
      <c r="M643" s="263">
        <v>37.085714285714289</v>
      </c>
      <c r="N643" s="215"/>
    </row>
    <row r="644" spans="1:64" s="216" customFormat="1" ht="23.1" customHeight="1" x14ac:dyDescent="0.25">
      <c r="A644" s="217" t="s">
        <v>22</v>
      </c>
      <c r="B644" s="218">
        <v>543</v>
      </c>
      <c r="C644" s="219">
        <v>3</v>
      </c>
      <c r="D644" s="220">
        <v>2</v>
      </c>
      <c r="E644" s="220">
        <v>7</v>
      </c>
      <c r="F644" s="220" t="s">
        <v>6</v>
      </c>
      <c r="G644" s="220">
        <v>3.5</v>
      </c>
      <c r="H644" s="220" t="s">
        <v>7</v>
      </c>
      <c r="I644" s="221"/>
      <c r="J644" s="220"/>
      <c r="K644" s="262">
        <v>1750</v>
      </c>
      <c r="L644" s="222">
        <v>20.192307692307693</v>
      </c>
      <c r="M644" s="263">
        <v>37.085714285714289</v>
      </c>
      <c r="N644" s="215"/>
    </row>
    <row r="645" spans="1:64" s="216" customFormat="1" ht="23.1" customHeight="1" x14ac:dyDescent="0.25">
      <c r="A645" s="217" t="s">
        <v>22</v>
      </c>
      <c r="B645" s="218">
        <v>543</v>
      </c>
      <c r="C645" s="219">
        <v>14</v>
      </c>
      <c r="D645" s="220">
        <v>1</v>
      </c>
      <c r="E645" s="220">
        <v>7</v>
      </c>
      <c r="F645" s="220" t="s">
        <v>100</v>
      </c>
      <c r="G645" s="220">
        <v>3.5</v>
      </c>
      <c r="H645" s="221" t="s">
        <v>101</v>
      </c>
      <c r="I645" s="221"/>
      <c r="J645" s="220"/>
      <c r="K645" s="262">
        <v>1750</v>
      </c>
      <c r="L645" s="222">
        <v>20.192307692307693</v>
      </c>
      <c r="M645" s="263">
        <v>37.085714285714289</v>
      </c>
      <c r="N645" s="215"/>
    </row>
    <row r="646" spans="1:64" s="216" customFormat="1" ht="23.1" customHeight="1" x14ac:dyDescent="0.25">
      <c r="A646" s="238" t="s">
        <v>22</v>
      </c>
      <c r="B646" s="218">
        <v>544</v>
      </c>
      <c r="C646" s="219">
        <v>22</v>
      </c>
      <c r="D646" s="220">
        <v>1</v>
      </c>
      <c r="E646" s="220">
        <v>7</v>
      </c>
      <c r="F646" s="220" t="s">
        <v>100</v>
      </c>
      <c r="G646" s="220">
        <v>3.5</v>
      </c>
      <c r="H646" s="221" t="s">
        <v>101</v>
      </c>
      <c r="I646" s="221"/>
      <c r="J646" s="220"/>
      <c r="K646" s="268">
        <v>2513</v>
      </c>
      <c r="L646" s="222">
        <v>60.267857142857139</v>
      </c>
      <c r="M646" s="263">
        <v>30.998806207719856</v>
      </c>
      <c r="N646" s="215"/>
    </row>
    <row r="647" spans="1:64" s="216" customFormat="1" ht="23.1" customHeight="1" thickBot="1" x14ac:dyDescent="0.3">
      <c r="A647" s="239" t="s">
        <v>22</v>
      </c>
      <c r="B647" s="224">
        <v>544</v>
      </c>
      <c r="C647" s="225">
        <v>1</v>
      </c>
      <c r="D647" s="227">
        <v>2</v>
      </c>
      <c r="E647" s="227">
        <v>7</v>
      </c>
      <c r="F647" s="227" t="s">
        <v>6</v>
      </c>
      <c r="G647" s="227">
        <v>3.5</v>
      </c>
      <c r="H647" s="226" t="s">
        <v>7</v>
      </c>
      <c r="I647" s="226"/>
      <c r="J647" s="227"/>
      <c r="K647" s="269">
        <v>2513</v>
      </c>
      <c r="L647" s="228">
        <v>60.267857142857139</v>
      </c>
      <c r="M647" s="265">
        <v>30.998806207719856</v>
      </c>
      <c r="N647" s="215"/>
    </row>
    <row r="648" spans="1:64" s="109" customFormat="1" ht="23.1" customHeight="1" x14ac:dyDescent="0.25">
      <c r="A648" s="229" t="s">
        <v>23</v>
      </c>
      <c r="B648" s="230">
        <v>545</v>
      </c>
      <c r="C648" s="231">
        <v>1.7</v>
      </c>
      <c r="D648" s="233">
        <v>2</v>
      </c>
      <c r="E648" s="233">
        <v>7.5</v>
      </c>
      <c r="F648" s="233" t="s">
        <v>6</v>
      </c>
      <c r="G648" s="233">
        <v>3.75</v>
      </c>
      <c r="H648" s="232"/>
      <c r="I648" s="232"/>
      <c r="J648" s="233"/>
      <c r="K648" s="266">
        <v>17802</v>
      </c>
      <c r="L648" s="234"/>
      <c r="M648" s="267">
        <v>25.688124929783172</v>
      </c>
      <c r="O648" s="199"/>
      <c r="P648" s="199"/>
      <c r="Q648" s="199"/>
      <c r="R648" s="199"/>
      <c r="S648" s="199"/>
      <c r="T648" s="199"/>
      <c r="U648" s="199"/>
      <c r="V648" s="199"/>
      <c r="W648" s="199"/>
      <c r="X648" s="199"/>
      <c r="Y648" s="199"/>
      <c r="Z648" s="199"/>
      <c r="AA648" s="199"/>
      <c r="AB648" s="199"/>
      <c r="AC648" s="199"/>
      <c r="AD648" s="199"/>
      <c r="AE648" s="199"/>
      <c r="AF648" s="199"/>
      <c r="AG648" s="199"/>
      <c r="AH648" s="199"/>
      <c r="AI648" s="199"/>
      <c r="AJ648" s="199"/>
      <c r="AK648" s="199"/>
      <c r="AL648" s="199"/>
      <c r="AM648" s="199"/>
      <c r="AN648" s="199"/>
      <c r="AO648" s="199"/>
      <c r="AP648" s="199"/>
      <c r="AQ648" s="199"/>
      <c r="AR648" s="199"/>
      <c r="AS648" s="199"/>
      <c r="AT648" s="199"/>
      <c r="AU648" s="199"/>
      <c r="AV648" s="199"/>
      <c r="AW648" s="199"/>
      <c r="AX648" s="199"/>
      <c r="AY648" s="199"/>
      <c r="AZ648" s="199"/>
      <c r="BA648" s="199"/>
      <c r="BB648" s="199"/>
      <c r="BC648" s="199"/>
      <c r="BD648" s="199"/>
      <c r="BE648" s="199"/>
      <c r="BF648" s="199"/>
      <c r="BG648" s="199"/>
      <c r="BH648" s="199"/>
      <c r="BI648" s="199"/>
      <c r="BJ648" s="199"/>
      <c r="BK648" s="199"/>
      <c r="BL648" s="199"/>
    </row>
    <row r="649" spans="1:64" s="109" customFormat="1" ht="23.1" customHeight="1" x14ac:dyDescent="0.25">
      <c r="A649" s="238" t="s">
        <v>23</v>
      </c>
      <c r="B649" s="218">
        <v>546</v>
      </c>
      <c r="C649" s="219">
        <v>9</v>
      </c>
      <c r="D649" s="220">
        <v>2</v>
      </c>
      <c r="E649" s="220">
        <v>7</v>
      </c>
      <c r="F649" s="220" t="s">
        <v>6</v>
      </c>
      <c r="G649" s="220">
        <v>3.5</v>
      </c>
      <c r="H649" s="221" t="s">
        <v>7</v>
      </c>
      <c r="I649" s="221"/>
      <c r="J649" s="220"/>
      <c r="K649" s="262">
        <v>55537</v>
      </c>
      <c r="L649" s="222"/>
      <c r="M649" s="263">
        <v>14.719916452094999</v>
      </c>
      <c r="O649" s="199"/>
      <c r="P649" s="199"/>
      <c r="Q649" s="199"/>
      <c r="R649" s="199"/>
      <c r="S649" s="199"/>
      <c r="T649" s="199"/>
      <c r="U649" s="199"/>
      <c r="V649" s="199"/>
      <c r="W649" s="199"/>
      <c r="X649" s="199"/>
      <c r="Y649" s="199"/>
      <c r="Z649" s="199"/>
      <c r="AA649" s="199"/>
      <c r="AB649" s="199"/>
      <c r="AC649" s="199"/>
      <c r="AD649" s="199"/>
      <c r="AE649" s="199"/>
      <c r="AF649" s="199"/>
      <c r="AG649" s="199"/>
      <c r="AH649" s="199"/>
      <c r="AI649" s="199"/>
      <c r="AJ649" s="199"/>
      <c r="AK649" s="199"/>
      <c r="AL649" s="199"/>
      <c r="AM649" s="199"/>
      <c r="AN649" s="199"/>
      <c r="AO649" s="199"/>
      <c r="AP649" s="199"/>
      <c r="AQ649" s="199"/>
      <c r="AR649" s="199"/>
      <c r="AS649" s="199"/>
      <c r="AT649" s="199"/>
      <c r="AU649" s="199"/>
      <c r="AV649" s="199"/>
      <c r="AW649" s="199"/>
      <c r="AX649" s="199"/>
      <c r="AY649" s="199"/>
      <c r="AZ649" s="199"/>
      <c r="BA649" s="199"/>
      <c r="BB649" s="199"/>
      <c r="BC649" s="199"/>
      <c r="BD649" s="199"/>
      <c r="BE649" s="199"/>
      <c r="BF649" s="199"/>
      <c r="BG649" s="199"/>
      <c r="BH649" s="199"/>
      <c r="BI649" s="199"/>
      <c r="BJ649" s="199"/>
      <c r="BK649" s="199"/>
      <c r="BL649" s="199"/>
    </row>
    <row r="650" spans="1:64" s="109" customFormat="1" ht="23.1" customHeight="1" x14ac:dyDescent="0.25">
      <c r="A650" s="238" t="s">
        <v>23</v>
      </c>
      <c r="B650" s="218">
        <v>547</v>
      </c>
      <c r="C650" s="219">
        <v>16</v>
      </c>
      <c r="D650" s="220">
        <v>2</v>
      </c>
      <c r="E650" s="220">
        <v>7</v>
      </c>
      <c r="F650" s="220" t="s">
        <v>6</v>
      </c>
      <c r="G650" s="220">
        <v>3.5</v>
      </c>
      <c r="H650" s="221" t="s">
        <v>7</v>
      </c>
      <c r="I650" s="221"/>
      <c r="J650" s="220"/>
      <c r="K650" s="262">
        <v>60493</v>
      </c>
      <c r="L650" s="222">
        <v>37.976415847455698</v>
      </c>
      <c r="M650" s="263">
        <v>16.152282082224389</v>
      </c>
      <c r="O650" s="199"/>
      <c r="P650" s="199"/>
      <c r="Q650" s="199"/>
      <c r="R650" s="199"/>
      <c r="S650" s="199"/>
      <c r="T650" s="199"/>
      <c r="U650" s="199"/>
      <c r="V650" s="199"/>
      <c r="W650" s="199"/>
      <c r="X650" s="199"/>
      <c r="Y650" s="199"/>
      <c r="Z650" s="199"/>
      <c r="AA650" s="199"/>
      <c r="AB650" s="199"/>
      <c r="AC650" s="199"/>
      <c r="AD650" s="199"/>
      <c r="AE650" s="199"/>
      <c r="AF650" s="199"/>
      <c r="AG650" s="199"/>
      <c r="AH650" s="199"/>
      <c r="AI650" s="199"/>
      <c r="AJ650" s="199"/>
      <c r="AK650" s="199"/>
      <c r="AL650" s="199"/>
      <c r="AM650" s="199"/>
      <c r="AN650" s="199"/>
      <c r="AO650" s="199"/>
      <c r="AP650" s="199"/>
      <c r="AQ650" s="199"/>
      <c r="AR650" s="199"/>
      <c r="AS650" s="199"/>
      <c r="AT650" s="199"/>
      <c r="AU650" s="199"/>
      <c r="AV650" s="199"/>
      <c r="AW650" s="199"/>
      <c r="AX650" s="199"/>
      <c r="AY650" s="199"/>
      <c r="AZ650" s="199"/>
      <c r="BA650" s="199"/>
      <c r="BB650" s="199"/>
      <c r="BC650" s="199"/>
      <c r="BD650" s="199"/>
      <c r="BE650" s="199"/>
      <c r="BF650" s="199"/>
      <c r="BG650" s="199"/>
      <c r="BH650" s="199"/>
      <c r="BI650" s="199"/>
      <c r="BJ650" s="199"/>
      <c r="BK650" s="199"/>
      <c r="BL650" s="199"/>
    </row>
    <row r="651" spans="1:64" s="109" customFormat="1" ht="23.1" customHeight="1" x14ac:dyDescent="0.25">
      <c r="A651" s="238" t="s">
        <v>23</v>
      </c>
      <c r="B651" s="218">
        <v>548</v>
      </c>
      <c r="C651" s="219">
        <v>19</v>
      </c>
      <c r="D651" s="220">
        <v>2</v>
      </c>
      <c r="E651" s="220">
        <v>7</v>
      </c>
      <c r="F651" s="220" t="s">
        <v>6</v>
      </c>
      <c r="G651" s="220">
        <v>3.5</v>
      </c>
      <c r="H651" s="221" t="s">
        <v>7</v>
      </c>
      <c r="I651" s="221"/>
      <c r="J651" s="220"/>
      <c r="K651" s="262">
        <v>25910</v>
      </c>
      <c r="L651" s="222">
        <v>11.820810495878469</v>
      </c>
      <c r="M651" s="263">
        <v>21.821690467001158</v>
      </c>
      <c r="O651" s="199"/>
      <c r="P651" s="199"/>
      <c r="Q651" s="199"/>
      <c r="R651" s="199"/>
      <c r="S651" s="199"/>
      <c r="T651" s="199"/>
      <c r="U651" s="199"/>
      <c r="V651" s="199"/>
      <c r="W651" s="199"/>
      <c r="X651" s="199"/>
      <c r="Y651" s="199"/>
      <c r="Z651" s="199"/>
      <c r="AA651" s="199"/>
      <c r="AB651" s="199"/>
      <c r="AC651" s="199"/>
      <c r="AD651" s="199"/>
      <c r="AE651" s="199"/>
      <c r="AF651" s="199"/>
      <c r="AG651" s="199"/>
      <c r="AH651" s="199"/>
      <c r="AI651" s="199"/>
      <c r="AJ651" s="199"/>
      <c r="AK651" s="199"/>
      <c r="AL651" s="199"/>
      <c r="AM651" s="199"/>
      <c r="AN651" s="199"/>
      <c r="AO651" s="199"/>
      <c r="AP651" s="199"/>
      <c r="AQ651" s="199"/>
      <c r="AR651" s="199"/>
      <c r="AS651" s="199"/>
      <c r="AT651" s="199"/>
      <c r="AU651" s="199"/>
      <c r="AV651" s="199"/>
      <c r="AW651" s="199"/>
      <c r="AX651" s="199"/>
      <c r="AY651" s="199"/>
      <c r="AZ651" s="199"/>
      <c r="BA651" s="199"/>
      <c r="BB651" s="199"/>
      <c r="BC651" s="199"/>
      <c r="BD651" s="199"/>
      <c r="BE651" s="199"/>
      <c r="BF651" s="199"/>
      <c r="BG651" s="199"/>
      <c r="BH651" s="199"/>
      <c r="BI651" s="199"/>
      <c r="BJ651" s="199"/>
      <c r="BK651" s="199"/>
      <c r="BL651" s="199"/>
    </row>
    <row r="652" spans="1:64" s="109" customFormat="1" ht="23.1" customHeight="1" x14ac:dyDescent="0.25">
      <c r="A652" s="238" t="s">
        <v>23</v>
      </c>
      <c r="B652" s="218">
        <v>549</v>
      </c>
      <c r="C652" s="219">
        <v>5</v>
      </c>
      <c r="D652" s="220">
        <v>2</v>
      </c>
      <c r="E652" s="220">
        <v>7</v>
      </c>
      <c r="F652" s="220" t="s">
        <v>6</v>
      </c>
      <c r="G652" s="220">
        <v>3.5</v>
      </c>
      <c r="H652" s="221" t="s">
        <v>7</v>
      </c>
      <c r="I652" s="221"/>
      <c r="J652" s="220"/>
      <c r="K652" s="262">
        <v>29128</v>
      </c>
      <c r="L652" s="222">
        <v>33.682133186470239</v>
      </c>
      <c r="M652" s="263">
        <v>17.670282889316123</v>
      </c>
      <c r="O652" s="199"/>
      <c r="P652" s="199"/>
      <c r="Q652" s="199"/>
      <c r="R652" s="199"/>
      <c r="S652" s="199"/>
      <c r="T652" s="199"/>
      <c r="U652" s="199"/>
      <c r="V652" s="199"/>
      <c r="W652" s="199"/>
      <c r="X652" s="199"/>
      <c r="Y652" s="199"/>
      <c r="Z652" s="199"/>
      <c r="AA652" s="199"/>
      <c r="AB652" s="199"/>
      <c r="AC652" s="199"/>
      <c r="AD652" s="199"/>
      <c r="AE652" s="199"/>
      <c r="AF652" s="199"/>
      <c r="AG652" s="199"/>
      <c r="AH652" s="199"/>
      <c r="AI652" s="199"/>
      <c r="AJ652" s="199"/>
      <c r="AK652" s="199"/>
      <c r="AL652" s="199"/>
      <c r="AM652" s="199"/>
      <c r="AN652" s="199"/>
      <c r="AO652" s="199"/>
      <c r="AP652" s="199"/>
      <c r="AQ652" s="199"/>
      <c r="AR652" s="199"/>
      <c r="AS652" s="199"/>
      <c r="AT652" s="199"/>
      <c r="AU652" s="199"/>
      <c r="AV652" s="199"/>
      <c r="AW652" s="199"/>
      <c r="AX652" s="199"/>
      <c r="AY652" s="199"/>
      <c r="AZ652" s="199"/>
      <c r="BA652" s="199"/>
      <c r="BB652" s="199"/>
      <c r="BC652" s="199"/>
      <c r="BD652" s="199"/>
      <c r="BE652" s="199"/>
      <c r="BF652" s="199"/>
      <c r="BG652" s="199"/>
      <c r="BH652" s="199"/>
      <c r="BI652" s="199"/>
      <c r="BJ652" s="199"/>
      <c r="BK652" s="199"/>
      <c r="BL652" s="199"/>
    </row>
    <row r="653" spans="1:64" s="109" customFormat="1" ht="23.1" customHeight="1" x14ac:dyDescent="0.25">
      <c r="A653" s="238" t="s">
        <v>23</v>
      </c>
      <c r="B653" s="218">
        <v>550</v>
      </c>
      <c r="C653" s="219">
        <v>4</v>
      </c>
      <c r="D653" s="220">
        <v>2</v>
      </c>
      <c r="E653" s="220">
        <v>7</v>
      </c>
      <c r="F653" s="220" t="s">
        <v>6</v>
      </c>
      <c r="G653" s="220">
        <v>3.5</v>
      </c>
      <c r="H653" s="221" t="s">
        <v>7</v>
      </c>
      <c r="I653" s="221"/>
      <c r="J653" s="220"/>
      <c r="K653" s="262">
        <v>29342</v>
      </c>
      <c r="L653" s="222">
        <v>34.664280141355732</v>
      </c>
      <c r="M653" s="263">
        <v>18.37979687819508</v>
      </c>
      <c r="O653" s="199"/>
      <c r="P653" s="199"/>
      <c r="Q653" s="199"/>
      <c r="R653" s="199"/>
      <c r="S653" s="199"/>
      <c r="T653" s="199"/>
      <c r="U653" s="199"/>
      <c r="V653" s="199"/>
      <c r="W653" s="199"/>
      <c r="X653" s="199"/>
      <c r="Y653" s="199"/>
      <c r="Z653" s="199"/>
      <c r="AA653" s="199"/>
      <c r="AB653" s="199"/>
      <c r="AC653" s="199"/>
      <c r="AD653" s="199"/>
      <c r="AE653" s="199"/>
      <c r="AF653" s="199"/>
      <c r="AG653" s="199"/>
      <c r="AH653" s="199"/>
      <c r="AI653" s="199"/>
      <c r="AJ653" s="199"/>
      <c r="AK653" s="199"/>
      <c r="AL653" s="199"/>
      <c r="AM653" s="199"/>
      <c r="AN653" s="199"/>
      <c r="AO653" s="199"/>
      <c r="AP653" s="199"/>
      <c r="AQ653" s="199"/>
      <c r="AR653" s="199"/>
      <c r="AS653" s="199"/>
      <c r="AT653" s="199"/>
      <c r="AU653" s="199"/>
      <c r="AV653" s="199"/>
      <c r="AW653" s="199"/>
      <c r="AX653" s="199"/>
      <c r="AY653" s="199"/>
      <c r="AZ653" s="199"/>
      <c r="BA653" s="199"/>
      <c r="BB653" s="199"/>
      <c r="BC653" s="199"/>
      <c r="BD653" s="199"/>
      <c r="BE653" s="199"/>
      <c r="BF653" s="199"/>
      <c r="BG653" s="199"/>
      <c r="BH653" s="199"/>
      <c r="BI653" s="199"/>
      <c r="BJ653" s="199"/>
      <c r="BK653" s="199"/>
      <c r="BL653" s="199"/>
    </row>
    <row r="654" spans="1:64" s="109" customFormat="1" ht="23.1" customHeight="1" x14ac:dyDescent="0.25">
      <c r="A654" s="238" t="s">
        <v>23</v>
      </c>
      <c r="B654" s="218">
        <v>551</v>
      </c>
      <c r="C654" s="219">
        <v>20</v>
      </c>
      <c r="D654" s="220">
        <v>2</v>
      </c>
      <c r="E654" s="220">
        <v>7</v>
      </c>
      <c r="F654" s="220" t="s">
        <v>6</v>
      </c>
      <c r="G654" s="220">
        <v>3.5</v>
      </c>
      <c r="H654" s="221" t="s">
        <v>7</v>
      </c>
      <c r="I654" s="221"/>
      <c r="J654" s="220"/>
      <c r="K654" s="262">
        <v>41561</v>
      </c>
      <c r="L654" s="222">
        <v>43.392906431134421</v>
      </c>
      <c r="M654" s="263">
        <v>22.035080965328071</v>
      </c>
      <c r="O654" s="199"/>
      <c r="P654" s="199"/>
      <c r="Q654" s="199"/>
      <c r="R654" s="199"/>
      <c r="S654" s="199"/>
      <c r="T654" s="199"/>
      <c r="U654" s="199"/>
      <c r="V654" s="199"/>
      <c r="W654" s="199"/>
      <c r="X654" s="199"/>
      <c r="Y654" s="199"/>
      <c r="Z654" s="199"/>
      <c r="AA654" s="199"/>
      <c r="AB654" s="199"/>
      <c r="AC654" s="199"/>
      <c r="AD654" s="199"/>
      <c r="AE654" s="199"/>
      <c r="AF654" s="199"/>
      <c r="AG654" s="199"/>
      <c r="AH654" s="199"/>
      <c r="AI654" s="199"/>
      <c r="AJ654" s="199"/>
      <c r="AK654" s="199"/>
      <c r="AL654" s="199"/>
      <c r="AM654" s="199"/>
      <c r="AN654" s="199"/>
      <c r="AO654" s="199"/>
      <c r="AP654" s="199"/>
      <c r="AQ654" s="199"/>
      <c r="AR654" s="199"/>
      <c r="AS654" s="199"/>
      <c r="AT654" s="199"/>
      <c r="AU654" s="199"/>
      <c r="AV654" s="199"/>
      <c r="AW654" s="199"/>
      <c r="AX654" s="199"/>
      <c r="AY654" s="199"/>
      <c r="AZ654" s="199"/>
      <c r="BA654" s="199"/>
      <c r="BB654" s="199"/>
      <c r="BC654" s="199"/>
      <c r="BD654" s="199"/>
      <c r="BE654" s="199"/>
      <c r="BF654" s="199"/>
      <c r="BG654" s="199"/>
      <c r="BH654" s="199"/>
      <c r="BI654" s="199"/>
      <c r="BJ654" s="199"/>
      <c r="BK654" s="199"/>
      <c r="BL654" s="199"/>
    </row>
    <row r="655" spans="1:64" s="109" customFormat="1" ht="22.5" customHeight="1" x14ac:dyDescent="0.25">
      <c r="A655" s="238" t="s">
        <v>23</v>
      </c>
      <c r="B655" s="218">
        <v>552</v>
      </c>
      <c r="C655" s="219">
        <v>21</v>
      </c>
      <c r="D655" s="220">
        <v>2</v>
      </c>
      <c r="E655" s="220">
        <v>7</v>
      </c>
      <c r="F655" s="220" t="s">
        <v>6</v>
      </c>
      <c r="G655" s="220">
        <v>3.5</v>
      </c>
      <c r="H655" s="221" t="s">
        <v>7</v>
      </c>
      <c r="I655" s="220"/>
      <c r="J655" s="220"/>
      <c r="K655" s="262">
        <v>43690</v>
      </c>
      <c r="L655" s="222">
        <v>41.304699375788353</v>
      </c>
      <c r="M655" s="263">
        <v>21.311512932021056</v>
      </c>
      <c r="O655" s="199"/>
      <c r="P655" s="199"/>
      <c r="Q655" s="199"/>
      <c r="R655" s="199"/>
      <c r="S655" s="199"/>
      <c r="T655" s="199"/>
      <c r="U655" s="199"/>
      <c r="V655" s="199"/>
      <c r="W655" s="199"/>
      <c r="X655" s="199"/>
      <c r="Y655" s="199"/>
      <c r="Z655" s="199"/>
      <c r="AA655" s="199"/>
      <c r="AB655" s="199"/>
      <c r="AC655" s="199"/>
      <c r="AD655" s="199"/>
      <c r="AE655" s="199"/>
      <c r="AF655" s="199"/>
      <c r="AG655" s="199"/>
      <c r="AH655" s="199"/>
      <c r="AI655" s="199"/>
      <c r="AJ655" s="199"/>
      <c r="AK655" s="199"/>
      <c r="AL655" s="199"/>
      <c r="AM655" s="199"/>
      <c r="AN655" s="199"/>
      <c r="AO655" s="199"/>
      <c r="AP655" s="199"/>
      <c r="AQ655" s="199"/>
      <c r="AR655" s="199"/>
      <c r="AS655" s="199"/>
      <c r="AT655" s="199"/>
      <c r="AU655" s="199"/>
      <c r="AV655" s="199"/>
      <c r="AW655" s="199"/>
      <c r="AX655" s="199"/>
      <c r="AY655" s="199"/>
      <c r="AZ655" s="199"/>
      <c r="BA655" s="199"/>
      <c r="BB655" s="199"/>
      <c r="BC655" s="199"/>
      <c r="BD655" s="199"/>
      <c r="BE655" s="199"/>
      <c r="BF655" s="199"/>
      <c r="BG655" s="199"/>
      <c r="BH655" s="199"/>
      <c r="BI655" s="199"/>
      <c r="BJ655" s="199"/>
      <c r="BK655" s="199"/>
      <c r="BL655" s="199"/>
    </row>
    <row r="656" spans="1:64" s="109" customFormat="1" ht="22.5" customHeight="1" x14ac:dyDescent="0.25">
      <c r="A656" s="238" t="s">
        <v>23</v>
      </c>
      <c r="B656" s="218">
        <v>553</v>
      </c>
      <c r="C656" s="219">
        <v>18</v>
      </c>
      <c r="D656" s="220">
        <v>2</v>
      </c>
      <c r="E656" s="220">
        <v>7</v>
      </c>
      <c r="F656" s="220" t="s">
        <v>6</v>
      </c>
      <c r="G656" s="220">
        <v>3.5</v>
      </c>
      <c r="H656" s="221" t="s">
        <v>7</v>
      </c>
      <c r="I656" s="220"/>
      <c r="J656" s="220"/>
      <c r="K656" s="262">
        <v>40299</v>
      </c>
      <c r="L656" s="222">
        <v>47.275518035303151</v>
      </c>
      <c r="M656" s="263">
        <v>24.531626094940322</v>
      </c>
      <c r="O656" s="199"/>
      <c r="P656" s="199"/>
      <c r="Q656" s="199"/>
      <c r="R656" s="199"/>
      <c r="S656" s="199"/>
      <c r="T656" s="199"/>
      <c r="U656" s="199"/>
      <c r="V656" s="199"/>
      <c r="W656" s="199"/>
      <c r="X656" s="199"/>
      <c r="Y656" s="199"/>
      <c r="Z656" s="199"/>
      <c r="AA656" s="199"/>
      <c r="AB656" s="199"/>
      <c r="AC656" s="199"/>
      <c r="AD656" s="199"/>
      <c r="AE656" s="199"/>
      <c r="AF656" s="199"/>
      <c r="AG656" s="199"/>
      <c r="AH656" s="199"/>
      <c r="AI656" s="199"/>
      <c r="AJ656" s="199"/>
      <c r="AK656" s="199"/>
      <c r="AL656" s="199"/>
      <c r="AM656" s="199"/>
      <c r="AN656" s="199"/>
      <c r="AO656" s="199"/>
      <c r="AP656" s="199"/>
      <c r="AQ656" s="199"/>
      <c r="AR656" s="199"/>
      <c r="AS656" s="199"/>
      <c r="AT656" s="199"/>
      <c r="AU656" s="199"/>
      <c r="AV656" s="199"/>
      <c r="AW656" s="199"/>
      <c r="AX656" s="199"/>
      <c r="AY656" s="199"/>
      <c r="AZ656" s="199"/>
      <c r="BA656" s="199"/>
      <c r="BB656" s="199"/>
      <c r="BC656" s="199"/>
      <c r="BD656" s="199"/>
      <c r="BE656" s="199"/>
      <c r="BF656" s="199"/>
      <c r="BG656" s="199"/>
      <c r="BH656" s="199"/>
      <c r="BI656" s="199"/>
      <c r="BJ656" s="199"/>
      <c r="BK656" s="199"/>
      <c r="BL656" s="199"/>
    </row>
    <row r="657" spans="1:64" s="109" customFormat="1" ht="22.5" customHeight="1" x14ac:dyDescent="0.25">
      <c r="A657" s="238" t="s">
        <v>23</v>
      </c>
      <c r="B657" s="218">
        <v>554</v>
      </c>
      <c r="C657" s="219">
        <v>1</v>
      </c>
      <c r="D657" s="220">
        <v>2</v>
      </c>
      <c r="E657" s="220" t="s">
        <v>99</v>
      </c>
      <c r="F657" s="220" t="s">
        <v>98</v>
      </c>
      <c r="G657" s="220">
        <v>3.5</v>
      </c>
      <c r="H657" s="221" t="s">
        <v>7</v>
      </c>
      <c r="I657" s="220"/>
      <c r="J657" s="220"/>
      <c r="K657" s="262">
        <v>52877</v>
      </c>
      <c r="L657" s="222">
        <v>45.28244862072755</v>
      </c>
      <c r="M657" s="263">
        <v>24.140930839495432</v>
      </c>
      <c r="O657" s="199"/>
      <c r="P657" s="199"/>
      <c r="Q657" s="199"/>
      <c r="R657" s="199"/>
      <c r="S657" s="199"/>
      <c r="T657" s="199"/>
      <c r="U657" s="199"/>
      <c r="V657" s="199"/>
      <c r="W657" s="199"/>
      <c r="X657" s="199"/>
      <c r="Y657" s="199"/>
      <c r="Z657" s="199"/>
      <c r="AA657" s="199"/>
      <c r="AB657" s="199"/>
      <c r="AC657" s="199"/>
      <c r="AD657" s="199"/>
      <c r="AE657" s="199"/>
      <c r="AF657" s="199"/>
      <c r="AG657" s="199"/>
      <c r="AH657" s="199"/>
      <c r="AI657" s="199"/>
      <c r="AJ657" s="199"/>
      <c r="AK657" s="199"/>
      <c r="AL657" s="199"/>
      <c r="AM657" s="199"/>
      <c r="AN657" s="199"/>
      <c r="AO657" s="199"/>
      <c r="AP657" s="199"/>
      <c r="AQ657" s="199"/>
      <c r="AR657" s="199"/>
      <c r="AS657" s="199"/>
      <c r="AT657" s="199"/>
      <c r="AU657" s="199"/>
      <c r="AV657" s="199"/>
      <c r="AW657" s="199"/>
      <c r="AX657" s="199"/>
      <c r="AY657" s="199"/>
      <c r="AZ657" s="199"/>
      <c r="BA657" s="199"/>
      <c r="BB657" s="199"/>
      <c r="BC657" s="199"/>
      <c r="BD657" s="199"/>
      <c r="BE657" s="199"/>
      <c r="BF657" s="199"/>
      <c r="BG657" s="199"/>
      <c r="BH657" s="199"/>
      <c r="BI657" s="199"/>
      <c r="BJ657" s="199"/>
      <c r="BK657" s="199"/>
      <c r="BL657" s="199"/>
    </row>
    <row r="658" spans="1:64" s="109" customFormat="1" ht="22.5" customHeight="1" x14ac:dyDescent="0.25">
      <c r="A658" s="238" t="s">
        <v>23</v>
      </c>
      <c r="B658" s="218">
        <v>554</v>
      </c>
      <c r="C658" s="219">
        <v>1</v>
      </c>
      <c r="D658" s="220">
        <v>2</v>
      </c>
      <c r="E658" s="220">
        <v>10.5</v>
      </c>
      <c r="F658" s="220" t="s">
        <v>9</v>
      </c>
      <c r="G658" s="220">
        <v>3.5</v>
      </c>
      <c r="H658" s="221" t="s">
        <v>7</v>
      </c>
      <c r="I658" s="221"/>
      <c r="J658" s="220"/>
      <c r="K658" s="262">
        <v>52877</v>
      </c>
      <c r="L658" s="222">
        <v>45.28244862072755</v>
      </c>
      <c r="M658" s="263">
        <v>24.140930839495432</v>
      </c>
      <c r="O658" s="199"/>
      <c r="P658" s="199"/>
      <c r="Q658" s="199"/>
      <c r="R658" s="199"/>
      <c r="S658" s="199"/>
      <c r="T658" s="199"/>
      <c r="U658" s="199"/>
      <c r="V658" s="199"/>
      <c r="W658" s="199"/>
      <c r="X658" s="199"/>
      <c r="Y658" s="199"/>
      <c r="Z658" s="199"/>
      <c r="AA658" s="199"/>
      <c r="AB658" s="199"/>
      <c r="AC658" s="199"/>
      <c r="AD658" s="199"/>
      <c r="AE658" s="199"/>
      <c r="AF658" s="199"/>
      <c r="AG658" s="199"/>
      <c r="AH658" s="199"/>
      <c r="AI658" s="199"/>
      <c r="AJ658" s="199"/>
      <c r="AK658" s="199"/>
      <c r="AL658" s="199"/>
      <c r="AM658" s="199"/>
      <c r="AN658" s="199"/>
      <c r="AO658" s="199"/>
      <c r="AP658" s="199"/>
      <c r="AQ658" s="199"/>
      <c r="AR658" s="199"/>
      <c r="AS658" s="199"/>
      <c r="AT658" s="199"/>
      <c r="AU658" s="199"/>
      <c r="AV658" s="199"/>
      <c r="AW658" s="199"/>
      <c r="AX658" s="199"/>
      <c r="AY658" s="199"/>
      <c r="AZ658" s="199"/>
      <c r="BA658" s="199"/>
      <c r="BB658" s="199"/>
      <c r="BC658" s="199"/>
      <c r="BD658" s="199"/>
      <c r="BE658" s="199"/>
      <c r="BF658" s="199"/>
      <c r="BG658" s="199"/>
      <c r="BH658" s="199"/>
      <c r="BI658" s="199"/>
      <c r="BJ658" s="199"/>
      <c r="BK658" s="199"/>
      <c r="BL658" s="199"/>
    </row>
    <row r="659" spans="1:64" s="109" customFormat="1" ht="22.5" customHeight="1" x14ac:dyDescent="0.25">
      <c r="A659" s="238" t="s">
        <v>23</v>
      </c>
      <c r="B659" s="218">
        <v>554</v>
      </c>
      <c r="C659" s="219">
        <v>6</v>
      </c>
      <c r="D659" s="220">
        <v>2</v>
      </c>
      <c r="E659" s="220">
        <v>7</v>
      </c>
      <c r="F659" s="220" t="s">
        <v>6</v>
      </c>
      <c r="G659" s="220">
        <v>3.5</v>
      </c>
      <c r="H659" s="221" t="s">
        <v>7</v>
      </c>
      <c r="I659" s="221"/>
      <c r="J659" s="220"/>
      <c r="K659" s="262">
        <v>52877</v>
      </c>
      <c r="L659" s="222">
        <v>45.28244862072755</v>
      </c>
      <c r="M659" s="263">
        <v>24.140930839495432</v>
      </c>
      <c r="O659" s="199"/>
      <c r="P659" s="199"/>
      <c r="Q659" s="199"/>
      <c r="R659" s="199"/>
      <c r="S659" s="199"/>
      <c r="T659" s="199"/>
      <c r="U659" s="199"/>
      <c r="V659" s="199"/>
      <c r="W659" s="199"/>
      <c r="X659" s="199"/>
      <c r="Y659" s="199"/>
      <c r="Z659" s="199"/>
      <c r="AA659" s="199"/>
      <c r="AB659" s="199"/>
      <c r="AC659" s="199"/>
      <c r="AD659" s="199"/>
      <c r="AE659" s="199"/>
      <c r="AF659" s="199"/>
      <c r="AG659" s="199"/>
      <c r="AH659" s="199"/>
      <c r="AI659" s="199"/>
      <c r="AJ659" s="199"/>
      <c r="AK659" s="199"/>
      <c r="AL659" s="199"/>
      <c r="AM659" s="199"/>
      <c r="AN659" s="199"/>
      <c r="AO659" s="199"/>
      <c r="AP659" s="199"/>
      <c r="AQ659" s="199"/>
      <c r="AR659" s="199"/>
      <c r="AS659" s="199"/>
      <c r="AT659" s="199"/>
      <c r="AU659" s="199"/>
      <c r="AV659" s="199"/>
      <c r="AW659" s="199"/>
      <c r="AX659" s="199"/>
      <c r="AY659" s="199"/>
      <c r="AZ659" s="199"/>
      <c r="BA659" s="199"/>
      <c r="BB659" s="199"/>
      <c r="BC659" s="199"/>
      <c r="BD659" s="199"/>
      <c r="BE659" s="199"/>
      <c r="BF659" s="199"/>
      <c r="BG659" s="199"/>
      <c r="BH659" s="199"/>
      <c r="BI659" s="199"/>
      <c r="BJ659" s="199"/>
      <c r="BK659" s="199"/>
      <c r="BL659" s="199"/>
    </row>
    <row r="660" spans="1:64" s="109" customFormat="1" ht="23.1" customHeight="1" x14ac:dyDescent="0.25">
      <c r="A660" s="238" t="s">
        <v>23</v>
      </c>
      <c r="B660" s="218">
        <v>554</v>
      </c>
      <c r="C660" s="219">
        <v>4</v>
      </c>
      <c r="D660" s="220">
        <v>2</v>
      </c>
      <c r="E660" s="220">
        <v>10.5</v>
      </c>
      <c r="F660" s="220" t="s">
        <v>9</v>
      </c>
      <c r="G660" s="220">
        <v>3.5</v>
      </c>
      <c r="H660" s="221" t="s">
        <v>7</v>
      </c>
      <c r="I660" s="221"/>
      <c r="J660" s="220"/>
      <c r="K660" s="262">
        <v>52877</v>
      </c>
      <c r="L660" s="222">
        <v>45.28244862072755</v>
      </c>
      <c r="M660" s="263">
        <v>24.140930839495432</v>
      </c>
      <c r="O660" s="199"/>
      <c r="P660" s="199"/>
      <c r="Q660" s="199"/>
      <c r="R660" s="199"/>
      <c r="S660" s="199"/>
      <c r="T660" s="199"/>
      <c r="U660" s="199"/>
      <c r="V660" s="199"/>
      <c r="W660" s="199"/>
      <c r="X660" s="199"/>
      <c r="Y660" s="199"/>
      <c r="Z660" s="199"/>
      <c r="AA660" s="199"/>
      <c r="AB660" s="199"/>
      <c r="AC660" s="199"/>
      <c r="AD660" s="199"/>
      <c r="AE660" s="199"/>
      <c r="AF660" s="199"/>
      <c r="AG660" s="199"/>
      <c r="AH660" s="199"/>
      <c r="AI660" s="199"/>
      <c r="AJ660" s="199"/>
      <c r="AK660" s="199"/>
      <c r="AL660" s="199"/>
      <c r="AM660" s="199"/>
      <c r="AN660" s="199"/>
      <c r="AO660" s="199"/>
      <c r="AP660" s="199"/>
      <c r="AQ660" s="199"/>
      <c r="AR660" s="199"/>
      <c r="AS660" s="199"/>
      <c r="AT660" s="199"/>
      <c r="AU660" s="199"/>
      <c r="AV660" s="199"/>
      <c r="AW660" s="199"/>
      <c r="AX660" s="199"/>
      <c r="AY660" s="199"/>
      <c r="AZ660" s="199"/>
      <c r="BA660" s="199"/>
      <c r="BB660" s="199"/>
      <c r="BC660" s="199"/>
      <c r="BD660" s="199"/>
      <c r="BE660" s="199"/>
      <c r="BF660" s="199"/>
      <c r="BG660" s="199"/>
      <c r="BH660" s="199"/>
      <c r="BI660" s="199"/>
      <c r="BJ660" s="199"/>
      <c r="BK660" s="199"/>
      <c r="BL660" s="199"/>
    </row>
    <row r="661" spans="1:64" s="109" customFormat="1" ht="23.1" customHeight="1" x14ac:dyDescent="0.25">
      <c r="A661" s="238" t="s">
        <v>23</v>
      </c>
      <c r="B661" s="218">
        <v>554</v>
      </c>
      <c r="C661" s="219">
        <v>3</v>
      </c>
      <c r="D661" s="220">
        <v>2</v>
      </c>
      <c r="E661" s="220" t="s">
        <v>103</v>
      </c>
      <c r="F661" s="220" t="s">
        <v>102</v>
      </c>
      <c r="G661" s="220">
        <v>3.5</v>
      </c>
      <c r="H661" s="221" t="s">
        <v>7</v>
      </c>
      <c r="I661" s="221"/>
      <c r="J661" s="220"/>
      <c r="K661" s="262">
        <v>52877</v>
      </c>
      <c r="L661" s="222">
        <v>45.28244862072755</v>
      </c>
      <c r="M661" s="263">
        <v>24.140930839495432</v>
      </c>
      <c r="O661" s="199"/>
      <c r="P661" s="199"/>
      <c r="Q661" s="199"/>
      <c r="R661" s="199"/>
      <c r="S661" s="199"/>
      <c r="T661" s="199"/>
      <c r="U661" s="199"/>
      <c r="V661" s="199"/>
      <c r="W661" s="199"/>
      <c r="X661" s="199"/>
      <c r="Y661" s="199"/>
      <c r="Z661" s="199"/>
      <c r="AA661" s="199"/>
      <c r="AB661" s="199"/>
      <c r="AC661" s="199"/>
      <c r="AD661" s="199"/>
      <c r="AE661" s="199"/>
      <c r="AF661" s="199"/>
      <c r="AG661" s="199"/>
      <c r="AH661" s="199"/>
      <c r="AI661" s="199"/>
      <c r="AJ661" s="199"/>
      <c r="AK661" s="199"/>
      <c r="AL661" s="199"/>
      <c r="AM661" s="199"/>
      <c r="AN661" s="199"/>
      <c r="AO661" s="199"/>
      <c r="AP661" s="199"/>
      <c r="AQ661" s="199"/>
      <c r="AR661" s="199"/>
      <c r="AS661" s="199"/>
      <c r="AT661" s="199"/>
      <c r="AU661" s="199"/>
      <c r="AV661" s="199"/>
      <c r="AW661" s="199"/>
      <c r="AX661" s="199"/>
      <c r="AY661" s="199"/>
      <c r="AZ661" s="199"/>
      <c r="BA661" s="199"/>
      <c r="BB661" s="199"/>
      <c r="BC661" s="199"/>
      <c r="BD661" s="199"/>
      <c r="BE661" s="199"/>
      <c r="BF661" s="199"/>
      <c r="BG661" s="199"/>
      <c r="BH661" s="199"/>
      <c r="BI661" s="199"/>
      <c r="BJ661" s="199"/>
      <c r="BK661" s="199"/>
      <c r="BL661" s="199"/>
    </row>
    <row r="662" spans="1:64" s="109" customFormat="1" ht="23.1" customHeight="1" x14ac:dyDescent="0.25">
      <c r="A662" s="238" t="s">
        <v>23</v>
      </c>
      <c r="B662" s="218">
        <v>554</v>
      </c>
      <c r="C662" s="219">
        <v>3</v>
      </c>
      <c r="D662" s="220">
        <v>2</v>
      </c>
      <c r="E662" s="220">
        <v>7</v>
      </c>
      <c r="F662" s="220" t="s">
        <v>6</v>
      </c>
      <c r="G662" s="220">
        <v>3.5</v>
      </c>
      <c r="H662" s="221" t="s">
        <v>7</v>
      </c>
      <c r="I662" s="221"/>
      <c r="J662" s="220"/>
      <c r="K662" s="262">
        <v>52877</v>
      </c>
      <c r="L662" s="222">
        <v>45.28244862072755</v>
      </c>
      <c r="M662" s="263">
        <v>24.140930839495432</v>
      </c>
      <c r="O662" s="199"/>
      <c r="P662" s="199"/>
      <c r="Q662" s="199"/>
      <c r="R662" s="199"/>
      <c r="S662" s="199"/>
      <c r="T662" s="199"/>
      <c r="U662" s="199"/>
      <c r="V662" s="199"/>
      <c r="W662" s="199"/>
      <c r="X662" s="199"/>
      <c r="Y662" s="199"/>
      <c r="Z662" s="199"/>
      <c r="AA662" s="199"/>
      <c r="AB662" s="199"/>
      <c r="AC662" s="199"/>
      <c r="AD662" s="199"/>
      <c r="AE662" s="199"/>
      <c r="AF662" s="199"/>
      <c r="AG662" s="199"/>
      <c r="AH662" s="199"/>
      <c r="AI662" s="199"/>
      <c r="AJ662" s="199"/>
      <c r="AK662" s="199"/>
      <c r="AL662" s="199"/>
      <c r="AM662" s="199"/>
      <c r="AN662" s="199"/>
      <c r="AO662" s="199"/>
      <c r="AP662" s="199"/>
      <c r="AQ662" s="199"/>
      <c r="AR662" s="199"/>
      <c r="AS662" s="199"/>
      <c r="AT662" s="199"/>
      <c r="AU662" s="199"/>
      <c r="AV662" s="199"/>
      <c r="AW662" s="199"/>
      <c r="AX662" s="199"/>
      <c r="AY662" s="199"/>
      <c r="AZ662" s="199"/>
      <c r="BA662" s="199"/>
      <c r="BB662" s="199"/>
      <c r="BC662" s="199"/>
      <c r="BD662" s="199"/>
      <c r="BE662" s="199"/>
      <c r="BF662" s="199"/>
      <c r="BG662" s="199"/>
      <c r="BH662" s="199"/>
      <c r="BI662" s="199"/>
      <c r="BJ662" s="199"/>
      <c r="BK662" s="199"/>
      <c r="BL662" s="199"/>
    </row>
    <row r="663" spans="1:64" s="109" customFormat="1" ht="23.1" customHeight="1" x14ac:dyDescent="0.25">
      <c r="A663" s="238" t="s">
        <v>23</v>
      </c>
      <c r="B663" s="218">
        <v>554</v>
      </c>
      <c r="C663" s="219">
        <v>2</v>
      </c>
      <c r="D663" s="220">
        <v>2</v>
      </c>
      <c r="E663" s="220">
        <v>10.5</v>
      </c>
      <c r="F663" s="220" t="s">
        <v>9</v>
      </c>
      <c r="G663" s="220">
        <v>3.5</v>
      </c>
      <c r="H663" s="221" t="s">
        <v>7</v>
      </c>
      <c r="I663" s="221"/>
      <c r="J663" s="220"/>
      <c r="K663" s="262">
        <v>52877</v>
      </c>
      <c r="L663" s="222">
        <v>45.28244862072755</v>
      </c>
      <c r="M663" s="263">
        <v>24.140930839495432</v>
      </c>
      <c r="O663" s="199"/>
      <c r="P663" s="199"/>
      <c r="Q663" s="199"/>
      <c r="R663" s="199"/>
      <c r="S663" s="199"/>
      <c r="T663" s="199"/>
      <c r="U663" s="199"/>
      <c r="V663" s="199"/>
      <c r="W663" s="199"/>
      <c r="X663" s="199"/>
      <c r="Y663" s="199"/>
      <c r="Z663" s="199"/>
      <c r="AA663" s="199"/>
      <c r="AB663" s="199"/>
      <c r="AC663" s="199"/>
      <c r="AD663" s="199"/>
      <c r="AE663" s="199"/>
      <c r="AF663" s="199"/>
      <c r="AG663" s="199"/>
      <c r="AH663" s="199"/>
      <c r="AI663" s="199"/>
      <c r="AJ663" s="199"/>
      <c r="AK663" s="199"/>
      <c r="AL663" s="199"/>
      <c r="AM663" s="199"/>
      <c r="AN663" s="199"/>
      <c r="AO663" s="199"/>
      <c r="AP663" s="199"/>
      <c r="AQ663" s="199"/>
      <c r="AR663" s="199"/>
      <c r="AS663" s="199"/>
      <c r="AT663" s="199"/>
      <c r="AU663" s="199"/>
      <c r="AV663" s="199"/>
      <c r="AW663" s="199"/>
      <c r="AX663" s="199"/>
      <c r="AY663" s="199"/>
      <c r="AZ663" s="199"/>
      <c r="BA663" s="199"/>
      <c r="BB663" s="199"/>
      <c r="BC663" s="199"/>
      <c r="BD663" s="199"/>
      <c r="BE663" s="199"/>
      <c r="BF663" s="199"/>
      <c r="BG663" s="199"/>
      <c r="BH663" s="199"/>
      <c r="BI663" s="199"/>
      <c r="BJ663" s="199"/>
      <c r="BK663" s="199"/>
      <c r="BL663" s="199"/>
    </row>
    <row r="664" spans="1:64" s="109" customFormat="1" ht="23.1" customHeight="1" x14ac:dyDescent="0.25">
      <c r="A664" s="238" t="s">
        <v>23</v>
      </c>
      <c r="B664" s="218">
        <v>320</v>
      </c>
      <c r="C664" s="219">
        <v>11.6</v>
      </c>
      <c r="D664" s="220">
        <v>2</v>
      </c>
      <c r="E664" s="220">
        <v>11.25</v>
      </c>
      <c r="F664" s="220" t="s">
        <v>9</v>
      </c>
      <c r="G664" s="220">
        <v>3.75</v>
      </c>
      <c r="H664" s="221"/>
      <c r="I664" s="221" t="s">
        <v>104</v>
      </c>
      <c r="J664" s="220">
        <v>120</v>
      </c>
      <c r="K664" s="262">
        <v>55180</v>
      </c>
      <c r="L664" s="222">
        <v>100.15234502520947</v>
      </c>
      <c r="M664" s="263">
        <v>28.523015585357012</v>
      </c>
      <c r="O664" s="199"/>
      <c r="P664" s="199"/>
      <c r="Q664" s="199"/>
      <c r="R664" s="199"/>
      <c r="S664" s="199"/>
      <c r="T664" s="199"/>
      <c r="U664" s="199"/>
      <c r="V664" s="199"/>
      <c r="W664" s="199"/>
      <c r="X664" s="199"/>
      <c r="Y664" s="199"/>
      <c r="Z664" s="199"/>
      <c r="AA664" s="199"/>
      <c r="AB664" s="199"/>
      <c r="AC664" s="199"/>
      <c r="AD664" s="199"/>
      <c r="AE664" s="199"/>
      <c r="AF664" s="199"/>
      <c r="AG664" s="199"/>
      <c r="AH664" s="199"/>
      <c r="AI664" s="199"/>
      <c r="AJ664" s="199"/>
      <c r="AK664" s="199"/>
      <c r="AL664" s="199"/>
      <c r="AM664" s="199"/>
      <c r="AN664" s="199"/>
      <c r="AO664" s="199"/>
      <c r="AP664" s="199"/>
      <c r="AQ664" s="199"/>
      <c r="AR664" s="199"/>
      <c r="AS664" s="199"/>
      <c r="AT664" s="199"/>
      <c r="AU664" s="199"/>
      <c r="AV664" s="199"/>
      <c r="AW664" s="199"/>
      <c r="AX664" s="199"/>
      <c r="AY664" s="199"/>
      <c r="AZ664" s="199"/>
      <c r="BA664" s="199"/>
      <c r="BB664" s="199"/>
      <c r="BC664" s="199"/>
      <c r="BD664" s="199"/>
      <c r="BE664" s="199"/>
      <c r="BF664" s="199"/>
      <c r="BG664" s="199"/>
      <c r="BH664" s="199"/>
      <c r="BI664" s="199"/>
      <c r="BJ664" s="199"/>
      <c r="BK664" s="199"/>
      <c r="BL664" s="199"/>
    </row>
    <row r="665" spans="1:64" s="109" customFormat="1" ht="23.1" customHeight="1" x14ac:dyDescent="0.25">
      <c r="A665" s="238" t="s">
        <v>23</v>
      </c>
      <c r="B665" s="218">
        <v>319</v>
      </c>
      <c r="C665" s="219">
        <v>8.4</v>
      </c>
      <c r="D665" s="220">
        <v>2</v>
      </c>
      <c r="E665" s="220">
        <v>11.25</v>
      </c>
      <c r="F665" s="220" t="s">
        <v>9</v>
      </c>
      <c r="G665" s="220">
        <v>3.75</v>
      </c>
      <c r="H665" s="221"/>
      <c r="I665" s="221" t="s">
        <v>104</v>
      </c>
      <c r="J665" s="220">
        <v>120</v>
      </c>
      <c r="K665" s="262">
        <v>34250</v>
      </c>
      <c r="L665" s="222">
        <v>80.045208431898232</v>
      </c>
      <c r="M665" s="263">
        <v>30.294890510948907</v>
      </c>
      <c r="O665" s="199"/>
      <c r="P665" s="199"/>
      <c r="Q665" s="199"/>
      <c r="R665" s="199"/>
      <c r="S665" s="199"/>
      <c r="T665" s="199"/>
      <c r="U665" s="199"/>
      <c r="V665" s="199"/>
      <c r="W665" s="199"/>
      <c r="X665" s="199"/>
      <c r="Y665" s="199"/>
      <c r="Z665" s="199"/>
      <c r="AA665" s="199"/>
      <c r="AB665" s="199"/>
      <c r="AC665" s="199"/>
      <c r="AD665" s="199"/>
      <c r="AE665" s="199"/>
      <c r="AF665" s="199"/>
      <c r="AG665" s="199"/>
      <c r="AH665" s="199"/>
      <c r="AI665" s="199"/>
      <c r="AJ665" s="199"/>
      <c r="AK665" s="199"/>
      <c r="AL665" s="199"/>
      <c r="AM665" s="199"/>
      <c r="AN665" s="199"/>
      <c r="AO665" s="199"/>
      <c r="AP665" s="199"/>
      <c r="AQ665" s="199"/>
      <c r="AR665" s="199"/>
      <c r="AS665" s="199"/>
      <c r="AT665" s="199"/>
      <c r="AU665" s="199"/>
      <c r="AV665" s="199"/>
      <c r="AW665" s="199"/>
      <c r="AX665" s="199"/>
      <c r="AY665" s="199"/>
      <c r="AZ665" s="199"/>
      <c r="BA665" s="199"/>
      <c r="BB665" s="199"/>
      <c r="BC665" s="199"/>
      <c r="BD665" s="199"/>
      <c r="BE665" s="199"/>
      <c r="BF665" s="199"/>
      <c r="BG665" s="199"/>
      <c r="BH665" s="199"/>
      <c r="BI665" s="199"/>
      <c r="BJ665" s="199"/>
      <c r="BK665" s="199"/>
      <c r="BL665" s="199"/>
    </row>
    <row r="666" spans="1:64" s="109" customFormat="1" ht="23.1" customHeight="1" x14ac:dyDescent="0.25">
      <c r="A666" s="238" t="s">
        <v>23</v>
      </c>
      <c r="B666" s="218">
        <v>318</v>
      </c>
      <c r="C666" s="219">
        <v>10.1</v>
      </c>
      <c r="D666" s="220">
        <v>2</v>
      </c>
      <c r="E666" s="220">
        <v>11.25</v>
      </c>
      <c r="F666" s="220" t="s">
        <v>9</v>
      </c>
      <c r="G666" s="220">
        <v>3.75</v>
      </c>
      <c r="H666" s="221"/>
      <c r="I666" s="221" t="s">
        <v>104</v>
      </c>
      <c r="J666" s="220">
        <v>120</v>
      </c>
      <c r="K666" s="262">
        <v>24626</v>
      </c>
      <c r="L666" s="222">
        <v>76.424292672269374</v>
      </c>
      <c r="M666" s="263">
        <v>36.802566393242913</v>
      </c>
      <c r="AA666" s="199"/>
      <c r="AB666" s="199"/>
      <c r="AC666" s="199"/>
      <c r="AD666" s="199"/>
      <c r="AE666" s="199"/>
      <c r="AF666" s="199"/>
      <c r="AG666" s="199"/>
      <c r="AH666" s="199"/>
      <c r="AI666" s="199"/>
      <c r="AJ666" s="199"/>
      <c r="AK666" s="199"/>
      <c r="AL666" s="199"/>
      <c r="AM666" s="199"/>
      <c r="AN666" s="199"/>
      <c r="AO666" s="199"/>
      <c r="AP666" s="199"/>
      <c r="AQ666" s="199"/>
      <c r="AR666" s="199"/>
      <c r="AS666" s="199"/>
      <c r="AT666" s="199"/>
      <c r="AU666" s="199"/>
      <c r="AV666" s="199"/>
      <c r="AW666" s="199"/>
      <c r="AX666" s="199"/>
      <c r="AY666" s="199"/>
      <c r="AZ666" s="199"/>
      <c r="BA666" s="199"/>
      <c r="BB666" s="199"/>
      <c r="BC666" s="199"/>
      <c r="BD666" s="199"/>
      <c r="BE666" s="199"/>
      <c r="BF666" s="199"/>
      <c r="BG666" s="199"/>
      <c r="BH666" s="199"/>
      <c r="BI666" s="199"/>
      <c r="BJ666" s="199"/>
      <c r="BK666" s="199"/>
      <c r="BL666" s="199"/>
    </row>
    <row r="667" spans="1:64" s="109" customFormat="1" ht="23.1" customHeight="1" x14ac:dyDescent="0.25">
      <c r="A667" s="238" t="s">
        <v>23</v>
      </c>
      <c r="B667" s="218">
        <v>317</v>
      </c>
      <c r="C667" s="219">
        <v>14</v>
      </c>
      <c r="D667" s="220">
        <v>2</v>
      </c>
      <c r="E667" s="220">
        <v>7</v>
      </c>
      <c r="F667" s="220" t="s">
        <v>6</v>
      </c>
      <c r="G667" s="220">
        <v>3.5</v>
      </c>
      <c r="H667" s="221" t="s">
        <v>7</v>
      </c>
      <c r="I667" s="221"/>
      <c r="J667" s="220"/>
      <c r="K667" s="262">
        <v>38185</v>
      </c>
      <c r="L667" s="222">
        <v>49.69813391877058</v>
      </c>
      <c r="M667" s="263">
        <v>22.335995809872987</v>
      </c>
      <c r="O667" s="199"/>
      <c r="P667" s="199"/>
      <c r="Q667" s="199"/>
      <c r="R667" s="199"/>
      <c r="S667" s="199"/>
      <c r="T667" s="199"/>
      <c r="U667" s="199"/>
      <c r="V667" s="199"/>
      <c r="W667" s="199"/>
      <c r="X667" s="199"/>
      <c r="Y667" s="199"/>
      <c r="Z667" s="199"/>
      <c r="AA667" s="199"/>
      <c r="AB667" s="199"/>
      <c r="AC667" s="199"/>
      <c r="AD667" s="199"/>
      <c r="AE667" s="199"/>
      <c r="AF667" s="199"/>
      <c r="AG667" s="199"/>
      <c r="AH667" s="199"/>
      <c r="AI667" s="199"/>
      <c r="AJ667" s="199"/>
      <c r="AK667" s="199"/>
      <c r="AL667" s="199"/>
      <c r="AM667" s="199"/>
      <c r="AN667" s="199"/>
      <c r="AO667" s="199"/>
      <c r="AP667" s="199"/>
      <c r="AQ667" s="199"/>
      <c r="AR667" s="199"/>
      <c r="AS667" s="199"/>
      <c r="AT667" s="199"/>
      <c r="AU667" s="199"/>
      <c r="AV667" s="199"/>
      <c r="AW667" s="199"/>
      <c r="AX667" s="199"/>
      <c r="AY667" s="199"/>
      <c r="AZ667" s="199"/>
      <c r="BA667" s="199"/>
      <c r="BB667" s="199"/>
      <c r="BC667" s="199"/>
      <c r="BD667" s="199"/>
      <c r="BE667" s="199"/>
      <c r="BF667" s="199"/>
      <c r="BG667" s="199"/>
      <c r="BH667" s="199"/>
      <c r="BI667" s="199"/>
      <c r="BJ667" s="199"/>
      <c r="BK667" s="199"/>
      <c r="BL667" s="199"/>
    </row>
    <row r="668" spans="1:64" s="109" customFormat="1" ht="23.1" customHeight="1" x14ac:dyDescent="0.25">
      <c r="A668" s="238" t="s">
        <v>23</v>
      </c>
      <c r="B668" s="218">
        <v>316</v>
      </c>
      <c r="C668" s="219">
        <v>25</v>
      </c>
      <c r="D668" s="220">
        <v>2</v>
      </c>
      <c r="E668" s="220">
        <v>7</v>
      </c>
      <c r="F668" s="220" t="s">
        <v>6</v>
      </c>
      <c r="G668" s="220">
        <v>3.5</v>
      </c>
      <c r="H668" s="221" t="s">
        <v>7</v>
      </c>
      <c r="I668" s="221"/>
      <c r="J668" s="220"/>
      <c r="K668" s="262">
        <v>33456</v>
      </c>
      <c r="L668" s="222">
        <v>62.265981181491902</v>
      </c>
      <c r="M668" s="263">
        <v>21.679220468675275</v>
      </c>
      <c r="O668" s="199"/>
      <c r="P668" s="199"/>
      <c r="Q668" s="199"/>
      <c r="R668" s="199"/>
      <c r="S668" s="199"/>
      <c r="T668" s="199"/>
      <c r="U668" s="199"/>
      <c r="V668" s="199"/>
      <c r="W668" s="199"/>
      <c r="X668" s="199"/>
      <c r="Y668" s="199"/>
      <c r="Z668" s="199"/>
      <c r="AA668" s="199"/>
      <c r="AB668" s="199"/>
      <c r="AC668" s="199"/>
      <c r="AD668" s="199"/>
      <c r="AE668" s="199"/>
      <c r="AF668" s="199"/>
      <c r="AG668" s="199"/>
      <c r="AH668" s="199"/>
      <c r="AI668" s="199"/>
      <c r="AJ668" s="199"/>
      <c r="AK668" s="199"/>
      <c r="AL668" s="199"/>
      <c r="AM668" s="199"/>
      <c r="AN668" s="199"/>
      <c r="AO668" s="199"/>
      <c r="AP668" s="199"/>
      <c r="AQ668" s="199"/>
      <c r="AR668" s="199"/>
      <c r="AS668" s="199"/>
      <c r="AT668" s="199"/>
      <c r="AU668" s="199"/>
      <c r="AV668" s="199"/>
      <c r="AW668" s="199"/>
      <c r="AX668" s="199"/>
      <c r="AY668" s="199"/>
      <c r="AZ668" s="199"/>
      <c r="BA668" s="199"/>
      <c r="BB668" s="199"/>
      <c r="BC668" s="199"/>
      <c r="BD668" s="199"/>
      <c r="BE668" s="199"/>
      <c r="BF668" s="199"/>
      <c r="BG668" s="199"/>
      <c r="BH668" s="199"/>
      <c r="BI668" s="199"/>
      <c r="BJ668" s="199"/>
      <c r="BK668" s="199"/>
      <c r="BL668" s="199"/>
    </row>
    <row r="669" spans="1:64" s="109" customFormat="1" ht="23.1" customHeight="1" x14ac:dyDescent="0.25">
      <c r="A669" s="238" t="s">
        <v>23</v>
      </c>
      <c r="B669" s="218">
        <v>555</v>
      </c>
      <c r="C669" s="219">
        <v>18</v>
      </c>
      <c r="D669" s="220">
        <v>2</v>
      </c>
      <c r="E669" s="220">
        <v>7</v>
      </c>
      <c r="F669" s="220" t="s">
        <v>6</v>
      </c>
      <c r="G669" s="220">
        <v>3.5</v>
      </c>
      <c r="H669" s="221" t="s">
        <v>7</v>
      </c>
      <c r="I669" s="221"/>
      <c r="J669" s="220"/>
      <c r="K669" s="262">
        <v>20802</v>
      </c>
      <c r="L669" s="222">
        <v>28.709318153693854</v>
      </c>
      <c r="M669" s="263">
        <v>29.13181424862994</v>
      </c>
      <c r="O669" s="199"/>
      <c r="P669" s="199"/>
      <c r="Q669" s="199"/>
      <c r="R669" s="199"/>
      <c r="S669" s="199"/>
      <c r="T669" s="199"/>
      <c r="U669" s="199"/>
      <c r="V669" s="199"/>
      <c r="W669" s="199"/>
      <c r="X669" s="199"/>
      <c r="Y669" s="199"/>
      <c r="Z669" s="199"/>
      <c r="AA669" s="199"/>
      <c r="AB669" s="199"/>
      <c r="AC669" s="199"/>
      <c r="AD669" s="199"/>
      <c r="AE669" s="199"/>
      <c r="AF669" s="199"/>
      <c r="AG669" s="199"/>
      <c r="AH669" s="199"/>
      <c r="AI669" s="199"/>
      <c r="AJ669" s="199"/>
      <c r="AK669" s="199"/>
      <c r="AL669" s="199"/>
      <c r="AM669" s="199"/>
      <c r="AN669" s="199"/>
      <c r="AO669" s="199"/>
      <c r="AP669" s="199"/>
      <c r="AQ669" s="199"/>
      <c r="AR669" s="199"/>
      <c r="AS669" s="199"/>
      <c r="AT669" s="199"/>
      <c r="AU669" s="199"/>
      <c r="AV669" s="199"/>
      <c r="AW669" s="199"/>
      <c r="AX669" s="199"/>
      <c r="AY669" s="199"/>
      <c r="AZ669" s="199"/>
      <c r="BA669" s="199"/>
      <c r="BB669" s="199"/>
      <c r="BC669" s="199"/>
      <c r="BD669" s="199"/>
      <c r="BE669" s="199"/>
      <c r="BF669" s="199"/>
      <c r="BG669" s="199"/>
      <c r="BH669" s="199"/>
      <c r="BI669" s="199"/>
      <c r="BJ669" s="199"/>
      <c r="BK669" s="199"/>
      <c r="BL669" s="199"/>
    </row>
    <row r="670" spans="1:64" s="109" customFormat="1" ht="23.1" customHeight="1" x14ac:dyDescent="0.25">
      <c r="A670" s="238" t="s">
        <v>23</v>
      </c>
      <c r="B670" s="218">
        <v>556</v>
      </c>
      <c r="C670" s="219">
        <v>8</v>
      </c>
      <c r="D670" s="220">
        <v>2</v>
      </c>
      <c r="E670" s="220">
        <v>7</v>
      </c>
      <c r="F670" s="220" t="s">
        <v>6</v>
      </c>
      <c r="G670" s="220">
        <v>3.5</v>
      </c>
      <c r="H670" s="221" t="s">
        <v>7</v>
      </c>
      <c r="I670" s="221"/>
      <c r="J670" s="220"/>
      <c r="K670" s="262">
        <v>18456</v>
      </c>
      <c r="L670" s="222">
        <v>32.36749623466973</v>
      </c>
      <c r="M670" s="263">
        <v>27.367793671434764</v>
      </c>
      <c r="O670" s="199"/>
      <c r="P670" s="199"/>
      <c r="Q670" s="199"/>
      <c r="R670" s="199"/>
      <c r="S670" s="199"/>
      <c r="T670" s="199"/>
      <c r="U670" s="199"/>
      <c r="V670" s="199"/>
      <c r="W670" s="199"/>
      <c r="X670" s="199"/>
      <c r="Y670" s="199"/>
      <c r="Z670" s="199"/>
      <c r="AA670" s="199"/>
      <c r="AB670" s="199"/>
      <c r="AC670" s="199"/>
      <c r="AD670" s="199"/>
      <c r="AE670" s="199"/>
      <c r="AF670" s="199"/>
      <c r="AG670" s="199"/>
      <c r="AH670" s="199"/>
      <c r="AI670" s="199"/>
      <c r="AJ670" s="199"/>
      <c r="AK670" s="199"/>
      <c r="AL670" s="199"/>
      <c r="AM670" s="199"/>
      <c r="AN670" s="199"/>
      <c r="AO670" s="199"/>
      <c r="AP670" s="199"/>
      <c r="AQ670" s="199"/>
      <c r="AR670" s="199"/>
      <c r="AS670" s="199"/>
      <c r="AT670" s="199"/>
      <c r="AU670" s="199"/>
      <c r="AV670" s="199"/>
      <c r="AW670" s="199"/>
      <c r="AX670" s="199"/>
      <c r="AY670" s="199"/>
      <c r="AZ670" s="199"/>
      <c r="BA670" s="199"/>
      <c r="BB670" s="199"/>
      <c r="BC670" s="199"/>
      <c r="BD670" s="199"/>
      <c r="BE670" s="199"/>
      <c r="BF670" s="199"/>
      <c r="BG670" s="199"/>
      <c r="BH670" s="199"/>
      <c r="BI670" s="199"/>
      <c r="BJ670" s="199"/>
      <c r="BK670" s="199"/>
      <c r="BL670" s="199"/>
    </row>
    <row r="671" spans="1:64" s="109" customFormat="1" ht="23.1" customHeight="1" x14ac:dyDescent="0.25">
      <c r="A671" s="238" t="s">
        <v>23</v>
      </c>
      <c r="B671" s="218">
        <v>556</v>
      </c>
      <c r="C671" s="219">
        <v>2</v>
      </c>
      <c r="D671" s="220">
        <v>2</v>
      </c>
      <c r="E671" s="220" t="s">
        <v>99</v>
      </c>
      <c r="F671" s="220" t="s">
        <v>98</v>
      </c>
      <c r="G671" s="220">
        <v>3.5</v>
      </c>
      <c r="H671" s="221" t="s">
        <v>7</v>
      </c>
      <c r="I671" s="221"/>
      <c r="J671" s="220"/>
      <c r="K671" s="262">
        <v>18456</v>
      </c>
      <c r="L671" s="222">
        <v>32.36749623466973</v>
      </c>
      <c r="M671" s="263">
        <v>27.367793671434764</v>
      </c>
      <c r="O671" s="199"/>
      <c r="P671" s="199"/>
      <c r="Q671" s="199"/>
      <c r="R671" s="199"/>
      <c r="S671" s="199"/>
      <c r="T671" s="199"/>
      <c r="U671" s="199"/>
      <c r="V671" s="199"/>
      <c r="W671" s="199"/>
      <c r="X671" s="199"/>
      <c r="Y671" s="199"/>
      <c r="Z671" s="199"/>
      <c r="AA671" s="199"/>
      <c r="AB671" s="199"/>
      <c r="AC671" s="199"/>
      <c r="AD671" s="199"/>
      <c r="AE671" s="199"/>
      <c r="AF671" s="199"/>
      <c r="AG671" s="199"/>
      <c r="AH671" s="199"/>
      <c r="AI671" s="199"/>
      <c r="AJ671" s="199"/>
      <c r="AK671" s="199"/>
      <c r="AL671" s="199"/>
      <c r="AM671" s="199"/>
      <c r="AN671" s="199"/>
      <c r="AO671" s="199"/>
      <c r="AP671" s="199"/>
      <c r="AQ671" s="199"/>
      <c r="AR671" s="199"/>
      <c r="AS671" s="199"/>
      <c r="AT671" s="199"/>
      <c r="AU671" s="199"/>
      <c r="AV671" s="199"/>
      <c r="AW671" s="199"/>
      <c r="AX671" s="199"/>
      <c r="AY671" s="199"/>
      <c r="AZ671" s="199"/>
      <c r="BA671" s="199"/>
      <c r="BB671" s="199"/>
      <c r="BC671" s="199"/>
      <c r="BD671" s="199"/>
      <c r="BE671" s="199"/>
      <c r="BF671" s="199"/>
      <c r="BG671" s="199"/>
      <c r="BH671" s="199"/>
      <c r="BI671" s="199"/>
      <c r="BJ671" s="199"/>
      <c r="BK671" s="199"/>
      <c r="BL671" s="199"/>
    </row>
    <row r="672" spans="1:64" s="109" customFormat="1" ht="23.1" customHeight="1" x14ac:dyDescent="0.25">
      <c r="A672" s="238" t="s">
        <v>23</v>
      </c>
      <c r="B672" s="218">
        <v>556</v>
      </c>
      <c r="C672" s="219">
        <v>1</v>
      </c>
      <c r="D672" s="220">
        <v>2</v>
      </c>
      <c r="E672" s="220" t="s">
        <v>103</v>
      </c>
      <c r="F672" s="220" t="s">
        <v>102</v>
      </c>
      <c r="G672" s="220">
        <v>3.5</v>
      </c>
      <c r="H672" s="221" t="s">
        <v>7</v>
      </c>
      <c r="I672" s="221"/>
      <c r="J672" s="220"/>
      <c r="K672" s="262">
        <v>18456</v>
      </c>
      <c r="L672" s="222">
        <v>32.36749623466973</v>
      </c>
      <c r="M672" s="263">
        <v>27.367793671434764</v>
      </c>
      <c r="O672" s="199"/>
      <c r="P672" s="199"/>
      <c r="Q672" s="199"/>
      <c r="R672" s="199"/>
      <c r="S672" s="199"/>
      <c r="T672" s="199"/>
      <c r="U672" s="199"/>
      <c r="V672" s="199"/>
      <c r="W672" s="199"/>
      <c r="X672" s="199"/>
      <c r="Y672" s="199"/>
      <c r="Z672" s="199"/>
      <c r="AA672" s="199"/>
      <c r="AB672" s="199"/>
      <c r="AC672" s="199"/>
      <c r="AD672" s="199"/>
      <c r="AE672" s="199"/>
      <c r="AF672" s="199"/>
      <c r="AG672" s="199"/>
      <c r="AH672" s="199"/>
      <c r="AI672" s="199"/>
      <c r="AJ672" s="199"/>
      <c r="AK672" s="199"/>
      <c r="AL672" s="199"/>
      <c r="AM672" s="199"/>
      <c r="AN672" s="199"/>
      <c r="AO672" s="199"/>
      <c r="AP672" s="199"/>
      <c r="AQ672" s="199"/>
      <c r="AR672" s="199"/>
      <c r="AS672" s="199"/>
      <c r="AT672" s="199"/>
      <c r="AU672" s="199"/>
      <c r="AV672" s="199"/>
      <c r="AW672" s="199"/>
      <c r="AX672" s="199"/>
      <c r="AY672" s="199"/>
      <c r="AZ672" s="199"/>
      <c r="BA672" s="199"/>
      <c r="BB672" s="199"/>
      <c r="BC672" s="199"/>
      <c r="BD672" s="199"/>
      <c r="BE672" s="199"/>
      <c r="BF672" s="199"/>
      <c r="BG672" s="199"/>
      <c r="BH672" s="199"/>
      <c r="BI672" s="199"/>
      <c r="BJ672" s="199"/>
      <c r="BK672" s="199"/>
      <c r="BL672" s="199"/>
    </row>
    <row r="673" spans="1:64" s="109" customFormat="1" ht="23.1" customHeight="1" x14ac:dyDescent="0.25">
      <c r="A673" s="236" t="s">
        <v>23</v>
      </c>
      <c r="B673" s="218">
        <v>556</v>
      </c>
      <c r="C673" s="219">
        <v>7</v>
      </c>
      <c r="D673" s="220">
        <v>2</v>
      </c>
      <c r="E673" s="220">
        <v>7</v>
      </c>
      <c r="F673" s="220" t="s">
        <v>6</v>
      </c>
      <c r="G673" s="220">
        <v>3.5</v>
      </c>
      <c r="H673" s="221" t="s">
        <v>7</v>
      </c>
      <c r="I673" s="221"/>
      <c r="J673" s="220"/>
      <c r="K673" s="262">
        <v>18456</v>
      </c>
      <c r="L673" s="222">
        <v>32.36749623466973</v>
      </c>
      <c r="M673" s="263">
        <v>27.367793671434764</v>
      </c>
      <c r="O673" s="199"/>
      <c r="P673" s="199"/>
      <c r="Q673" s="199"/>
      <c r="R673" s="199"/>
      <c r="S673" s="199"/>
      <c r="T673" s="199"/>
      <c r="U673" s="199"/>
      <c r="V673" s="199"/>
      <c r="W673" s="199"/>
      <c r="X673" s="199"/>
      <c r="Y673" s="199"/>
      <c r="Z673" s="199"/>
      <c r="AA673" s="199"/>
      <c r="AB673" s="199"/>
      <c r="AC673" s="199"/>
      <c r="AD673" s="199"/>
      <c r="AE673" s="199"/>
      <c r="AF673" s="199"/>
      <c r="AG673" s="199"/>
      <c r="AH673" s="199"/>
      <c r="AI673" s="199"/>
      <c r="AJ673" s="199"/>
      <c r="AK673" s="199"/>
      <c r="AL673" s="199"/>
      <c r="AM673" s="199"/>
      <c r="AN673" s="199"/>
      <c r="AO673" s="199"/>
      <c r="AP673" s="199"/>
      <c r="AQ673" s="199"/>
      <c r="AR673" s="199"/>
      <c r="AS673" s="199"/>
      <c r="AT673" s="199"/>
      <c r="AU673" s="199"/>
      <c r="AV673" s="199"/>
      <c r="AW673" s="199"/>
      <c r="AX673" s="199"/>
      <c r="AY673" s="199"/>
      <c r="AZ673" s="199"/>
      <c r="BA673" s="199"/>
      <c r="BB673" s="199"/>
      <c r="BC673" s="199"/>
      <c r="BD673" s="199"/>
      <c r="BE673" s="199"/>
      <c r="BF673" s="199"/>
      <c r="BG673" s="199"/>
      <c r="BH673" s="199"/>
      <c r="BI673" s="199"/>
      <c r="BJ673" s="199"/>
      <c r="BK673" s="199"/>
      <c r="BL673" s="199"/>
    </row>
    <row r="674" spans="1:64" s="109" customFormat="1" ht="23.1" customHeight="1" x14ac:dyDescent="0.25">
      <c r="A674" s="236" t="s">
        <v>23</v>
      </c>
      <c r="B674" s="218">
        <v>557</v>
      </c>
      <c r="C674" s="219">
        <v>1</v>
      </c>
      <c r="D674" s="220">
        <v>2</v>
      </c>
      <c r="E674" s="220">
        <v>7</v>
      </c>
      <c r="F674" s="220" t="s">
        <v>6</v>
      </c>
      <c r="G674" s="220">
        <v>3.5</v>
      </c>
      <c r="H674" s="221" t="s">
        <v>7</v>
      </c>
      <c r="I674" s="221"/>
      <c r="J674" s="220"/>
      <c r="K674" s="262">
        <v>27127</v>
      </c>
      <c r="L674" s="222">
        <v>37.171318770226534</v>
      </c>
      <c r="M674" s="263">
        <v>25.1151988793453</v>
      </c>
      <c r="O674" s="199"/>
      <c r="P674" s="199"/>
      <c r="Q674" s="199"/>
      <c r="R674" s="199"/>
      <c r="S674" s="199"/>
      <c r="T674" s="199"/>
      <c r="U674" s="199"/>
      <c r="V674" s="199"/>
      <c r="W674" s="199"/>
      <c r="X674" s="199"/>
      <c r="Y674" s="199"/>
      <c r="Z674" s="199"/>
      <c r="AA674" s="199"/>
      <c r="AB674" s="199"/>
      <c r="AC674" s="199"/>
      <c r="AD674" s="199"/>
      <c r="AE674" s="199"/>
      <c r="AF674" s="199"/>
      <c r="AG674" s="199"/>
      <c r="AH674" s="199"/>
      <c r="AI674" s="199"/>
      <c r="AJ674" s="199"/>
      <c r="AK674" s="199"/>
      <c r="AL674" s="199"/>
      <c r="AM674" s="199"/>
      <c r="AN674" s="199"/>
      <c r="AO674" s="199"/>
      <c r="AP674" s="199"/>
      <c r="AQ674" s="199"/>
      <c r="AR674" s="199"/>
      <c r="AS674" s="199"/>
      <c r="AT674" s="199"/>
      <c r="AU674" s="199"/>
      <c r="AV674" s="199"/>
      <c r="AW674" s="199"/>
      <c r="AX674" s="199"/>
      <c r="AY674" s="199"/>
      <c r="AZ674" s="199"/>
      <c r="BA674" s="199"/>
      <c r="BB674" s="199"/>
      <c r="BC674" s="199"/>
      <c r="BD674" s="199"/>
      <c r="BE674" s="199"/>
      <c r="BF674" s="199"/>
      <c r="BG674" s="199"/>
      <c r="BH674" s="199"/>
      <c r="BI674" s="199"/>
      <c r="BJ674" s="199"/>
      <c r="BK674" s="199"/>
      <c r="BL674" s="199"/>
    </row>
    <row r="675" spans="1:64" s="109" customFormat="1" ht="23.1" customHeight="1" x14ac:dyDescent="0.25">
      <c r="A675" s="238" t="s">
        <v>23</v>
      </c>
      <c r="B675" s="218">
        <v>557</v>
      </c>
      <c r="C675" s="219">
        <v>8</v>
      </c>
      <c r="D675" s="220">
        <v>2</v>
      </c>
      <c r="E675" s="220">
        <v>10.5</v>
      </c>
      <c r="F675" s="220" t="s">
        <v>9</v>
      </c>
      <c r="G675" s="220">
        <v>3.5</v>
      </c>
      <c r="H675" s="221" t="s">
        <v>7</v>
      </c>
      <c r="I675" s="221"/>
      <c r="J675" s="220"/>
      <c r="K675" s="262">
        <v>27127</v>
      </c>
      <c r="L675" s="222">
        <v>37.171318770226534</v>
      </c>
      <c r="M675" s="263">
        <v>25.1151988793453</v>
      </c>
      <c r="O675" s="199"/>
      <c r="P675" s="199"/>
      <c r="Q675" s="199"/>
      <c r="R675" s="199"/>
      <c r="S675" s="199"/>
      <c r="T675" s="199"/>
      <c r="U675" s="199"/>
      <c r="V675" s="199"/>
      <c r="W675" s="199"/>
      <c r="X675" s="199"/>
      <c r="Y675" s="199"/>
      <c r="Z675" s="199"/>
      <c r="AA675" s="199"/>
      <c r="AB675" s="199"/>
      <c r="AC675" s="199"/>
      <c r="AD675" s="199"/>
      <c r="AE675" s="199"/>
      <c r="AF675" s="199"/>
      <c r="AG675" s="199"/>
      <c r="AH675" s="199"/>
      <c r="AI675" s="199"/>
      <c r="AJ675" s="199"/>
      <c r="AK675" s="199"/>
      <c r="AL675" s="199"/>
      <c r="AM675" s="199"/>
      <c r="AN675" s="199"/>
      <c r="AO675" s="199"/>
      <c r="AP675" s="199"/>
      <c r="AQ675" s="199"/>
      <c r="AR675" s="199"/>
      <c r="AS675" s="199"/>
      <c r="AT675" s="199"/>
      <c r="AU675" s="199"/>
      <c r="AV675" s="199"/>
      <c r="AW675" s="199"/>
      <c r="AX675" s="199"/>
      <c r="AY675" s="199"/>
      <c r="AZ675" s="199"/>
      <c r="BA675" s="199"/>
      <c r="BB675" s="199"/>
      <c r="BC675" s="199"/>
      <c r="BD675" s="199"/>
      <c r="BE675" s="199"/>
      <c r="BF675" s="199"/>
      <c r="BG675" s="199"/>
      <c r="BH675" s="199"/>
      <c r="BI675" s="199"/>
      <c r="BJ675" s="199"/>
      <c r="BK675" s="199"/>
      <c r="BL675" s="199"/>
    </row>
    <row r="676" spans="1:64" s="109" customFormat="1" ht="23.1" customHeight="1" x14ac:dyDescent="0.25">
      <c r="A676" s="238" t="s">
        <v>23</v>
      </c>
      <c r="B676" s="218">
        <v>558</v>
      </c>
      <c r="C676" s="219">
        <v>18</v>
      </c>
      <c r="D676" s="220">
        <v>2</v>
      </c>
      <c r="E676" s="220">
        <v>7</v>
      </c>
      <c r="F676" s="220" t="s">
        <v>6</v>
      </c>
      <c r="G676" s="220">
        <v>3.5</v>
      </c>
      <c r="H676" s="221" t="s">
        <v>7</v>
      </c>
      <c r="I676" s="220"/>
      <c r="J676" s="220"/>
      <c r="K676" s="262">
        <v>22900</v>
      </c>
      <c r="L676" s="222">
        <v>23.310537935490817</v>
      </c>
      <c r="M676" s="263">
        <v>30.890829694323145</v>
      </c>
      <c r="O676" s="199"/>
      <c r="P676" s="199"/>
      <c r="Q676" s="199"/>
      <c r="R676" s="199"/>
      <c r="S676" s="199"/>
      <c r="T676" s="199"/>
      <c r="U676" s="199"/>
      <c r="V676" s="199"/>
      <c r="W676" s="199"/>
      <c r="X676" s="199"/>
      <c r="Y676" s="199"/>
      <c r="Z676" s="199"/>
      <c r="AA676" s="199"/>
      <c r="AB676" s="199"/>
      <c r="AC676" s="199"/>
      <c r="AD676" s="199"/>
      <c r="AE676" s="199"/>
      <c r="AF676" s="199"/>
      <c r="AG676" s="199"/>
      <c r="AH676" s="199"/>
      <c r="AI676" s="199"/>
      <c r="AJ676" s="199"/>
      <c r="AK676" s="199"/>
      <c r="AL676" s="199"/>
      <c r="AM676" s="199"/>
      <c r="AN676" s="199"/>
      <c r="AO676" s="199"/>
      <c r="AP676" s="199"/>
      <c r="AQ676" s="199"/>
      <c r="AR676" s="199"/>
      <c r="AS676" s="199"/>
      <c r="AT676" s="199"/>
      <c r="AU676" s="199"/>
      <c r="AV676" s="199"/>
      <c r="AW676" s="199"/>
      <c r="AX676" s="199"/>
      <c r="AY676" s="199"/>
      <c r="AZ676" s="199"/>
      <c r="BA676" s="199"/>
      <c r="BB676" s="199"/>
      <c r="BC676" s="199"/>
      <c r="BD676" s="199"/>
      <c r="BE676" s="199"/>
      <c r="BF676" s="199"/>
      <c r="BG676" s="199"/>
      <c r="BH676" s="199"/>
      <c r="BI676" s="199"/>
      <c r="BJ676" s="199"/>
      <c r="BK676" s="199"/>
      <c r="BL676" s="199"/>
    </row>
    <row r="677" spans="1:64" s="109" customFormat="1" ht="23.1" customHeight="1" x14ac:dyDescent="0.25">
      <c r="A677" s="238" t="s">
        <v>23</v>
      </c>
      <c r="B677" s="218">
        <v>558</v>
      </c>
      <c r="C677" s="219">
        <v>2</v>
      </c>
      <c r="D677" s="220">
        <v>2</v>
      </c>
      <c r="E677" s="220" t="s">
        <v>103</v>
      </c>
      <c r="F677" s="220" t="s">
        <v>102</v>
      </c>
      <c r="G677" s="220">
        <v>3.5</v>
      </c>
      <c r="H677" s="221" t="s">
        <v>7</v>
      </c>
      <c r="I677" s="220"/>
      <c r="J677" s="220"/>
      <c r="K677" s="262">
        <v>22900</v>
      </c>
      <c r="L677" s="222">
        <v>23.310537935490817</v>
      </c>
      <c r="M677" s="263">
        <v>30.890829694323145</v>
      </c>
      <c r="O677" s="199"/>
      <c r="P677" s="199"/>
      <c r="Q677" s="199"/>
      <c r="R677" s="199"/>
      <c r="S677" s="199"/>
      <c r="T677" s="199"/>
      <c r="U677" s="199"/>
      <c r="V677" s="199"/>
      <c r="W677" s="199"/>
      <c r="X677" s="199"/>
      <c r="Y677" s="199"/>
      <c r="Z677" s="199"/>
      <c r="AA677" s="199"/>
      <c r="AB677" s="199"/>
      <c r="AC677" s="199"/>
      <c r="AD677" s="199"/>
      <c r="AE677" s="199"/>
      <c r="AF677" s="199"/>
      <c r="AG677" s="199"/>
      <c r="AH677" s="199"/>
      <c r="AI677" s="199"/>
      <c r="AJ677" s="199"/>
      <c r="AK677" s="199"/>
      <c r="AL677" s="199"/>
      <c r="AM677" s="199"/>
      <c r="AN677" s="199"/>
      <c r="AO677" s="199"/>
      <c r="AP677" s="199"/>
      <c r="AQ677" s="199"/>
      <c r="AR677" s="199"/>
      <c r="AS677" s="199"/>
      <c r="AT677" s="199"/>
      <c r="AU677" s="199"/>
      <c r="AV677" s="199"/>
      <c r="AW677" s="199"/>
      <c r="AX677" s="199"/>
      <c r="AY677" s="199"/>
      <c r="AZ677" s="199"/>
      <c r="BA677" s="199"/>
      <c r="BB677" s="199"/>
      <c r="BC677" s="199"/>
      <c r="BD677" s="199"/>
      <c r="BE677" s="199"/>
      <c r="BF677" s="199"/>
      <c r="BG677" s="199"/>
      <c r="BH677" s="199"/>
      <c r="BI677" s="199"/>
      <c r="BJ677" s="199"/>
      <c r="BK677" s="199"/>
      <c r="BL677" s="199"/>
    </row>
    <row r="678" spans="1:64" ht="23.1" customHeight="1" x14ac:dyDescent="0.25">
      <c r="A678" s="238" t="s">
        <v>23</v>
      </c>
      <c r="B678" s="218">
        <v>558</v>
      </c>
      <c r="C678" s="219">
        <v>9</v>
      </c>
      <c r="D678" s="220">
        <v>2</v>
      </c>
      <c r="E678" s="220" t="s">
        <v>99</v>
      </c>
      <c r="F678" s="220" t="s">
        <v>98</v>
      </c>
      <c r="G678" s="220">
        <v>3.5</v>
      </c>
      <c r="H678" s="221" t="s">
        <v>7</v>
      </c>
      <c r="I678" s="220"/>
      <c r="J678" s="220"/>
      <c r="K678" s="262">
        <v>22900</v>
      </c>
      <c r="L678" s="222">
        <v>23.310537935490817</v>
      </c>
      <c r="M678" s="263">
        <v>30.890829694323145</v>
      </c>
    </row>
    <row r="679" spans="1:64" ht="23.1" customHeight="1" x14ac:dyDescent="0.25">
      <c r="A679" s="238" t="s">
        <v>23</v>
      </c>
      <c r="B679" s="218">
        <v>558</v>
      </c>
      <c r="C679" s="219">
        <v>5</v>
      </c>
      <c r="D679" s="220">
        <v>2</v>
      </c>
      <c r="E679" s="220">
        <v>7</v>
      </c>
      <c r="F679" s="220" t="s">
        <v>6</v>
      </c>
      <c r="G679" s="220">
        <v>3.5</v>
      </c>
      <c r="H679" s="221" t="s">
        <v>7</v>
      </c>
      <c r="I679" s="220"/>
      <c r="J679" s="220"/>
      <c r="K679" s="262">
        <v>22900</v>
      </c>
      <c r="L679" s="222">
        <v>23.310537935490817</v>
      </c>
      <c r="M679" s="263">
        <v>30.890829694323145</v>
      </c>
    </row>
    <row r="680" spans="1:64" ht="23.1" customHeight="1" x14ac:dyDescent="0.25">
      <c r="A680" s="238" t="s">
        <v>23</v>
      </c>
      <c r="B680" s="218">
        <v>559</v>
      </c>
      <c r="C680" s="219">
        <v>12</v>
      </c>
      <c r="D680" s="220">
        <v>2</v>
      </c>
      <c r="E680" s="220">
        <v>7</v>
      </c>
      <c r="F680" s="220" t="s">
        <v>6</v>
      </c>
      <c r="G680" s="220">
        <v>3.5</v>
      </c>
      <c r="H680" s="221" t="s">
        <v>7</v>
      </c>
      <c r="I680" s="220"/>
      <c r="J680" s="220"/>
      <c r="K680" s="262">
        <v>22342</v>
      </c>
      <c r="L680" s="222">
        <v>56.818979434266858</v>
      </c>
      <c r="M680" s="263">
        <v>30.802971981022289</v>
      </c>
    </row>
    <row r="681" spans="1:64" ht="23.1" customHeight="1" x14ac:dyDescent="0.25">
      <c r="A681" s="238" t="s">
        <v>23</v>
      </c>
      <c r="B681" s="218">
        <v>560</v>
      </c>
      <c r="C681" s="219">
        <v>3</v>
      </c>
      <c r="D681" s="220">
        <v>2</v>
      </c>
      <c r="E681" s="220">
        <v>7</v>
      </c>
      <c r="F681" s="220" t="s">
        <v>6</v>
      </c>
      <c r="G681" s="220">
        <v>3.5</v>
      </c>
      <c r="H681" s="221" t="s">
        <v>7</v>
      </c>
      <c r="I681" s="220"/>
      <c r="J681" s="220"/>
      <c r="K681" s="262">
        <v>20102</v>
      </c>
      <c r="L681" s="222">
        <v>54.809395456295732</v>
      </c>
      <c r="M681" s="263">
        <v>31.016814247338573</v>
      </c>
    </row>
    <row r="682" spans="1:64" s="109" customFormat="1" ht="23.1" customHeight="1" x14ac:dyDescent="0.25">
      <c r="A682" s="238" t="s">
        <v>23</v>
      </c>
      <c r="B682" s="218">
        <v>561</v>
      </c>
      <c r="C682" s="219">
        <v>1</v>
      </c>
      <c r="D682" s="220">
        <v>2</v>
      </c>
      <c r="E682" s="220">
        <v>7</v>
      </c>
      <c r="F682" s="220" t="s">
        <v>6</v>
      </c>
      <c r="G682" s="220">
        <v>3.5</v>
      </c>
      <c r="H682" s="221" t="s">
        <v>7</v>
      </c>
      <c r="I682" s="221"/>
      <c r="J682" s="220"/>
      <c r="K682" s="262">
        <v>18181</v>
      </c>
      <c r="L682" s="222">
        <v>40.015402387370038</v>
      </c>
      <c r="M682" s="263">
        <v>29.222815026676201</v>
      </c>
      <c r="O682" s="199"/>
      <c r="P682" s="199"/>
      <c r="Q682" s="199"/>
      <c r="R682" s="199"/>
      <c r="S682" s="199"/>
      <c r="T682" s="199"/>
      <c r="U682" s="199"/>
      <c r="V682" s="199"/>
      <c r="W682" s="199"/>
      <c r="X682" s="199"/>
      <c r="Y682" s="199"/>
      <c r="Z682" s="199"/>
      <c r="AA682" s="199"/>
      <c r="AB682" s="199"/>
      <c r="AC682" s="199"/>
      <c r="AD682" s="199"/>
      <c r="AE682" s="199"/>
      <c r="AF682" s="199"/>
      <c r="AG682" s="199"/>
      <c r="AH682" s="199"/>
      <c r="AI682" s="199"/>
      <c r="AJ682" s="199"/>
      <c r="AK682" s="199"/>
      <c r="AL682" s="199"/>
      <c r="AM682" s="199"/>
      <c r="AN682" s="199"/>
      <c r="AO682" s="199"/>
      <c r="AP682" s="199"/>
      <c r="AQ682" s="199"/>
      <c r="AR682" s="199"/>
      <c r="AS682" s="199"/>
      <c r="AT682" s="199"/>
      <c r="AU682" s="199"/>
      <c r="AV682" s="199"/>
      <c r="AW682" s="199"/>
      <c r="AX682" s="199"/>
      <c r="AY682" s="199"/>
      <c r="AZ682" s="199"/>
      <c r="BA682" s="199"/>
      <c r="BB682" s="199"/>
      <c r="BC682" s="199"/>
      <c r="BD682" s="199"/>
      <c r="BE682" s="199"/>
      <c r="BF682" s="199"/>
      <c r="BG682" s="199"/>
      <c r="BH682" s="199"/>
      <c r="BI682" s="199"/>
      <c r="BJ682" s="199"/>
      <c r="BK682" s="199"/>
      <c r="BL682" s="199"/>
    </row>
    <row r="683" spans="1:64" s="109" customFormat="1" ht="23.1" customHeight="1" x14ac:dyDescent="0.25">
      <c r="A683" s="238" t="s">
        <v>23</v>
      </c>
      <c r="B683" s="218">
        <v>561</v>
      </c>
      <c r="C683" s="219">
        <v>3</v>
      </c>
      <c r="D683" s="220">
        <v>2</v>
      </c>
      <c r="E683" s="220" t="s">
        <v>103</v>
      </c>
      <c r="F683" s="220" t="s">
        <v>102</v>
      </c>
      <c r="G683" s="220">
        <v>3.5</v>
      </c>
      <c r="H683" s="221" t="s">
        <v>7</v>
      </c>
      <c r="I683" s="221"/>
      <c r="J683" s="220"/>
      <c r="K683" s="262">
        <v>18181</v>
      </c>
      <c r="L683" s="222">
        <v>40.015402387370038</v>
      </c>
      <c r="M683" s="263">
        <v>29.222815026676201</v>
      </c>
      <c r="O683" s="199"/>
      <c r="P683" s="199"/>
      <c r="Q683" s="199"/>
      <c r="R683" s="199"/>
      <c r="S683" s="199"/>
      <c r="T683" s="199"/>
      <c r="U683" s="199"/>
      <c r="V683" s="199"/>
      <c r="W683" s="199"/>
      <c r="X683" s="199"/>
      <c r="Y683" s="199"/>
      <c r="Z683" s="199"/>
      <c r="AA683" s="199"/>
      <c r="AB683" s="199"/>
      <c r="AC683" s="199"/>
      <c r="AD683" s="199"/>
      <c r="AE683" s="199"/>
      <c r="AF683" s="199"/>
      <c r="AG683" s="199"/>
      <c r="AH683" s="199"/>
      <c r="AI683" s="199"/>
      <c r="AJ683" s="199"/>
      <c r="AK683" s="199"/>
      <c r="AL683" s="199"/>
      <c r="AM683" s="199"/>
      <c r="AN683" s="199"/>
      <c r="AO683" s="199"/>
      <c r="AP683" s="199"/>
      <c r="AQ683" s="199"/>
      <c r="AR683" s="199"/>
      <c r="AS683" s="199"/>
      <c r="AT683" s="199"/>
      <c r="AU683" s="199"/>
      <c r="AV683" s="199"/>
      <c r="AW683" s="199"/>
      <c r="AX683" s="199"/>
      <c r="AY683" s="199"/>
      <c r="AZ683" s="199"/>
      <c r="BA683" s="199"/>
      <c r="BB683" s="199"/>
      <c r="BC683" s="199"/>
      <c r="BD683" s="199"/>
      <c r="BE683" s="199"/>
      <c r="BF683" s="199"/>
      <c r="BG683" s="199"/>
      <c r="BH683" s="199"/>
      <c r="BI683" s="199"/>
      <c r="BJ683" s="199"/>
      <c r="BK683" s="199"/>
      <c r="BL683" s="199"/>
    </row>
    <row r="684" spans="1:64" s="109" customFormat="1" ht="23.1" customHeight="1" x14ac:dyDescent="0.25">
      <c r="A684" s="236" t="s">
        <v>23</v>
      </c>
      <c r="B684" s="218">
        <v>561</v>
      </c>
      <c r="C684" s="219">
        <v>7</v>
      </c>
      <c r="D684" s="220">
        <v>2</v>
      </c>
      <c r="E684" s="220">
        <v>7</v>
      </c>
      <c r="F684" s="220" t="s">
        <v>6</v>
      </c>
      <c r="G684" s="220">
        <v>3.5</v>
      </c>
      <c r="H684" s="221" t="s">
        <v>7</v>
      </c>
      <c r="I684" s="221"/>
      <c r="J684" s="220"/>
      <c r="K684" s="262">
        <v>18181</v>
      </c>
      <c r="L684" s="222">
        <v>40.015402387370038</v>
      </c>
      <c r="M684" s="263">
        <v>29.222815026676201</v>
      </c>
      <c r="O684" s="199"/>
      <c r="P684" s="199"/>
      <c r="Q684" s="199"/>
      <c r="R684" s="199"/>
      <c r="S684" s="199"/>
      <c r="T684" s="199"/>
      <c r="U684" s="199"/>
      <c r="V684" s="199"/>
      <c r="W684" s="199"/>
      <c r="X684" s="199"/>
      <c r="Y684" s="199"/>
      <c r="Z684" s="199"/>
      <c r="AA684" s="199"/>
      <c r="AB684" s="199"/>
      <c r="AC684" s="199"/>
      <c r="AD684" s="199"/>
      <c r="AE684" s="199"/>
      <c r="AF684" s="199"/>
      <c r="AG684" s="199"/>
      <c r="AH684" s="199"/>
      <c r="AI684" s="199"/>
      <c r="AJ684" s="199"/>
      <c r="AK684" s="199"/>
      <c r="AL684" s="199"/>
      <c r="AM684" s="199"/>
      <c r="AN684" s="199"/>
      <c r="AO684" s="199"/>
      <c r="AP684" s="199"/>
      <c r="AQ684" s="199"/>
      <c r="AR684" s="199"/>
      <c r="AS684" s="199"/>
      <c r="AT684" s="199"/>
      <c r="AU684" s="199"/>
      <c r="AV684" s="199"/>
      <c r="AW684" s="199"/>
      <c r="AX684" s="199"/>
      <c r="AY684" s="199"/>
      <c r="AZ684" s="199"/>
      <c r="BA684" s="199"/>
      <c r="BB684" s="199"/>
      <c r="BC684" s="199"/>
      <c r="BD684" s="199"/>
      <c r="BE684" s="199"/>
      <c r="BF684" s="199"/>
      <c r="BG684" s="199"/>
      <c r="BH684" s="199"/>
      <c r="BI684" s="199"/>
      <c r="BJ684" s="199"/>
      <c r="BK684" s="199"/>
      <c r="BL684" s="199"/>
    </row>
    <row r="685" spans="1:64" s="109" customFormat="1" ht="23.1" customHeight="1" x14ac:dyDescent="0.25">
      <c r="A685" s="236" t="s">
        <v>23</v>
      </c>
      <c r="B685" s="218">
        <v>562</v>
      </c>
      <c r="C685" s="219">
        <v>12</v>
      </c>
      <c r="D685" s="220">
        <v>2</v>
      </c>
      <c r="E685" s="220">
        <v>7</v>
      </c>
      <c r="F685" s="220" t="s">
        <v>6</v>
      </c>
      <c r="G685" s="220">
        <v>3.5</v>
      </c>
      <c r="H685" s="221" t="s">
        <v>7</v>
      </c>
      <c r="I685" s="221"/>
      <c r="J685" s="220"/>
      <c r="K685" s="262">
        <v>16929</v>
      </c>
      <c r="L685" s="222">
        <v>46.318063958513392</v>
      </c>
      <c r="M685" s="263">
        <v>29.25158012877311</v>
      </c>
      <c r="O685" s="199"/>
      <c r="P685" s="199"/>
      <c r="Q685" s="199"/>
      <c r="R685" s="199"/>
      <c r="S685" s="199"/>
      <c r="T685" s="199"/>
      <c r="U685" s="199"/>
      <c r="V685" s="199"/>
      <c r="W685" s="199"/>
      <c r="X685" s="199"/>
      <c r="Y685" s="199"/>
      <c r="Z685" s="199"/>
      <c r="AA685" s="199"/>
      <c r="AB685" s="199"/>
      <c r="AC685" s="199"/>
      <c r="AD685" s="199"/>
      <c r="AE685" s="199"/>
      <c r="AF685" s="199"/>
      <c r="AG685" s="199"/>
      <c r="AH685" s="199"/>
      <c r="AI685" s="199"/>
      <c r="AJ685" s="199"/>
      <c r="AK685" s="199"/>
      <c r="AL685" s="199"/>
      <c r="AM685" s="199"/>
      <c r="AN685" s="199"/>
      <c r="AO685" s="199"/>
      <c r="AP685" s="199"/>
      <c r="AQ685" s="199"/>
      <c r="AR685" s="199"/>
      <c r="AS685" s="199"/>
      <c r="AT685" s="199"/>
      <c r="AU685" s="199"/>
      <c r="AV685" s="199"/>
      <c r="AW685" s="199"/>
      <c r="AX685" s="199"/>
      <c r="AY685" s="199"/>
      <c r="AZ685" s="199"/>
      <c r="BA685" s="199"/>
      <c r="BB685" s="199"/>
      <c r="BC685" s="199"/>
      <c r="BD685" s="199"/>
      <c r="BE685" s="199"/>
      <c r="BF685" s="199"/>
      <c r="BG685" s="199"/>
      <c r="BH685" s="199"/>
      <c r="BI685" s="199"/>
      <c r="BJ685" s="199"/>
      <c r="BK685" s="199"/>
      <c r="BL685" s="199"/>
    </row>
    <row r="686" spans="1:64" s="109" customFormat="1" ht="23.1" customHeight="1" x14ac:dyDescent="0.25">
      <c r="A686" s="238" t="s">
        <v>23</v>
      </c>
      <c r="B686" s="218">
        <v>562</v>
      </c>
      <c r="C686" s="219">
        <v>2</v>
      </c>
      <c r="D686" s="220">
        <v>2</v>
      </c>
      <c r="E686" s="220" t="s">
        <v>99</v>
      </c>
      <c r="F686" s="220" t="s">
        <v>98</v>
      </c>
      <c r="G686" s="220">
        <v>3.5</v>
      </c>
      <c r="H686" s="221" t="s">
        <v>7</v>
      </c>
      <c r="I686" s="221"/>
      <c r="J686" s="220"/>
      <c r="K686" s="262">
        <v>16929</v>
      </c>
      <c r="L686" s="222">
        <v>46.318063958513392</v>
      </c>
      <c r="M686" s="263">
        <v>29.25158012877311</v>
      </c>
      <c r="O686" s="199"/>
      <c r="P686" s="199"/>
      <c r="Q686" s="199"/>
      <c r="R686" s="199"/>
      <c r="S686" s="199"/>
      <c r="T686" s="199"/>
      <c r="U686" s="199"/>
      <c r="V686" s="199"/>
      <c r="W686" s="199"/>
      <c r="X686" s="199"/>
      <c r="Y686" s="199"/>
      <c r="Z686" s="199"/>
      <c r="AA686" s="199"/>
      <c r="AB686" s="199"/>
      <c r="AC686" s="199"/>
      <c r="AD686" s="199"/>
      <c r="AE686" s="199"/>
      <c r="AF686" s="199"/>
      <c r="AG686" s="199"/>
      <c r="AH686" s="199"/>
      <c r="AI686" s="199"/>
      <c r="AJ686" s="199"/>
      <c r="AK686" s="199"/>
      <c r="AL686" s="199"/>
      <c r="AM686" s="199"/>
      <c r="AN686" s="199"/>
      <c r="AO686" s="199"/>
      <c r="AP686" s="199"/>
      <c r="AQ686" s="199"/>
      <c r="AR686" s="199"/>
      <c r="AS686" s="199"/>
      <c r="AT686" s="199"/>
      <c r="AU686" s="199"/>
      <c r="AV686" s="199"/>
      <c r="AW686" s="199"/>
      <c r="AX686" s="199"/>
      <c r="AY686" s="199"/>
      <c r="AZ686" s="199"/>
      <c r="BA686" s="199"/>
      <c r="BB686" s="199"/>
      <c r="BC686" s="199"/>
      <c r="BD686" s="199"/>
      <c r="BE686" s="199"/>
      <c r="BF686" s="199"/>
      <c r="BG686" s="199"/>
      <c r="BH686" s="199"/>
      <c r="BI686" s="199"/>
      <c r="BJ686" s="199"/>
      <c r="BK686" s="199"/>
      <c r="BL686" s="199"/>
    </row>
    <row r="687" spans="1:64" s="109" customFormat="1" ht="23.1" customHeight="1" x14ac:dyDescent="0.25">
      <c r="A687" s="238" t="s">
        <v>23</v>
      </c>
      <c r="B687" s="218">
        <v>562</v>
      </c>
      <c r="C687" s="219">
        <v>2</v>
      </c>
      <c r="D687" s="220">
        <v>2</v>
      </c>
      <c r="E687" s="220">
        <v>7</v>
      </c>
      <c r="F687" s="220" t="s">
        <v>6</v>
      </c>
      <c r="G687" s="220">
        <v>3.5</v>
      </c>
      <c r="H687" s="221" t="s">
        <v>7</v>
      </c>
      <c r="I687" s="220"/>
      <c r="J687" s="220"/>
      <c r="K687" s="262">
        <v>16929</v>
      </c>
      <c r="L687" s="222">
        <v>46.318063958513392</v>
      </c>
      <c r="M687" s="263">
        <v>29.25158012877311</v>
      </c>
      <c r="O687" s="199"/>
      <c r="P687" s="199"/>
      <c r="Q687" s="199"/>
      <c r="R687" s="199"/>
      <c r="S687" s="199"/>
      <c r="T687" s="199"/>
      <c r="U687" s="199"/>
      <c r="V687" s="199"/>
      <c r="W687" s="199"/>
      <c r="X687" s="199"/>
      <c r="Y687" s="199"/>
      <c r="Z687" s="199"/>
      <c r="AA687" s="199"/>
      <c r="AB687" s="199"/>
      <c r="AC687" s="199"/>
      <c r="AD687" s="199"/>
      <c r="AE687" s="199"/>
      <c r="AF687" s="199"/>
      <c r="AG687" s="199"/>
      <c r="AH687" s="199"/>
      <c r="AI687" s="199"/>
      <c r="AJ687" s="199"/>
      <c r="AK687" s="199"/>
      <c r="AL687" s="199"/>
      <c r="AM687" s="199"/>
      <c r="AN687" s="199"/>
      <c r="AO687" s="199"/>
      <c r="AP687" s="199"/>
      <c r="AQ687" s="199"/>
      <c r="AR687" s="199"/>
      <c r="AS687" s="199"/>
      <c r="AT687" s="199"/>
      <c r="AU687" s="199"/>
      <c r="AV687" s="199"/>
      <c r="AW687" s="199"/>
      <c r="AX687" s="199"/>
      <c r="AY687" s="199"/>
      <c r="AZ687" s="199"/>
      <c r="BA687" s="199"/>
      <c r="BB687" s="199"/>
      <c r="BC687" s="199"/>
      <c r="BD687" s="199"/>
      <c r="BE687" s="199"/>
      <c r="BF687" s="199"/>
      <c r="BG687" s="199"/>
      <c r="BH687" s="199"/>
      <c r="BI687" s="199"/>
      <c r="BJ687" s="199"/>
      <c r="BK687" s="199"/>
      <c r="BL687" s="199"/>
    </row>
    <row r="688" spans="1:64" s="109" customFormat="1" ht="23.1" customHeight="1" x14ac:dyDescent="0.25">
      <c r="A688" s="238" t="s">
        <v>23</v>
      </c>
      <c r="B688" s="218">
        <v>562</v>
      </c>
      <c r="C688" s="219">
        <v>2</v>
      </c>
      <c r="D688" s="220">
        <v>2</v>
      </c>
      <c r="E688" s="220" t="s">
        <v>103</v>
      </c>
      <c r="F688" s="220" t="s">
        <v>102</v>
      </c>
      <c r="G688" s="220">
        <v>3.5</v>
      </c>
      <c r="H688" s="221" t="s">
        <v>7</v>
      </c>
      <c r="I688" s="220"/>
      <c r="J688" s="220"/>
      <c r="K688" s="262">
        <v>16929</v>
      </c>
      <c r="L688" s="222">
        <v>46.318063958513392</v>
      </c>
      <c r="M688" s="263">
        <v>29.25158012877311</v>
      </c>
      <c r="O688" s="199"/>
      <c r="P688" s="199"/>
      <c r="Q688" s="199"/>
      <c r="R688" s="199"/>
      <c r="S688" s="199"/>
      <c r="T688" s="199"/>
      <c r="U688" s="199"/>
      <c r="V688" s="199"/>
      <c r="W688" s="199"/>
      <c r="X688" s="199"/>
      <c r="Y688" s="199"/>
      <c r="Z688" s="199"/>
      <c r="AA688" s="199"/>
      <c r="AB688" s="199"/>
      <c r="AC688" s="199"/>
      <c r="AD688" s="199"/>
      <c r="AE688" s="199"/>
      <c r="AF688" s="199"/>
      <c r="AG688" s="199"/>
      <c r="AH688" s="199"/>
      <c r="AI688" s="199"/>
      <c r="AJ688" s="199"/>
      <c r="AK688" s="199"/>
      <c r="AL688" s="199"/>
      <c r="AM688" s="199"/>
      <c r="AN688" s="199"/>
      <c r="AO688" s="199"/>
      <c r="AP688" s="199"/>
      <c r="AQ688" s="199"/>
      <c r="AR688" s="199"/>
      <c r="AS688" s="199"/>
      <c r="AT688" s="199"/>
      <c r="AU688" s="199"/>
      <c r="AV688" s="199"/>
      <c r="AW688" s="199"/>
      <c r="AX688" s="199"/>
      <c r="AY688" s="199"/>
      <c r="AZ688" s="199"/>
      <c r="BA688" s="199"/>
      <c r="BB688" s="199"/>
      <c r="BC688" s="199"/>
      <c r="BD688" s="199"/>
      <c r="BE688" s="199"/>
      <c r="BF688" s="199"/>
      <c r="BG688" s="199"/>
      <c r="BH688" s="199"/>
      <c r="BI688" s="199"/>
      <c r="BJ688" s="199"/>
      <c r="BK688" s="199"/>
      <c r="BL688" s="199"/>
    </row>
    <row r="689" spans="1:64" ht="23.1" customHeight="1" x14ac:dyDescent="0.25">
      <c r="A689" s="238" t="s">
        <v>23</v>
      </c>
      <c r="B689" s="218">
        <v>562</v>
      </c>
      <c r="C689" s="219">
        <v>3</v>
      </c>
      <c r="D689" s="220">
        <v>2</v>
      </c>
      <c r="E689" s="220">
        <v>7</v>
      </c>
      <c r="F689" s="220" t="s">
        <v>6</v>
      </c>
      <c r="G689" s="220">
        <v>3.5</v>
      </c>
      <c r="H689" s="221" t="s">
        <v>7</v>
      </c>
      <c r="I689" s="220"/>
      <c r="J689" s="220"/>
      <c r="K689" s="262">
        <v>16929</v>
      </c>
      <c r="L689" s="222">
        <v>46.318063958513392</v>
      </c>
      <c r="M689" s="263">
        <v>29.25158012877311</v>
      </c>
    </row>
    <row r="690" spans="1:64" ht="23.1" customHeight="1" x14ac:dyDescent="0.25">
      <c r="A690" s="238" t="s">
        <v>23</v>
      </c>
      <c r="B690" s="218">
        <v>563</v>
      </c>
      <c r="C690" s="219">
        <v>7</v>
      </c>
      <c r="D690" s="220">
        <v>2</v>
      </c>
      <c r="E690" s="220">
        <v>7</v>
      </c>
      <c r="F690" s="220" t="s">
        <v>6</v>
      </c>
      <c r="G690" s="220">
        <v>3.5</v>
      </c>
      <c r="H690" s="221" t="s">
        <v>7</v>
      </c>
      <c r="I690" s="220"/>
      <c r="J690" s="220"/>
      <c r="K690" s="262">
        <v>15477</v>
      </c>
      <c r="L690" s="222">
        <v>33.76836646499568</v>
      </c>
      <c r="M690" s="263">
        <v>29.631065451960975</v>
      </c>
    </row>
    <row r="691" spans="1:64" ht="23.1" customHeight="1" x14ac:dyDescent="0.25">
      <c r="A691" s="238" t="s">
        <v>23</v>
      </c>
      <c r="B691" s="218">
        <v>564</v>
      </c>
      <c r="C691" s="219">
        <v>12</v>
      </c>
      <c r="D691" s="220">
        <v>2</v>
      </c>
      <c r="E691" s="220">
        <v>7</v>
      </c>
      <c r="F691" s="220" t="s">
        <v>6</v>
      </c>
      <c r="G691" s="220">
        <v>3.5</v>
      </c>
      <c r="H691" s="221" t="s">
        <v>7</v>
      </c>
      <c r="I691" s="220"/>
      <c r="J691" s="220"/>
      <c r="K691" s="262">
        <v>15174</v>
      </c>
      <c r="L691" s="222">
        <v>19.50854532566748</v>
      </c>
      <c r="M691" s="263">
        <v>31.797812046922367</v>
      </c>
    </row>
    <row r="692" spans="1:64" ht="23.1" customHeight="1" x14ac:dyDescent="0.25">
      <c r="A692" s="238" t="s">
        <v>23</v>
      </c>
      <c r="B692" s="218">
        <v>565</v>
      </c>
      <c r="C692" s="219">
        <v>10</v>
      </c>
      <c r="D692" s="220">
        <v>2</v>
      </c>
      <c r="E692" s="220">
        <v>7</v>
      </c>
      <c r="F692" s="220" t="s">
        <v>6</v>
      </c>
      <c r="G692" s="220">
        <v>3.5</v>
      </c>
      <c r="H692" s="221" t="s">
        <v>7</v>
      </c>
      <c r="I692" s="220"/>
      <c r="J692" s="220"/>
      <c r="K692" s="262">
        <v>15112</v>
      </c>
      <c r="L692" s="222">
        <v>29.68334334506136</v>
      </c>
      <c r="M692" s="263">
        <v>32.93409211222869</v>
      </c>
    </row>
    <row r="693" spans="1:64" s="109" customFormat="1" ht="23.1" customHeight="1" x14ac:dyDescent="0.25">
      <c r="A693" s="238" t="s">
        <v>23</v>
      </c>
      <c r="B693" s="218">
        <v>566</v>
      </c>
      <c r="C693" s="219">
        <v>16</v>
      </c>
      <c r="D693" s="220">
        <v>2</v>
      </c>
      <c r="E693" s="220">
        <v>7</v>
      </c>
      <c r="F693" s="220" t="s">
        <v>6</v>
      </c>
      <c r="G693" s="220">
        <v>3.5</v>
      </c>
      <c r="H693" s="221" t="s">
        <v>7</v>
      </c>
      <c r="I693" s="221"/>
      <c r="J693" s="220"/>
      <c r="K693" s="262">
        <v>16454</v>
      </c>
      <c r="L693" s="222">
        <v>41.199691066678106</v>
      </c>
      <c r="M693" s="263">
        <v>28.935213321988574</v>
      </c>
      <c r="O693" s="199"/>
      <c r="P693" s="199"/>
      <c r="Q693" s="199"/>
      <c r="R693" s="199"/>
      <c r="S693" s="199"/>
      <c r="T693" s="199"/>
      <c r="U693" s="199"/>
      <c r="V693" s="199"/>
      <c r="W693" s="199"/>
      <c r="X693" s="199"/>
      <c r="Y693" s="199"/>
      <c r="Z693" s="199"/>
      <c r="AA693" s="199"/>
      <c r="AB693" s="199"/>
      <c r="AC693" s="199"/>
      <c r="AD693" s="199"/>
      <c r="AE693" s="199"/>
      <c r="AF693" s="199"/>
      <c r="AG693" s="199"/>
      <c r="AH693" s="199"/>
      <c r="AI693" s="199"/>
      <c r="AJ693" s="199"/>
      <c r="AK693" s="199"/>
      <c r="AL693" s="199"/>
      <c r="AM693" s="199"/>
      <c r="AN693" s="199"/>
      <c r="AO693" s="199"/>
      <c r="AP693" s="199"/>
      <c r="AQ693" s="199"/>
      <c r="AR693" s="199"/>
      <c r="AS693" s="199"/>
      <c r="AT693" s="199"/>
      <c r="AU693" s="199"/>
      <c r="AV693" s="199"/>
      <c r="AW693" s="199"/>
      <c r="AX693" s="199"/>
      <c r="AY693" s="199"/>
      <c r="AZ693" s="199"/>
      <c r="BA693" s="199"/>
      <c r="BB693" s="199"/>
      <c r="BC693" s="199"/>
      <c r="BD693" s="199"/>
      <c r="BE693" s="199"/>
      <c r="BF693" s="199"/>
      <c r="BG693" s="199"/>
      <c r="BH693" s="199"/>
      <c r="BI693" s="199"/>
      <c r="BJ693" s="199"/>
      <c r="BK693" s="199"/>
      <c r="BL693" s="199"/>
    </row>
    <row r="694" spans="1:64" s="109" customFormat="1" ht="23.1" customHeight="1" x14ac:dyDescent="0.25">
      <c r="A694" s="236" t="s">
        <v>23</v>
      </c>
      <c r="B694" s="218">
        <v>567</v>
      </c>
      <c r="C694" s="219">
        <v>3</v>
      </c>
      <c r="D694" s="220">
        <v>2</v>
      </c>
      <c r="E694" s="220">
        <v>7</v>
      </c>
      <c r="F694" s="220" t="s">
        <v>6</v>
      </c>
      <c r="G694" s="220">
        <v>3.5</v>
      </c>
      <c r="H694" s="221" t="s">
        <v>7</v>
      </c>
      <c r="I694" s="221"/>
      <c r="J694" s="220"/>
      <c r="K694" s="262">
        <v>28555</v>
      </c>
      <c r="L694" s="222">
        <v>29.295902196060673</v>
      </c>
      <c r="M694" s="263">
        <v>20.626860444755735</v>
      </c>
      <c r="O694" s="199"/>
      <c r="P694" s="199"/>
      <c r="Q694" s="199"/>
      <c r="R694" s="199"/>
      <c r="S694" s="199"/>
      <c r="T694" s="199"/>
      <c r="U694" s="199"/>
      <c r="V694" s="199"/>
      <c r="W694" s="199"/>
      <c r="X694" s="199"/>
      <c r="Y694" s="199"/>
      <c r="Z694" s="199"/>
      <c r="AA694" s="199"/>
      <c r="AB694" s="199"/>
      <c r="AC694" s="199"/>
      <c r="AD694" s="199"/>
      <c r="AE694" s="199"/>
      <c r="AF694" s="199"/>
      <c r="AG694" s="199"/>
      <c r="AH694" s="199"/>
      <c r="AI694" s="199"/>
      <c r="AJ694" s="199"/>
      <c r="AK694" s="199"/>
      <c r="AL694" s="199"/>
      <c r="AM694" s="199"/>
      <c r="AN694" s="199"/>
      <c r="AO694" s="199"/>
      <c r="AP694" s="199"/>
      <c r="AQ694" s="199"/>
      <c r="AR694" s="199"/>
      <c r="AS694" s="199"/>
      <c r="AT694" s="199"/>
      <c r="AU694" s="199"/>
      <c r="AV694" s="199"/>
      <c r="AW694" s="199"/>
      <c r="AX694" s="199"/>
      <c r="AY694" s="199"/>
      <c r="AZ694" s="199"/>
      <c r="BA694" s="199"/>
      <c r="BB694" s="199"/>
      <c r="BC694" s="199"/>
      <c r="BD694" s="199"/>
      <c r="BE694" s="199"/>
      <c r="BF694" s="199"/>
      <c r="BG694" s="199"/>
      <c r="BH694" s="199"/>
      <c r="BI694" s="199"/>
      <c r="BJ694" s="199"/>
      <c r="BK694" s="199"/>
      <c r="BL694" s="199"/>
    </row>
    <row r="695" spans="1:64" s="109" customFormat="1" ht="23.1" customHeight="1" x14ac:dyDescent="0.25">
      <c r="A695" s="236" t="s">
        <v>23</v>
      </c>
      <c r="B695" s="218">
        <v>568</v>
      </c>
      <c r="C695" s="219">
        <v>32</v>
      </c>
      <c r="D695" s="220">
        <v>2</v>
      </c>
      <c r="E695" s="220">
        <v>7</v>
      </c>
      <c r="F695" s="220" t="s">
        <v>6</v>
      </c>
      <c r="G695" s="220">
        <v>3.5</v>
      </c>
      <c r="H695" s="221" t="s">
        <v>7</v>
      </c>
      <c r="I695" s="221"/>
      <c r="J695" s="220"/>
      <c r="K695" s="262">
        <v>21295</v>
      </c>
      <c r="L695" s="222">
        <v>36.009452640991249</v>
      </c>
      <c r="M695" s="263">
        <v>23.197933787274007</v>
      </c>
      <c r="O695" s="199"/>
      <c r="P695" s="199"/>
      <c r="Q695" s="199"/>
      <c r="R695" s="199"/>
      <c r="S695" s="199"/>
      <c r="T695" s="199"/>
      <c r="U695" s="199"/>
      <c r="V695" s="199"/>
      <c r="W695" s="199"/>
      <c r="X695" s="199"/>
      <c r="Y695" s="199"/>
      <c r="Z695" s="199"/>
      <c r="AA695" s="199"/>
      <c r="AB695" s="199"/>
      <c r="AC695" s="199"/>
      <c r="AD695" s="199"/>
      <c r="AE695" s="199"/>
      <c r="AF695" s="199"/>
      <c r="AG695" s="199"/>
      <c r="AH695" s="199"/>
      <c r="AI695" s="199"/>
      <c r="AJ695" s="199"/>
      <c r="AK695" s="199"/>
      <c r="AL695" s="199"/>
      <c r="AM695" s="199"/>
      <c r="AN695" s="199"/>
      <c r="AO695" s="199"/>
      <c r="AP695" s="199"/>
      <c r="AQ695" s="199"/>
      <c r="AR695" s="199"/>
      <c r="AS695" s="199"/>
      <c r="AT695" s="199"/>
      <c r="AU695" s="199"/>
      <c r="AV695" s="199"/>
      <c r="AW695" s="199"/>
      <c r="AX695" s="199"/>
      <c r="AY695" s="199"/>
      <c r="AZ695" s="199"/>
      <c r="BA695" s="199"/>
      <c r="BB695" s="199"/>
      <c r="BC695" s="199"/>
      <c r="BD695" s="199"/>
      <c r="BE695" s="199"/>
      <c r="BF695" s="199"/>
      <c r="BG695" s="199"/>
      <c r="BH695" s="199"/>
      <c r="BI695" s="199"/>
      <c r="BJ695" s="199"/>
      <c r="BK695" s="199"/>
      <c r="BL695" s="199"/>
    </row>
    <row r="696" spans="1:64" s="109" customFormat="1" ht="23.1" customHeight="1" x14ac:dyDescent="0.25">
      <c r="A696" s="238" t="s">
        <v>23</v>
      </c>
      <c r="B696" s="218">
        <v>569</v>
      </c>
      <c r="C696" s="219">
        <v>16</v>
      </c>
      <c r="D696" s="220">
        <v>2</v>
      </c>
      <c r="E696" s="220">
        <v>7</v>
      </c>
      <c r="F696" s="220" t="s">
        <v>6</v>
      </c>
      <c r="G696" s="220">
        <v>3.5</v>
      </c>
      <c r="H696" s="221" t="s">
        <v>7</v>
      </c>
      <c r="I696" s="221"/>
      <c r="J696" s="220"/>
      <c r="K696" s="262">
        <v>31550</v>
      </c>
      <c r="L696" s="222">
        <v>60.756139814531743</v>
      </c>
      <c r="M696" s="263">
        <v>19.147385103011093</v>
      </c>
      <c r="O696" s="199"/>
      <c r="P696" s="199"/>
      <c r="Q696" s="199"/>
      <c r="R696" s="199"/>
      <c r="S696" s="199"/>
      <c r="T696" s="199"/>
      <c r="U696" s="199"/>
      <c r="V696" s="199"/>
      <c r="W696" s="199"/>
      <c r="X696" s="199"/>
      <c r="Y696" s="199"/>
      <c r="Z696" s="199"/>
      <c r="AA696" s="199"/>
      <c r="AB696" s="199"/>
      <c r="AC696" s="199"/>
      <c r="AD696" s="199"/>
      <c r="AE696" s="199"/>
      <c r="AF696" s="199"/>
      <c r="AG696" s="199"/>
      <c r="AH696" s="199"/>
      <c r="AI696" s="199"/>
      <c r="AJ696" s="199"/>
      <c r="AK696" s="199"/>
      <c r="AL696" s="199"/>
      <c r="AM696" s="199"/>
      <c r="AN696" s="199"/>
      <c r="AO696" s="199"/>
      <c r="AP696" s="199"/>
      <c r="AQ696" s="199"/>
      <c r="AR696" s="199"/>
      <c r="AS696" s="199"/>
      <c r="AT696" s="199"/>
      <c r="AU696" s="199"/>
      <c r="AV696" s="199"/>
      <c r="AW696" s="199"/>
      <c r="AX696" s="199"/>
      <c r="AY696" s="199"/>
      <c r="AZ696" s="199"/>
      <c r="BA696" s="199"/>
      <c r="BB696" s="199"/>
      <c r="BC696" s="199"/>
      <c r="BD696" s="199"/>
      <c r="BE696" s="199"/>
      <c r="BF696" s="199"/>
      <c r="BG696" s="199"/>
      <c r="BH696" s="199"/>
      <c r="BI696" s="199"/>
      <c r="BJ696" s="199"/>
      <c r="BK696" s="199"/>
      <c r="BL696" s="199"/>
    </row>
    <row r="697" spans="1:64" s="109" customFormat="1" ht="23.1" customHeight="1" x14ac:dyDescent="0.25">
      <c r="A697" s="238" t="s">
        <v>23</v>
      </c>
      <c r="B697" s="218">
        <v>570</v>
      </c>
      <c r="C697" s="219">
        <v>6</v>
      </c>
      <c r="D697" s="220">
        <v>2</v>
      </c>
      <c r="E697" s="220">
        <v>7</v>
      </c>
      <c r="F697" s="220" t="s">
        <v>6</v>
      </c>
      <c r="G697" s="220">
        <v>3.5</v>
      </c>
      <c r="H697" s="221" t="s">
        <v>7</v>
      </c>
      <c r="I697" s="220"/>
      <c r="J697" s="220"/>
      <c r="K697" s="262">
        <v>19412</v>
      </c>
      <c r="L697" s="222"/>
      <c r="M697" s="263">
        <v>26.148773954255098</v>
      </c>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199"/>
      <c r="AY697" s="199"/>
      <c r="AZ697" s="199"/>
      <c r="BA697" s="199"/>
      <c r="BB697" s="199"/>
      <c r="BC697" s="199"/>
      <c r="BD697" s="199"/>
      <c r="BE697" s="199"/>
      <c r="BF697" s="199"/>
      <c r="BG697" s="199"/>
      <c r="BH697" s="199"/>
      <c r="BI697" s="199"/>
      <c r="BJ697" s="199"/>
      <c r="BK697" s="199"/>
      <c r="BL697" s="199"/>
    </row>
    <row r="698" spans="1:64" s="109" customFormat="1" ht="23.1" customHeight="1" x14ac:dyDescent="0.25">
      <c r="A698" s="238" t="s">
        <v>23</v>
      </c>
      <c r="B698" s="218">
        <v>571</v>
      </c>
      <c r="C698" s="219">
        <v>5</v>
      </c>
      <c r="D698" s="220">
        <v>2</v>
      </c>
      <c r="E698" s="220">
        <v>7</v>
      </c>
      <c r="F698" s="220" t="s">
        <v>6</v>
      </c>
      <c r="G698" s="220">
        <v>3.5</v>
      </c>
      <c r="H698" s="221" t="s">
        <v>7</v>
      </c>
      <c r="I698" s="220"/>
      <c r="J698" s="220"/>
      <c r="K698" s="262">
        <v>18477</v>
      </c>
      <c r="L698" s="222"/>
      <c r="M698" s="263">
        <v>21.659360285760677</v>
      </c>
      <c r="O698" s="199"/>
      <c r="P698" s="199"/>
      <c r="Q698" s="199"/>
      <c r="R698" s="199"/>
      <c r="S698" s="199"/>
      <c r="T698" s="199"/>
      <c r="U698" s="199"/>
      <c r="V698" s="199"/>
      <c r="W698" s="199"/>
      <c r="X698" s="199"/>
      <c r="Y698" s="199"/>
      <c r="Z698" s="199"/>
      <c r="AA698" s="199"/>
      <c r="AB698" s="199"/>
      <c r="AC698" s="199"/>
      <c r="AD698" s="199"/>
      <c r="AE698" s="199"/>
      <c r="AF698" s="199"/>
      <c r="AG698" s="199"/>
      <c r="AH698" s="199"/>
      <c r="AI698" s="199"/>
      <c r="AJ698" s="199"/>
      <c r="AK698" s="199"/>
      <c r="AL698" s="199"/>
      <c r="AM698" s="199"/>
      <c r="AN698" s="199"/>
      <c r="AO698" s="199"/>
      <c r="AP698" s="199"/>
      <c r="AQ698" s="199"/>
      <c r="AR698" s="199"/>
      <c r="AS698" s="199"/>
      <c r="AT698" s="199"/>
      <c r="AU698" s="199"/>
      <c r="AV698" s="199"/>
      <c r="AW698" s="199"/>
      <c r="AX698" s="199"/>
      <c r="AY698" s="199"/>
      <c r="AZ698" s="199"/>
      <c r="BA698" s="199"/>
      <c r="BB698" s="199"/>
      <c r="BC698" s="199"/>
      <c r="BD698" s="199"/>
      <c r="BE698" s="199"/>
      <c r="BF698" s="199"/>
      <c r="BG698" s="199"/>
      <c r="BH698" s="199"/>
      <c r="BI698" s="199"/>
      <c r="BJ698" s="199"/>
      <c r="BK698" s="199"/>
      <c r="BL698" s="199"/>
    </row>
    <row r="699" spans="1:64" ht="23.1" customHeight="1" x14ac:dyDescent="0.25">
      <c r="A699" s="238" t="s">
        <v>23</v>
      </c>
      <c r="B699" s="218">
        <v>572</v>
      </c>
      <c r="C699" s="219">
        <v>10</v>
      </c>
      <c r="D699" s="220">
        <v>2</v>
      </c>
      <c r="E699" s="220">
        <v>7</v>
      </c>
      <c r="F699" s="220" t="s">
        <v>6</v>
      </c>
      <c r="G699" s="220">
        <v>3.5</v>
      </c>
      <c r="H699" s="221" t="s">
        <v>7</v>
      </c>
      <c r="I699" s="220"/>
      <c r="J699" s="220"/>
      <c r="K699" s="262">
        <v>35464</v>
      </c>
      <c r="L699" s="222">
        <v>36.778771983955572</v>
      </c>
      <c r="M699" s="263">
        <v>11.544101060230092</v>
      </c>
    </row>
    <row r="700" spans="1:64" ht="23.1" customHeight="1" x14ac:dyDescent="0.25">
      <c r="A700" s="238" t="s">
        <v>23</v>
      </c>
      <c r="B700" s="218">
        <v>573</v>
      </c>
      <c r="C700" s="219">
        <v>13</v>
      </c>
      <c r="D700" s="220">
        <v>2</v>
      </c>
      <c r="E700" s="220">
        <v>7</v>
      </c>
      <c r="F700" s="220" t="s">
        <v>6</v>
      </c>
      <c r="G700" s="220">
        <v>3.5</v>
      </c>
      <c r="H700" s="221" t="s">
        <v>7</v>
      </c>
      <c r="I700" s="220"/>
      <c r="J700" s="220"/>
      <c r="K700" s="262">
        <v>33830</v>
      </c>
      <c r="L700" s="222">
        <v>25.064695009242143</v>
      </c>
      <c r="M700" s="263">
        <v>12.941176470588236</v>
      </c>
    </row>
    <row r="701" spans="1:64" ht="23.1" customHeight="1" x14ac:dyDescent="0.25">
      <c r="A701" s="238" t="s">
        <v>23</v>
      </c>
      <c r="B701" s="218">
        <v>574</v>
      </c>
      <c r="C701" s="219">
        <v>2</v>
      </c>
      <c r="D701" s="220">
        <v>2</v>
      </c>
      <c r="E701" s="220">
        <v>7</v>
      </c>
      <c r="F701" s="220" t="s">
        <v>6</v>
      </c>
      <c r="G701" s="220">
        <v>3.5</v>
      </c>
      <c r="H701" s="221" t="s">
        <v>7</v>
      </c>
      <c r="I701" s="220"/>
      <c r="J701" s="220"/>
      <c r="K701" s="262">
        <v>82249</v>
      </c>
      <c r="L701" s="222"/>
      <c r="M701" s="263">
        <v>11.192841250349549</v>
      </c>
    </row>
    <row r="702" spans="1:64" ht="23.1" customHeight="1" x14ac:dyDescent="0.25">
      <c r="A702" s="238" t="s">
        <v>23</v>
      </c>
      <c r="B702" s="218">
        <v>236</v>
      </c>
      <c r="C702" s="219">
        <v>11.5</v>
      </c>
      <c r="D702" s="220">
        <v>2</v>
      </c>
      <c r="E702" s="220">
        <v>11.25</v>
      </c>
      <c r="F702" s="220" t="s">
        <v>9</v>
      </c>
      <c r="G702" s="220">
        <v>3.75</v>
      </c>
      <c r="H702" s="221"/>
      <c r="I702" s="220" t="s">
        <v>104</v>
      </c>
      <c r="J702" s="220">
        <v>120</v>
      </c>
      <c r="K702" s="262">
        <v>94375</v>
      </c>
      <c r="L702" s="222">
        <v>80.791555717323433</v>
      </c>
      <c r="M702" s="263">
        <v>17.832052980132449</v>
      </c>
    </row>
    <row r="703" spans="1:64" s="109" customFormat="1" ht="22.5" customHeight="1" x14ac:dyDescent="0.25">
      <c r="A703" s="238" t="s">
        <v>23</v>
      </c>
      <c r="B703" s="218">
        <v>575</v>
      </c>
      <c r="C703" s="219">
        <v>9.6</v>
      </c>
      <c r="D703" s="220">
        <v>2</v>
      </c>
      <c r="E703" s="220">
        <v>11.25</v>
      </c>
      <c r="F703" s="220" t="s">
        <v>9</v>
      </c>
      <c r="G703" s="220">
        <v>3.75</v>
      </c>
      <c r="H703" s="221"/>
      <c r="I703" s="221" t="s">
        <v>104</v>
      </c>
      <c r="J703" s="220">
        <v>120</v>
      </c>
      <c r="K703" s="262">
        <v>66022</v>
      </c>
      <c r="L703" s="222">
        <v>52.331510578897579</v>
      </c>
      <c r="M703" s="263">
        <v>12.517039774620581</v>
      </c>
      <c r="O703" s="199"/>
      <c r="P703" s="199"/>
      <c r="Q703" s="199"/>
      <c r="R703" s="199"/>
      <c r="S703" s="199"/>
      <c r="T703" s="199"/>
      <c r="U703" s="199"/>
      <c r="V703" s="199"/>
      <c r="W703" s="199"/>
      <c r="X703" s="199"/>
      <c r="Y703" s="199"/>
      <c r="Z703" s="199"/>
      <c r="AA703" s="199"/>
      <c r="AB703" s="199"/>
      <c r="AC703" s="199"/>
      <c r="AD703" s="199"/>
      <c r="AE703" s="199"/>
      <c r="AF703" s="199"/>
      <c r="AG703" s="199"/>
      <c r="AH703" s="199"/>
      <c r="AI703" s="199"/>
      <c r="AJ703" s="199"/>
      <c r="AK703" s="199"/>
      <c r="AL703" s="199"/>
      <c r="AM703" s="199"/>
      <c r="AN703" s="199"/>
      <c r="AO703" s="199"/>
      <c r="AP703" s="199"/>
      <c r="AQ703" s="199"/>
      <c r="AR703" s="199"/>
      <c r="AS703" s="199"/>
      <c r="AT703" s="199"/>
      <c r="AU703" s="199"/>
      <c r="AV703" s="199"/>
      <c r="AW703" s="199"/>
      <c r="AX703" s="199"/>
      <c r="AY703" s="199"/>
      <c r="AZ703" s="199"/>
      <c r="BA703" s="199"/>
      <c r="BB703" s="199"/>
      <c r="BC703" s="199"/>
      <c r="BD703" s="199"/>
      <c r="BE703" s="199"/>
      <c r="BF703" s="199"/>
      <c r="BG703" s="199"/>
      <c r="BH703" s="199"/>
      <c r="BI703" s="199"/>
      <c r="BJ703" s="199"/>
      <c r="BK703" s="199"/>
      <c r="BL703" s="199"/>
    </row>
    <row r="704" spans="1:64" s="109" customFormat="1" ht="23.1" customHeight="1" x14ac:dyDescent="0.25">
      <c r="A704" s="238" t="s">
        <v>23</v>
      </c>
      <c r="B704" s="218">
        <v>576</v>
      </c>
      <c r="C704" s="219">
        <v>15.9</v>
      </c>
      <c r="D704" s="220">
        <v>2</v>
      </c>
      <c r="E704" s="220">
        <v>11.25</v>
      </c>
      <c r="F704" s="220" t="s">
        <v>9</v>
      </c>
      <c r="G704" s="220">
        <v>3.75</v>
      </c>
      <c r="H704" s="221"/>
      <c r="I704" s="221" t="s">
        <v>104</v>
      </c>
      <c r="J704" s="220">
        <v>120</v>
      </c>
      <c r="K704" s="262">
        <v>63901</v>
      </c>
      <c r="L704" s="222">
        <v>52.990327523462945</v>
      </c>
      <c r="M704" s="263">
        <v>8.1892302154895855</v>
      </c>
      <c r="O704" s="199"/>
      <c r="P704" s="199"/>
      <c r="Q704" s="199"/>
      <c r="R704" s="199"/>
      <c r="S704" s="199"/>
      <c r="T704" s="199"/>
      <c r="U704" s="199"/>
      <c r="V704" s="199"/>
      <c r="W704" s="199"/>
      <c r="X704" s="199"/>
      <c r="Y704" s="199"/>
      <c r="Z704" s="199"/>
      <c r="AA704" s="199"/>
      <c r="AB704" s="199"/>
      <c r="AC704" s="199"/>
      <c r="AD704" s="199"/>
      <c r="AE704" s="199"/>
      <c r="AF704" s="199"/>
      <c r="AG704" s="199"/>
      <c r="AH704" s="199"/>
      <c r="AI704" s="199"/>
      <c r="AJ704" s="199"/>
      <c r="AK704" s="199"/>
      <c r="AL704" s="199"/>
      <c r="AM704" s="199"/>
      <c r="AN704" s="199"/>
      <c r="AO704" s="199"/>
      <c r="AP704" s="199"/>
      <c r="AQ704" s="199"/>
      <c r="AR704" s="199"/>
      <c r="AS704" s="199"/>
      <c r="AT704" s="199"/>
      <c r="AU704" s="199"/>
      <c r="AV704" s="199"/>
      <c r="AW704" s="199"/>
      <c r="AX704" s="199"/>
      <c r="AY704" s="199"/>
      <c r="AZ704" s="199"/>
      <c r="BA704" s="199"/>
      <c r="BB704" s="199"/>
      <c r="BC704" s="199"/>
      <c r="BD704" s="199"/>
      <c r="BE704" s="199"/>
      <c r="BF704" s="199"/>
      <c r="BG704" s="199"/>
      <c r="BH704" s="199"/>
      <c r="BI704" s="199"/>
      <c r="BJ704" s="199"/>
      <c r="BK704" s="199"/>
      <c r="BL704" s="199"/>
    </row>
    <row r="705" spans="1:64" s="109" customFormat="1" ht="23.1" customHeight="1" x14ac:dyDescent="0.25">
      <c r="A705" s="236" t="s">
        <v>23</v>
      </c>
      <c r="B705" s="218">
        <v>577</v>
      </c>
      <c r="C705" s="219">
        <v>12.5</v>
      </c>
      <c r="D705" s="220">
        <v>2</v>
      </c>
      <c r="E705" s="220">
        <v>11.25</v>
      </c>
      <c r="F705" s="220" t="s">
        <v>9</v>
      </c>
      <c r="G705" s="220">
        <v>3.75</v>
      </c>
      <c r="H705" s="221"/>
      <c r="I705" s="221" t="s">
        <v>104</v>
      </c>
      <c r="J705" s="220">
        <v>120</v>
      </c>
      <c r="K705" s="262">
        <v>37616</v>
      </c>
      <c r="L705" s="222">
        <v>64.05425443761176</v>
      </c>
      <c r="M705" s="263">
        <v>8.6106975754997865</v>
      </c>
      <c r="O705" s="199"/>
      <c r="P705" s="199"/>
      <c r="Q705" s="199"/>
      <c r="R705" s="199"/>
      <c r="S705" s="199"/>
      <c r="T705" s="199"/>
      <c r="U705" s="199"/>
      <c r="V705" s="199"/>
      <c r="W705" s="199"/>
      <c r="X705" s="199"/>
      <c r="Y705" s="199"/>
      <c r="Z705" s="199"/>
      <c r="AA705" s="199"/>
      <c r="AB705" s="199"/>
      <c r="AC705" s="199"/>
      <c r="AD705" s="199"/>
      <c r="AE705" s="199"/>
      <c r="AF705" s="199"/>
      <c r="AG705" s="199"/>
      <c r="AH705" s="199"/>
      <c r="AI705" s="199"/>
      <c r="AJ705" s="199"/>
      <c r="AK705" s="199"/>
      <c r="AL705" s="199"/>
      <c r="AM705" s="199"/>
      <c r="AN705" s="199"/>
      <c r="AO705" s="199"/>
      <c r="AP705" s="199"/>
      <c r="AQ705" s="199"/>
      <c r="AR705" s="199"/>
      <c r="AS705" s="199"/>
      <c r="AT705" s="199"/>
      <c r="AU705" s="199"/>
      <c r="AV705" s="199"/>
      <c r="AW705" s="199"/>
      <c r="AX705" s="199"/>
      <c r="AY705" s="199"/>
      <c r="AZ705" s="199"/>
      <c r="BA705" s="199"/>
      <c r="BB705" s="199"/>
      <c r="BC705" s="199"/>
      <c r="BD705" s="199"/>
      <c r="BE705" s="199"/>
      <c r="BF705" s="199"/>
      <c r="BG705" s="199"/>
      <c r="BH705" s="199"/>
      <c r="BI705" s="199"/>
      <c r="BJ705" s="199"/>
      <c r="BK705" s="199"/>
      <c r="BL705" s="199"/>
    </row>
    <row r="706" spans="1:64" s="109" customFormat="1" ht="23.1" customHeight="1" x14ac:dyDescent="0.25">
      <c r="A706" s="236" t="s">
        <v>23</v>
      </c>
      <c r="B706" s="218">
        <v>578</v>
      </c>
      <c r="C706" s="219">
        <v>9.6999999999999993</v>
      </c>
      <c r="D706" s="220">
        <v>2</v>
      </c>
      <c r="E706" s="220">
        <v>11.25</v>
      </c>
      <c r="F706" s="220" t="s">
        <v>9</v>
      </c>
      <c r="G706" s="220">
        <v>3.75</v>
      </c>
      <c r="H706" s="221"/>
      <c r="I706" s="221" t="s">
        <v>104</v>
      </c>
      <c r="J706" s="220">
        <v>120</v>
      </c>
      <c r="K706" s="262">
        <v>24450</v>
      </c>
      <c r="L706" s="222">
        <v>69.650291423813499</v>
      </c>
      <c r="M706" s="263">
        <v>9.3456032719836397</v>
      </c>
      <c r="O706" s="199"/>
      <c r="P706" s="199"/>
      <c r="Q706" s="199"/>
      <c r="R706" s="199"/>
      <c r="S706" s="199"/>
      <c r="T706" s="199"/>
      <c r="U706" s="199"/>
      <c r="V706" s="199"/>
      <c r="W706" s="199"/>
      <c r="X706" s="199"/>
      <c r="Y706" s="199"/>
      <c r="Z706" s="199"/>
      <c r="AA706" s="199"/>
      <c r="AB706" s="199"/>
      <c r="AC706" s="199"/>
      <c r="AD706" s="199"/>
      <c r="AE706" s="199"/>
      <c r="AF706" s="199"/>
      <c r="AG706" s="199"/>
      <c r="AH706" s="199"/>
      <c r="AI706" s="199"/>
      <c r="AJ706" s="199"/>
      <c r="AK706" s="199"/>
      <c r="AL706" s="199"/>
      <c r="AM706" s="199"/>
      <c r="AN706" s="199"/>
      <c r="AO706" s="199"/>
      <c r="AP706" s="199"/>
      <c r="AQ706" s="199"/>
      <c r="AR706" s="199"/>
      <c r="AS706" s="199"/>
      <c r="AT706" s="199"/>
      <c r="AU706" s="199"/>
      <c r="AV706" s="199"/>
      <c r="AW706" s="199"/>
      <c r="AX706" s="199"/>
      <c r="AY706" s="199"/>
      <c r="AZ706" s="199"/>
      <c r="BA706" s="199"/>
      <c r="BB706" s="199"/>
      <c r="BC706" s="199"/>
      <c r="BD706" s="199"/>
      <c r="BE706" s="199"/>
      <c r="BF706" s="199"/>
      <c r="BG706" s="199"/>
      <c r="BH706" s="199"/>
      <c r="BI706" s="199"/>
      <c r="BJ706" s="199"/>
      <c r="BK706" s="199"/>
      <c r="BL706" s="199"/>
    </row>
    <row r="707" spans="1:64" ht="23.1" customHeight="1" x14ac:dyDescent="0.25">
      <c r="A707" s="238" t="s">
        <v>23</v>
      </c>
      <c r="B707" s="218">
        <v>579</v>
      </c>
      <c r="C707" s="219">
        <v>9.1999999999999993</v>
      </c>
      <c r="D707" s="220">
        <v>2</v>
      </c>
      <c r="E707" s="220">
        <v>11.25</v>
      </c>
      <c r="F707" s="220" t="s">
        <v>9</v>
      </c>
      <c r="G707" s="220">
        <v>3.75</v>
      </c>
      <c r="H707" s="221"/>
      <c r="I707" s="220" t="s">
        <v>104</v>
      </c>
      <c r="J707" s="220">
        <v>120</v>
      </c>
      <c r="K707" s="262">
        <v>16024</v>
      </c>
      <c r="L707" s="222">
        <v>73.176267156597859</v>
      </c>
      <c r="M707" s="263">
        <v>10.172241637543685</v>
      </c>
    </row>
    <row r="708" spans="1:64" ht="23.1" customHeight="1" x14ac:dyDescent="0.25">
      <c r="A708" s="238" t="s">
        <v>23</v>
      </c>
      <c r="B708" s="218">
        <v>580</v>
      </c>
      <c r="C708" s="219">
        <v>12.5</v>
      </c>
      <c r="D708" s="220">
        <v>2</v>
      </c>
      <c r="E708" s="220">
        <v>11.25</v>
      </c>
      <c r="F708" s="220" t="s">
        <v>9</v>
      </c>
      <c r="G708" s="220">
        <v>3.75</v>
      </c>
      <c r="H708" s="221"/>
      <c r="I708" s="220" t="s">
        <v>104</v>
      </c>
      <c r="J708" s="220">
        <v>120</v>
      </c>
      <c r="K708" s="262">
        <v>12998</v>
      </c>
      <c r="L708" s="222">
        <v>75.98158678581099</v>
      </c>
      <c r="M708" s="263">
        <v>10.370826280966302</v>
      </c>
    </row>
    <row r="709" spans="1:64" ht="23.1" customHeight="1" x14ac:dyDescent="0.25">
      <c r="A709" s="238" t="s">
        <v>23</v>
      </c>
      <c r="B709" s="218">
        <v>581</v>
      </c>
      <c r="C709" s="219">
        <v>17</v>
      </c>
      <c r="D709" s="220">
        <v>2</v>
      </c>
      <c r="E709" s="220">
        <v>11.25</v>
      </c>
      <c r="F709" s="220" t="s">
        <v>9</v>
      </c>
      <c r="G709" s="220">
        <v>3.75</v>
      </c>
      <c r="H709" s="221"/>
      <c r="I709" s="220" t="s">
        <v>104</v>
      </c>
      <c r="J709" s="220">
        <v>120</v>
      </c>
      <c r="K709" s="262">
        <v>12128</v>
      </c>
      <c r="L709" s="222">
        <v>77.284022803683669</v>
      </c>
      <c r="M709" s="263">
        <v>10.249010554089709</v>
      </c>
    </row>
    <row r="710" spans="1:64" ht="23.1" customHeight="1" thickBot="1" x14ac:dyDescent="0.3">
      <c r="A710" s="223" t="s">
        <v>23</v>
      </c>
      <c r="B710" s="224">
        <v>582</v>
      </c>
      <c r="C710" s="225">
        <v>11.1</v>
      </c>
      <c r="D710" s="227">
        <v>2</v>
      </c>
      <c r="E710" s="227">
        <v>7.5</v>
      </c>
      <c r="F710" s="227" t="s">
        <v>6</v>
      </c>
      <c r="G710" s="227">
        <v>3.75</v>
      </c>
      <c r="H710" s="226"/>
      <c r="I710" s="227" t="s">
        <v>104</v>
      </c>
      <c r="J710" s="227">
        <v>120</v>
      </c>
      <c r="K710" s="264">
        <v>4897</v>
      </c>
      <c r="L710" s="228">
        <v>116.96942844483829</v>
      </c>
      <c r="M710" s="265">
        <v>12.170716765366551</v>
      </c>
      <c r="N710" s="215"/>
    </row>
    <row r="711" spans="1:64" ht="23.1" customHeight="1" x14ac:dyDescent="0.25">
      <c r="A711" s="229" t="s">
        <v>24</v>
      </c>
      <c r="B711" s="230">
        <v>583</v>
      </c>
      <c r="C711" s="231">
        <v>5</v>
      </c>
      <c r="D711" s="233">
        <v>2</v>
      </c>
      <c r="E711" s="233">
        <v>7</v>
      </c>
      <c r="F711" s="233" t="s">
        <v>6</v>
      </c>
      <c r="G711" s="233">
        <v>3.5</v>
      </c>
      <c r="H711" s="232" t="s">
        <v>7</v>
      </c>
      <c r="I711" s="232"/>
      <c r="J711" s="233"/>
      <c r="K711" s="266">
        <v>13601</v>
      </c>
      <c r="L711" s="234"/>
      <c r="M711" s="267">
        <v>25.674582751268289</v>
      </c>
    </row>
    <row r="712" spans="1:64" ht="23.1" customHeight="1" x14ac:dyDescent="0.25">
      <c r="A712" s="238" t="s">
        <v>24</v>
      </c>
      <c r="B712" s="218">
        <v>584</v>
      </c>
      <c r="C712" s="219">
        <v>17</v>
      </c>
      <c r="D712" s="220">
        <v>2</v>
      </c>
      <c r="E712" s="220">
        <v>7</v>
      </c>
      <c r="F712" s="220" t="s">
        <v>6</v>
      </c>
      <c r="G712" s="220">
        <v>3.5</v>
      </c>
      <c r="H712" s="221" t="s">
        <v>7</v>
      </c>
      <c r="I712" s="221"/>
      <c r="J712" s="220"/>
      <c r="K712" s="262">
        <v>11705</v>
      </c>
      <c r="L712" s="222">
        <v>37.624926513815403</v>
      </c>
      <c r="M712" s="263">
        <v>24.502349423323366</v>
      </c>
    </row>
    <row r="713" spans="1:64" ht="23.1" customHeight="1" x14ac:dyDescent="0.25">
      <c r="A713" s="238" t="s">
        <v>24</v>
      </c>
      <c r="B713" s="218">
        <v>585</v>
      </c>
      <c r="C713" s="219">
        <v>20</v>
      </c>
      <c r="D713" s="220">
        <v>2</v>
      </c>
      <c r="E713" s="220">
        <v>7</v>
      </c>
      <c r="F713" s="220" t="s">
        <v>6</v>
      </c>
      <c r="G713" s="220">
        <v>3.5</v>
      </c>
      <c r="H713" s="221" t="s">
        <v>7</v>
      </c>
      <c r="I713" s="221"/>
      <c r="J713" s="220"/>
      <c r="K713" s="262">
        <v>8010</v>
      </c>
      <c r="L713" s="222">
        <v>48.196114708603147</v>
      </c>
      <c r="M713" s="263">
        <v>31.235955056179776</v>
      </c>
    </row>
    <row r="714" spans="1:64" ht="23.1" customHeight="1" x14ac:dyDescent="0.25">
      <c r="A714" s="238" t="s">
        <v>24</v>
      </c>
      <c r="B714" s="218">
        <v>586</v>
      </c>
      <c r="C714" s="219">
        <v>7</v>
      </c>
      <c r="D714" s="220">
        <v>2</v>
      </c>
      <c r="E714" s="220">
        <v>7</v>
      </c>
      <c r="F714" s="220" t="s">
        <v>6</v>
      </c>
      <c r="G714" s="220">
        <v>3.5</v>
      </c>
      <c r="H714" s="221" t="s">
        <v>7</v>
      </c>
      <c r="I714" s="221"/>
      <c r="J714" s="220"/>
      <c r="K714" s="262">
        <v>10641</v>
      </c>
      <c r="L714" s="222">
        <v>31.989580749193745</v>
      </c>
      <c r="M714" s="263">
        <v>31.867305704351097</v>
      </c>
    </row>
    <row r="715" spans="1:64" ht="23.1" customHeight="1" x14ac:dyDescent="0.25">
      <c r="A715" s="238" t="s">
        <v>24</v>
      </c>
      <c r="B715" s="218">
        <v>587</v>
      </c>
      <c r="C715" s="219">
        <v>20</v>
      </c>
      <c r="D715" s="220">
        <v>2</v>
      </c>
      <c r="E715" s="220">
        <v>7</v>
      </c>
      <c r="F715" s="220" t="s">
        <v>6</v>
      </c>
      <c r="G715" s="220">
        <v>3.5</v>
      </c>
      <c r="H715" s="221" t="s">
        <v>7</v>
      </c>
      <c r="I715" s="221"/>
      <c r="J715" s="220"/>
      <c r="K715" s="262">
        <v>9876</v>
      </c>
      <c r="L715" s="222">
        <v>31.943887775551101</v>
      </c>
      <c r="M715" s="263">
        <v>42.395706763872013</v>
      </c>
    </row>
    <row r="716" spans="1:64" ht="23.1" customHeight="1" x14ac:dyDescent="0.25">
      <c r="A716" s="238" t="s">
        <v>24</v>
      </c>
      <c r="B716" s="218">
        <v>588</v>
      </c>
      <c r="C716" s="219">
        <v>11</v>
      </c>
      <c r="D716" s="220">
        <v>2</v>
      </c>
      <c r="E716" s="220">
        <v>7</v>
      </c>
      <c r="F716" s="220" t="s">
        <v>6</v>
      </c>
      <c r="G716" s="220">
        <v>3.5</v>
      </c>
      <c r="H716" s="221" t="s">
        <v>7</v>
      </c>
      <c r="I716" s="221"/>
      <c r="J716" s="220"/>
      <c r="K716" s="262">
        <v>10344</v>
      </c>
      <c r="L716" s="222">
        <v>29.851870449409994</v>
      </c>
      <c r="M716" s="263">
        <v>42.720417633410676</v>
      </c>
    </row>
    <row r="717" spans="1:64" ht="23.1" customHeight="1" x14ac:dyDescent="0.25">
      <c r="A717" s="236" t="s">
        <v>24</v>
      </c>
      <c r="B717" s="218">
        <v>589</v>
      </c>
      <c r="C717" s="219">
        <v>15</v>
      </c>
      <c r="D717" s="220">
        <v>2</v>
      </c>
      <c r="E717" s="220">
        <v>7</v>
      </c>
      <c r="F717" s="220" t="s">
        <v>6</v>
      </c>
      <c r="G717" s="220">
        <v>3.5</v>
      </c>
      <c r="H717" s="221" t="s">
        <v>7</v>
      </c>
      <c r="I717" s="221"/>
      <c r="J717" s="220"/>
      <c r="K717" s="262">
        <v>9999</v>
      </c>
      <c r="L717" s="222">
        <v>15.156052055741103</v>
      </c>
      <c r="M717" s="263">
        <v>41.074107410741071</v>
      </c>
    </row>
    <row r="718" spans="1:64" ht="23.1" customHeight="1" x14ac:dyDescent="0.25">
      <c r="A718" s="236" t="s">
        <v>24</v>
      </c>
      <c r="B718" s="218">
        <v>590</v>
      </c>
      <c r="C718" s="219">
        <v>28</v>
      </c>
      <c r="D718" s="220">
        <v>2</v>
      </c>
      <c r="E718" s="220">
        <v>7</v>
      </c>
      <c r="F718" s="220" t="s">
        <v>6</v>
      </c>
      <c r="G718" s="220">
        <v>3.5</v>
      </c>
      <c r="H718" s="221" t="s">
        <v>7</v>
      </c>
      <c r="I718" s="221"/>
      <c r="J718" s="220"/>
      <c r="K718" s="262">
        <v>9924</v>
      </c>
      <c r="L718" s="222">
        <v>34.289580514208389</v>
      </c>
      <c r="M718" s="263">
        <v>44.034663442160422</v>
      </c>
    </row>
    <row r="719" spans="1:64" ht="22.5" customHeight="1" x14ac:dyDescent="0.25">
      <c r="A719" s="236" t="s">
        <v>24</v>
      </c>
      <c r="B719" s="218">
        <v>591</v>
      </c>
      <c r="C719" s="219">
        <v>14</v>
      </c>
      <c r="D719" s="220">
        <v>2</v>
      </c>
      <c r="E719" s="220">
        <v>7</v>
      </c>
      <c r="F719" s="220" t="s">
        <v>6</v>
      </c>
      <c r="G719" s="220">
        <v>3.5</v>
      </c>
      <c r="H719" s="221" t="s">
        <v>7</v>
      </c>
      <c r="I719" s="221"/>
      <c r="J719" s="220"/>
      <c r="K719" s="262">
        <v>12110</v>
      </c>
      <c r="L719" s="222">
        <v>50.997506234413969</v>
      </c>
      <c r="M719" s="263">
        <v>35.317919075144509</v>
      </c>
    </row>
    <row r="720" spans="1:64" ht="22.5" customHeight="1" x14ac:dyDescent="0.25">
      <c r="A720" s="236" t="s">
        <v>24</v>
      </c>
      <c r="B720" s="218">
        <v>592</v>
      </c>
      <c r="C720" s="219">
        <v>27</v>
      </c>
      <c r="D720" s="220">
        <v>2</v>
      </c>
      <c r="E720" s="220">
        <v>7</v>
      </c>
      <c r="F720" s="220" t="s">
        <v>6</v>
      </c>
      <c r="G720" s="220">
        <v>3.5</v>
      </c>
      <c r="H720" s="221" t="s">
        <v>7</v>
      </c>
      <c r="I720" s="221"/>
      <c r="J720" s="220"/>
      <c r="K720" s="262">
        <v>12843</v>
      </c>
      <c r="L720" s="222">
        <v>53.459194646911222</v>
      </c>
      <c r="M720" s="263">
        <v>38.480105894261463</v>
      </c>
    </row>
    <row r="721" spans="1:13" ht="23.1" customHeight="1" x14ac:dyDescent="0.25">
      <c r="A721" s="238" t="s">
        <v>24</v>
      </c>
      <c r="B721" s="218">
        <v>593</v>
      </c>
      <c r="C721" s="219">
        <v>20</v>
      </c>
      <c r="D721" s="220">
        <v>2</v>
      </c>
      <c r="E721" s="220">
        <v>7</v>
      </c>
      <c r="F721" s="220" t="s">
        <v>6</v>
      </c>
      <c r="G721" s="220">
        <v>3.5</v>
      </c>
      <c r="H721" s="221" t="s">
        <v>7</v>
      </c>
      <c r="I721" s="221"/>
      <c r="J721" s="220"/>
      <c r="K721" s="262">
        <v>15010</v>
      </c>
      <c r="L721" s="222">
        <v>61.293788953363425</v>
      </c>
      <c r="M721" s="263">
        <v>28.734177215189874</v>
      </c>
    </row>
    <row r="722" spans="1:13" ht="23.1" customHeight="1" x14ac:dyDescent="0.25">
      <c r="A722" s="238" t="s">
        <v>24</v>
      </c>
      <c r="B722" s="218">
        <v>594</v>
      </c>
      <c r="C722" s="219">
        <v>20</v>
      </c>
      <c r="D722" s="220">
        <v>2</v>
      </c>
      <c r="E722" s="220">
        <v>7</v>
      </c>
      <c r="F722" s="220" t="s">
        <v>6</v>
      </c>
      <c r="G722" s="220">
        <v>3.5</v>
      </c>
      <c r="H722" s="221" t="s">
        <v>7</v>
      </c>
      <c r="I722" s="221"/>
      <c r="J722" s="220"/>
      <c r="K722" s="262">
        <v>15757</v>
      </c>
      <c r="L722" s="222">
        <v>52.344580875954748</v>
      </c>
      <c r="M722" s="263">
        <v>30.145332233293139</v>
      </c>
    </row>
    <row r="723" spans="1:13" ht="23.1" customHeight="1" x14ac:dyDescent="0.25">
      <c r="A723" s="238" t="s">
        <v>24</v>
      </c>
      <c r="B723" s="218">
        <v>595</v>
      </c>
      <c r="C723" s="219">
        <v>1</v>
      </c>
      <c r="D723" s="220">
        <v>2</v>
      </c>
      <c r="E723" s="220">
        <v>7</v>
      </c>
      <c r="F723" s="220" t="s">
        <v>6</v>
      </c>
      <c r="G723" s="220">
        <v>3.5</v>
      </c>
      <c r="H723" s="221" t="s">
        <v>7</v>
      </c>
      <c r="I723" s="221"/>
      <c r="J723" s="220"/>
      <c r="K723" s="262">
        <v>19224</v>
      </c>
      <c r="L723" s="222"/>
      <c r="M723" s="263">
        <v>24.70869746150645</v>
      </c>
    </row>
    <row r="724" spans="1:13" ht="23.1" customHeight="1" x14ac:dyDescent="0.25">
      <c r="A724" s="238" t="s">
        <v>24</v>
      </c>
      <c r="B724" s="218">
        <v>595</v>
      </c>
      <c r="C724" s="219">
        <v>6</v>
      </c>
      <c r="D724" s="220">
        <v>2</v>
      </c>
      <c r="E724" s="220">
        <v>10.5</v>
      </c>
      <c r="F724" s="220" t="s">
        <v>9</v>
      </c>
      <c r="G724" s="220">
        <v>3.5</v>
      </c>
      <c r="H724" s="221" t="s">
        <v>7</v>
      </c>
      <c r="I724" s="221"/>
      <c r="J724" s="220"/>
      <c r="K724" s="262">
        <v>19224</v>
      </c>
      <c r="L724" s="222"/>
      <c r="M724" s="263">
        <v>24.70869746150645</v>
      </c>
    </row>
    <row r="725" spans="1:13" ht="23.1" customHeight="1" x14ac:dyDescent="0.25">
      <c r="A725" s="238" t="s">
        <v>24</v>
      </c>
      <c r="B725" s="218">
        <v>596</v>
      </c>
      <c r="C725" s="219">
        <v>7</v>
      </c>
      <c r="D725" s="220">
        <v>2</v>
      </c>
      <c r="E725" s="220">
        <v>10.5</v>
      </c>
      <c r="F725" s="220" t="s">
        <v>9</v>
      </c>
      <c r="G725" s="220">
        <v>3.5</v>
      </c>
      <c r="H725" s="221" t="s">
        <v>7</v>
      </c>
      <c r="I725" s="221"/>
      <c r="J725" s="220"/>
      <c r="K725" s="262">
        <v>35933</v>
      </c>
      <c r="L725" s="222"/>
      <c r="M725" s="263">
        <v>13.219046558873458</v>
      </c>
    </row>
    <row r="726" spans="1:13" ht="23.1" customHeight="1" x14ac:dyDescent="0.25">
      <c r="A726" s="238" t="s">
        <v>24</v>
      </c>
      <c r="B726" s="218">
        <v>597</v>
      </c>
      <c r="C726" s="219">
        <v>2</v>
      </c>
      <c r="D726" s="220">
        <v>2</v>
      </c>
      <c r="E726" s="220">
        <v>10.5</v>
      </c>
      <c r="F726" s="220" t="s">
        <v>9</v>
      </c>
      <c r="G726" s="220">
        <v>3.5</v>
      </c>
      <c r="H726" s="221" t="s">
        <v>7</v>
      </c>
      <c r="I726" s="221"/>
      <c r="J726" s="220"/>
      <c r="K726" s="262">
        <v>72076</v>
      </c>
      <c r="L726" s="222"/>
      <c r="M726" s="263">
        <v>6.5902658305122372</v>
      </c>
    </row>
    <row r="727" spans="1:13" ht="23.1" customHeight="1" x14ac:dyDescent="0.25">
      <c r="A727" s="238" t="s">
        <v>24</v>
      </c>
      <c r="B727" s="218">
        <v>598</v>
      </c>
      <c r="C727" s="219">
        <v>2</v>
      </c>
      <c r="D727" s="220">
        <v>2</v>
      </c>
      <c r="E727" s="220">
        <v>10.5</v>
      </c>
      <c r="F727" s="220" t="s">
        <v>9</v>
      </c>
      <c r="G727" s="220">
        <v>3.5</v>
      </c>
      <c r="H727" s="221" t="s">
        <v>7</v>
      </c>
      <c r="I727" s="221"/>
      <c r="J727" s="220"/>
      <c r="K727" s="262">
        <v>92735</v>
      </c>
      <c r="L727" s="222"/>
      <c r="M727" s="263">
        <v>5.1221221760931686</v>
      </c>
    </row>
    <row r="728" spans="1:13" ht="23.1" customHeight="1" x14ac:dyDescent="0.25">
      <c r="A728" s="238" t="s">
        <v>24</v>
      </c>
      <c r="B728" s="218">
        <v>599</v>
      </c>
      <c r="C728" s="219">
        <v>1</v>
      </c>
      <c r="D728" s="220">
        <v>2</v>
      </c>
      <c r="E728" s="220">
        <v>7</v>
      </c>
      <c r="F728" s="220" t="s">
        <v>6</v>
      </c>
      <c r="G728" s="220">
        <v>3.5</v>
      </c>
      <c r="H728" s="221" t="s">
        <v>7</v>
      </c>
      <c r="I728" s="221"/>
      <c r="J728" s="220"/>
      <c r="K728" s="262">
        <v>39317</v>
      </c>
      <c r="L728" s="222"/>
      <c r="M728" s="263">
        <v>11.717577638171782</v>
      </c>
    </row>
    <row r="729" spans="1:13" ht="23.1" customHeight="1" x14ac:dyDescent="0.25">
      <c r="A729" s="238" t="s">
        <v>24</v>
      </c>
      <c r="B729" s="218">
        <v>600</v>
      </c>
      <c r="C729" s="219">
        <v>6</v>
      </c>
      <c r="D729" s="220">
        <v>2</v>
      </c>
      <c r="E729" s="220">
        <v>10.5</v>
      </c>
      <c r="F729" s="220" t="s">
        <v>9</v>
      </c>
      <c r="G729" s="220">
        <v>3.5</v>
      </c>
      <c r="H729" s="221" t="s">
        <v>7</v>
      </c>
      <c r="I729" s="221"/>
      <c r="J729" s="220"/>
      <c r="K729" s="262">
        <v>28218</v>
      </c>
      <c r="L729" s="222">
        <v>30.512002220063827</v>
      </c>
      <c r="M729" s="263">
        <v>16.833227018215325</v>
      </c>
    </row>
    <row r="730" spans="1:13" ht="23.1" customHeight="1" x14ac:dyDescent="0.25">
      <c r="A730" s="238" t="s">
        <v>24</v>
      </c>
      <c r="B730" s="218">
        <v>601</v>
      </c>
      <c r="C730" s="219">
        <v>2</v>
      </c>
      <c r="D730" s="220">
        <v>2</v>
      </c>
      <c r="E730" s="220">
        <v>10.5</v>
      </c>
      <c r="F730" s="220" t="s">
        <v>9</v>
      </c>
      <c r="G730" s="220">
        <v>3.5</v>
      </c>
      <c r="H730" s="221" t="s">
        <v>7</v>
      </c>
      <c r="I730" s="221"/>
      <c r="J730" s="220"/>
      <c r="K730" s="262">
        <v>13166</v>
      </c>
      <c r="L730" s="222"/>
      <c r="M730" s="263">
        <v>36.077776089928605</v>
      </c>
    </row>
    <row r="731" spans="1:13" ht="23.1" customHeight="1" x14ac:dyDescent="0.25">
      <c r="A731" s="238" t="s">
        <v>24</v>
      </c>
      <c r="B731" s="218">
        <v>601</v>
      </c>
      <c r="C731" s="219">
        <v>10</v>
      </c>
      <c r="D731" s="220">
        <v>2</v>
      </c>
      <c r="E731" s="220">
        <v>7</v>
      </c>
      <c r="F731" s="220" t="s">
        <v>6</v>
      </c>
      <c r="G731" s="220">
        <v>3.5</v>
      </c>
      <c r="H731" s="221" t="s">
        <v>7</v>
      </c>
      <c r="I731" s="221"/>
      <c r="J731" s="220"/>
      <c r="K731" s="262">
        <v>13166</v>
      </c>
      <c r="L731" s="222"/>
      <c r="M731" s="263">
        <v>36.077776089928605</v>
      </c>
    </row>
    <row r="732" spans="1:13" ht="23.1" customHeight="1" x14ac:dyDescent="0.25">
      <c r="A732" s="238" t="s">
        <v>24</v>
      </c>
      <c r="B732" s="218">
        <v>602</v>
      </c>
      <c r="C732" s="219">
        <v>18</v>
      </c>
      <c r="D732" s="220">
        <v>2</v>
      </c>
      <c r="E732" s="220">
        <v>7</v>
      </c>
      <c r="F732" s="220" t="s">
        <v>6</v>
      </c>
      <c r="G732" s="220">
        <v>3.5</v>
      </c>
      <c r="H732" s="221" t="s">
        <v>7</v>
      </c>
      <c r="I732" s="221"/>
      <c r="J732" s="220"/>
      <c r="K732" s="262">
        <v>10216</v>
      </c>
      <c r="L732" s="222">
        <v>50.434398468561334</v>
      </c>
      <c r="M732" s="263">
        <v>34.485121378230225</v>
      </c>
    </row>
    <row r="733" spans="1:13" ht="23.1" customHeight="1" x14ac:dyDescent="0.25">
      <c r="A733" s="238" t="s">
        <v>24</v>
      </c>
      <c r="B733" s="218">
        <v>603</v>
      </c>
      <c r="C733" s="219">
        <v>5</v>
      </c>
      <c r="D733" s="220">
        <v>2</v>
      </c>
      <c r="E733" s="220">
        <v>7</v>
      </c>
      <c r="F733" s="220" t="s">
        <v>6</v>
      </c>
      <c r="G733" s="220">
        <v>3.5</v>
      </c>
      <c r="H733" s="221" t="s">
        <v>7</v>
      </c>
      <c r="I733" s="221"/>
      <c r="J733" s="220"/>
      <c r="K733" s="262">
        <v>9113</v>
      </c>
      <c r="L733" s="222">
        <v>41.133653399411493</v>
      </c>
      <c r="M733" s="263">
        <v>36.157138154285086</v>
      </c>
    </row>
    <row r="734" spans="1:13" ht="23.1" customHeight="1" x14ac:dyDescent="0.25">
      <c r="A734" s="238" t="s">
        <v>24</v>
      </c>
      <c r="B734" s="218">
        <v>604</v>
      </c>
      <c r="C734" s="219">
        <v>44</v>
      </c>
      <c r="D734" s="220">
        <v>2</v>
      </c>
      <c r="E734" s="220">
        <v>7</v>
      </c>
      <c r="F734" s="220" t="s">
        <v>6</v>
      </c>
      <c r="G734" s="220">
        <v>3.5</v>
      </c>
      <c r="H734" s="221" t="s">
        <v>7</v>
      </c>
      <c r="I734" s="221"/>
      <c r="J734" s="220"/>
      <c r="K734" s="262">
        <v>9781</v>
      </c>
      <c r="L734" s="222">
        <v>54.37184343434344</v>
      </c>
      <c r="M734" s="263">
        <v>36.703813516000409</v>
      </c>
    </row>
    <row r="735" spans="1:13" ht="23.1" customHeight="1" x14ac:dyDescent="0.25">
      <c r="A735" s="238" t="s">
        <v>24</v>
      </c>
      <c r="B735" s="218">
        <v>605</v>
      </c>
      <c r="C735" s="219">
        <v>13</v>
      </c>
      <c r="D735" s="220">
        <v>2</v>
      </c>
      <c r="E735" s="220">
        <v>7</v>
      </c>
      <c r="F735" s="220" t="s">
        <v>6</v>
      </c>
      <c r="G735" s="220">
        <v>3.5</v>
      </c>
      <c r="H735" s="221" t="s">
        <v>7</v>
      </c>
      <c r="I735" s="221"/>
      <c r="J735" s="220"/>
      <c r="K735" s="262">
        <v>12167</v>
      </c>
      <c r="L735" s="222">
        <v>87.415280345040046</v>
      </c>
      <c r="M735" s="263">
        <v>30.114243445385057</v>
      </c>
    </row>
    <row r="736" spans="1:13" ht="23.1" customHeight="1" x14ac:dyDescent="0.25">
      <c r="A736" s="238" t="s">
        <v>24</v>
      </c>
      <c r="B736" s="218">
        <v>606</v>
      </c>
      <c r="C736" s="219">
        <v>3</v>
      </c>
      <c r="D736" s="220">
        <v>2</v>
      </c>
      <c r="E736" s="220">
        <v>7</v>
      </c>
      <c r="F736" s="220" t="s">
        <v>6</v>
      </c>
      <c r="G736" s="220">
        <v>3.5</v>
      </c>
      <c r="H736" s="221" t="s">
        <v>7</v>
      </c>
      <c r="I736" s="221"/>
      <c r="J736" s="220"/>
      <c r="K736" s="262">
        <v>11449</v>
      </c>
      <c r="L736" s="222">
        <v>71.726413679316039</v>
      </c>
      <c r="M736" s="263">
        <v>32.098873264040527</v>
      </c>
    </row>
    <row r="737" spans="1:14" ht="23.1" customHeight="1" x14ac:dyDescent="0.25">
      <c r="A737" s="238" t="s">
        <v>24</v>
      </c>
      <c r="B737" s="218">
        <v>607</v>
      </c>
      <c r="C737" s="219">
        <v>46</v>
      </c>
      <c r="D737" s="220">
        <v>2</v>
      </c>
      <c r="E737" s="220">
        <v>7</v>
      </c>
      <c r="F737" s="220" t="s">
        <v>6</v>
      </c>
      <c r="G737" s="220">
        <v>3.5</v>
      </c>
      <c r="H737" s="221" t="s">
        <v>7</v>
      </c>
      <c r="I737" s="221"/>
      <c r="J737" s="220"/>
      <c r="K737" s="262">
        <v>8402</v>
      </c>
      <c r="L737" s="222">
        <v>48.760623229461757</v>
      </c>
      <c r="M737" s="263">
        <v>41.121161628183764</v>
      </c>
    </row>
    <row r="738" spans="1:14" ht="23.1" customHeight="1" thickBot="1" x14ac:dyDescent="0.3">
      <c r="A738" s="223" t="s">
        <v>24</v>
      </c>
      <c r="B738" s="224">
        <v>608</v>
      </c>
      <c r="C738" s="225">
        <v>33</v>
      </c>
      <c r="D738" s="227">
        <v>2</v>
      </c>
      <c r="E738" s="227">
        <v>7</v>
      </c>
      <c r="F738" s="227" t="s">
        <v>6</v>
      </c>
      <c r="G738" s="227">
        <v>3.5</v>
      </c>
      <c r="H738" s="226" t="s">
        <v>7</v>
      </c>
      <c r="I738" s="226"/>
      <c r="J738" s="227"/>
      <c r="K738" s="264">
        <v>8213</v>
      </c>
      <c r="L738" s="228">
        <v>29.767735819244745</v>
      </c>
      <c r="M738" s="265">
        <v>46.779495921100697</v>
      </c>
      <c r="N738" s="215"/>
    </row>
    <row r="739" spans="1:14" ht="23.1" customHeight="1" x14ac:dyDescent="0.25">
      <c r="A739" s="229" t="s">
        <v>25</v>
      </c>
      <c r="B739" s="230">
        <v>609</v>
      </c>
      <c r="C739" s="231">
        <v>25.6</v>
      </c>
      <c r="D739" s="233">
        <v>2</v>
      </c>
      <c r="E739" s="233">
        <v>11.25</v>
      </c>
      <c r="F739" s="233" t="s">
        <v>9</v>
      </c>
      <c r="G739" s="233">
        <v>3.75</v>
      </c>
      <c r="H739" s="232"/>
      <c r="I739" s="233" t="s">
        <v>104</v>
      </c>
      <c r="J739" s="233">
        <v>120</v>
      </c>
      <c r="K739" s="266">
        <v>14330</v>
      </c>
      <c r="L739" s="234"/>
      <c r="M739" s="267">
        <v>25.212840195394278</v>
      </c>
    </row>
    <row r="740" spans="1:14" ht="23.1" customHeight="1" x14ac:dyDescent="0.25">
      <c r="A740" s="238" t="s">
        <v>25</v>
      </c>
      <c r="B740" s="218">
        <v>610</v>
      </c>
      <c r="C740" s="219">
        <v>4.8</v>
      </c>
      <c r="D740" s="220">
        <v>2</v>
      </c>
      <c r="E740" s="220">
        <v>11.25</v>
      </c>
      <c r="F740" s="220" t="s">
        <v>9</v>
      </c>
      <c r="G740" s="220">
        <v>3.75</v>
      </c>
      <c r="H740" s="221"/>
      <c r="I740" s="220" t="s">
        <v>104</v>
      </c>
      <c r="J740" s="220">
        <v>120</v>
      </c>
      <c r="K740" s="262">
        <v>15579</v>
      </c>
      <c r="L740" s="222">
        <v>39.347048300536677</v>
      </c>
      <c r="M740" s="263">
        <v>20.251620771551448</v>
      </c>
    </row>
    <row r="741" spans="1:14" ht="23.1" customHeight="1" x14ac:dyDescent="0.25">
      <c r="A741" s="238" t="s">
        <v>25</v>
      </c>
      <c r="B741" s="218">
        <v>611</v>
      </c>
      <c r="C741" s="219">
        <v>24</v>
      </c>
      <c r="D741" s="220">
        <v>2</v>
      </c>
      <c r="E741" s="220">
        <v>11.25</v>
      </c>
      <c r="F741" s="220" t="s">
        <v>9</v>
      </c>
      <c r="G741" s="220">
        <v>3.75</v>
      </c>
      <c r="H741" s="221"/>
      <c r="I741" s="220" t="s">
        <v>104</v>
      </c>
      <c r="J741" s="220">
        <v>120</v>
      </c>
      <c r="K741" s="262">
        <v>24265</v>
      </c>
      <c r="L741" s="222">
        <v>68.811743425629615</v>
      </c>
      <c r="M741" s="263">
        <v>27.73542138883165</v>
      </c>
    </row>
    <row r="742" spans="1:14" ht="23.1" customHeight="1" x14ac:dyDescent="0.25">
      <c r="A742" s="238" t="s">
        <v>25</v>
      </c>
      <c r="B742" s="218">
        <v>612</v>
      </c>
      <c r="C742" s="219">
        <v>11</v>
      </c>
      <c r="D742" s="220">
        <v>2</v>
      </c>
      <c r="E742" s="220">
        <v>11.25</v>
      </c>
      <c r="F742" s="220" t="s">
        <v>9</v>
      </c>
      <c r="G742" s="220">
        <v>3.75</v>
      </c>
      <c r="H742" s="221"/>
      <c r="I742" s="220" t="s">
        <v>104</v>
      </c>
      <c r="J742" s="220">
        <v>120</v>
      </c>
      <c r="K742" s="262">
        <v>25381</v>
      </c>
      <c r="L742" s="222">
        <v>52.009342995747744</v>
      </c>
      <c r="M742" s="263">
        <v>33.820574445451321</v>
      </c>
    </row>
    <row r="743" spans="1:14" ht="23.1" customHeight="1" thickBot="1" x14ac:dyDescent="0.3">
      <c r="A743" s="247" t="s">
        <v>25</v>
      </c>
      <c r="B743" s="248">
        <v>613</v>
      </c>
      <c r="C743" s="249">
        <v>2.1</v>
      </c>
      <c r="D743" s="250">
        <v>2</v>
      </c>
      <c r="E743" s="250">
        <v>11.25</v>
      </c>
      <c r="F743" s="250" t="s">
        <v>9</v>
      </c>
      <c r="G743" s="250">
        <v>3.75</v>
      </c>
      <c r="H743" s="251"/>
      <c r="I743" s="250" t="s">
        <v>104</v>
      </c>
      <c r="J743" s="250">
        <v>120</v>
      </c>
      <c r="K743" s="270">
        <v>27750</v>
      </c>
      <c r="L743" s="252">
        <v>51.755441321229355</v>
      </c>
      <c r="M743" s="271">
        <v>34.861261261261262</v>
      </c>
      <c r="N743" s="215"/>
    </row>
    <row r="744" spans="1:14" ht="23.1" customHeight="1" thickTop="1" x14ac:dyDescent="0.25">
      <c r="A744" s="681" t="s">
        <v>206</v>
      </c>
      <c r="B744" s="681"/>
      <c r="C744" s="681"/>
      <c r="D744" s="681"/>
      <c r="E744" s="681"/>
      <c r="F744" s="681"/>
      <c r="G744" s="681"/>
      <c r="H744" s="681"/>
      <c r="I744" s="681"/>
      <c r="J744" s="681"/>
      <c r="K744" s="681"/>
      <c r="L744" s="681"/>
      <c r="M744" s="681"/>
    </row>
    <row r="745" spans="1:14" ht="30.75" customHeight="1" x14ac:dyDescent="0.25">
      <c r="A745" s="674" t="s">
        <v>207</v>
      </c>
      <c r="B745" s="675"/>
      <c r="C745" s="675"/>
      <c r="D745" s="675"/>
      <c r="E745" s="675"/>
      <c r="F745" s="675"/>
      <c r="G745" s="675"/>
      <c r="H745" s="675"/>
      <c r="I745" s="675"/>
      <c r="J745" s="675"/>
      <c r="K745" s="675"/>
      <c r="L745" s="675"/>
      <c r="M745" s="675"/>
    </row>
    <row r="746" spans="1:14" ht="32.25" customHeight="1" x14ac:dyDescent="0.25">
      <c r="A746" s="674" t="s">
        <v>208</v>
      </c>
      <c r="B746" s="675"/>
      <c r="C746" s="675"/>
      <c r="D746" s="675"/>
      <c r="E746" s="675"/>
      <c r="F746" s="675"/>
      <c r="G746" s="675"/>
      <c r="H746" s="675"/>
      <c r="I746" s="675"/>
      <c r="J746" s="675"/>
      <c r="K746" s="675"/>
      <c r="L746" s="675"/>
      <c r="M746" s="675"/>
    </row>
    <row r="747" spans="1:14" ht="16.5" customHeight="1" x14ac:dyDescent="0.25">
      <c r="A747" s="674" t="s">
        <v>209</v>
      </c>
      <c r="B747" s="675"/>
      <c r="C747" s="675"/>
      <c r="D747" s="675"/>
      <c r="E747" s="675"/>
      <c r="F747" s="675"/>
      <c r="G747" s="675"/>
      <c r="H747" s="675"/>
      <c r="I747" s="675"/>
      <c r="J747" s="675"/>
      <c r="K747" s="675"/>
      <c r="L747" s="675"/>
      <c r="M747" s="675"/>
    </row>
    <row r="748" spans="1:14" ht="30.75" customHeight="1" x14ac:dyDescent="0.25">
      <c r="A748" s="674" t="s">
        <v>210</v>
      </c>
      <c r="B748" s="675"/>
      <c r="C748" s="675"/>
      <c r="D748" s="675"/>
      <c r="E748" s="675"/>
      <c r="F748" s="675"/>
      <c r="G748" s="675"/>
      <c r="H748" s="675"/>
      <c r="I748" s="675"/>
      <c r="J748" s="675"/>
      <c r="K748" s="675"/>
      <c r="L748" s="675"/>
      <c r="M748" s="675"/>
    </row>
    <row r="749" spans="1:14" ht="27" customHeight="1" x14ac:dyDescent="0.25">
      <c r="A749" s="676" t="s">
        <v>211</v>
      </c>
      <c r="B749" s="676"/>
      <c r="C749" s="676"/>
      <c r="D749" s="676"/>
      <c r="E749" s="676"/>
      <c r="F749" s="676"/>
      <c r="G749" s="676"/>
      <c r="H749" s="676"/>
      <c r="I749" s="676"/>
      <c r="J749" s="676"/>
      <c r="K749" s="676"/>
      <c r="L749" s="676"/>
      <c r="M749" s="676"/>
    </row>
    <row r="750" spans="1:14" ht="25.5" customHeight="1" x14ac:dyDescent="0.25">
      <c r="A750" s="253"/>
      <c r="B750" s="254"/>
      <c r="E750" s="257"/>
      <c r="F750" s="257"/>
      <c r="G750" s="257"/>
      <c r="H750" s="257"/>
      <c r="I750" s="257"/>
      <c r="J750" s="257"/>
      <c r="K750" s="257"/>
    </row>
    <row r="751" spans="1:14" ht="27" customHeight="1" x14ac:dyDescent="0.2">
      <c r="A751" s="128" t="s">
        <v>384</v>
      </c>
      <c r="B751" s="128"/>
    </row>
    <row r="752" spans="1:14" ht="23.1" customHeight="1" x14ac:dyDescent="0.2">
      <c r="A752" s="128" t="s">
        <v>380</v>
      </c>
      <c r="B752" s="128"/>
    </row>
    <row r="753" spans="1:14" ht="23.1" customHeight="1" x14ac:dyDescent="0.2">
      <c r="A753" s="128"/>
      <c r="B753" s="128" t="s">
        <v>383</v>
      </c>
    </row>
    <row r="754" spans="1:14" ht="23.1" customHeight="1" x14ac:dyDescent="0.2">
      <c r="A754" s="128"/>
      <c r="B754" s="128" t="s">
        <v>381</v>
      </c>
    </row>
    <row r="755" spans="1:14" ht="23.1" customHeight="1" x14ac:dyDescent="0.2">
      <c r="A755" s="128"/>
      <c r="B755" s="128" t="s">
        <v>393</v>
      </c>
    </row>
    <row r="756" spans="1:14" ht="23.1" customHeight="1" x14ac:dyDescent="0.2">
      <c r="A756" s="128"/>
      <c r="B756" s="128" t="s">
        <v>382</v>
      </c>
      <c r="C756" s="258"/>
      <c r="D756" s="242"/>
      <c r="E756" s="242"/>
      <c r="F756" s="242"/>
      <c r="G756" s="242"/>
      <c r="N756" s="199"/>
    </row>
    <row r="757" spans="1:14" ht="23.1" customHeight="1" x14ac:dyDescent="0.25">
      <c r="A757" s="242"/>
      <c r="B757" s="242"/>
      <c r="C757" s="258"/>
      <c r="D757" s="242"/>
      <c r="E757" s="242"/>
      <c r="F757" s="242"/>
      <c r="G757" s="242"/>
      <c r="N757" s="199"/>
    </row>
    <row r="758" spans="1:14" ht="23.1" customHeight="1" x14ac:dyDescent="0.25">
      <c r="A758" s="242"/>
      <c r="B758" s="242"/>
      <c r="C758" s="258"/>
      <c r="D758" s="242"/>
      <c r="E758" s="242"/>
      <c r="F758" s="242"/>
      <c r="G758" s="242"/>
      <c r="N758" s="199"/>
    </row>
    <row r="759" spans="1:14" ht="23.1" customHeight="1" x14ac:dyDescent="0.25">
      <c r="A759" s="242"/>
      <c r="B759" s="242"/>
      <c r="C759" s="258"/>
      <c r="D759" s="242"/>
      <c r="E759" s="242"/>
      <c r="F759" s="242"/>
      <c r="G759" s="242"/>
      <c r="N759" s="199"/>
    </row>
    <row r="760" spans="1:14" ht="23.1" customHeight="1" x14ac:dyDescent="0.25">
      <c r="A760" s="242"/>
      <c r="B760" s="242"/>
      <c r="C760" s="258"/>
      <c r="D760" s="242"/>
      <c r="E760" s="242"/>
      <c r="F760" s="242"/>
      <c r="G760" s="242"/>
      <c r="N760" s="199"/>
    </row>
    <row r="761" spans="1:14" ht="23.1" customHeight="1" x14ac:dyDescent="0.25">
      <c r="A761" s="242"/>
      <c r="B761" s="242"/>
      <c r="C761" s="258"/>
      <c r="D761" s="242"/>
      <c r="E761" s="242"/>
      <c r="F761" s="242"/>
      <c r="G761" s="242"/>
      <c r="N761" s="199"/>
    </row>
    <row r="762" spans="1:14" ht="23.1" customHeight="1" x14ac:dyDescent="0.25">
      <c r="A762" s="242"/>
      <c r="B762" s="242"/>
      <c r="C762" s="258"/>
      <c r="D762" s="242"/>
      <c r="E762" s="242"/>
      <c r="F762" s="242"/>
      <c r="G762" s="242"/>
      <c r="N762" s="199"/>
    </row>
    <row r="763" spans="1:14" ht="23.1" customHeight="1" x14ac:dyDescent="0.25">
      <c r="A763" s="242"/>
      <c r="B763" s="242"/>
      <c r="C763" s="258"/>
      <c r="D763" s="242"/>
      <c r="E763" s="242"/>
      <c r="F763" s="242"/>
      <c r="G763" s="242"/>
      <c r="N763" s="199"/>
    </row>
    <row r="764" spans="1:14" ht="23.1" customHeight="1" x14ac:dyDescent="0.25">
      <c r="A764" s="242"/>
      <c r="B764" s="242"/>
      <c r="C764" s="258"/>
      <c r="D764" s="242"/>
      <c r="E764" s="242"/>
      <c r="F764" s="242"/>
      <c r="G764" s="242"/>
      <c r="N764" s="199"/>
    </row>
    <row r="765" spans="1:14" ht="23.1" customHeight="1" x14ac:dyDescent="0.25">
      <c r="A765" s="242"/>
      <c r="B765" s="242"/>
      <c r="C765" s="258"/>
      <c r="D765" s="242"/>
      <c r="E765" s="242"/>
      <c r="F765" s="242"/>
      <c r="G765" s="242"/>
      <c r="N765" s="199"/>
    </row>
    <row r="766" spans="1:14" ht="23.1" customHeight="1" x14ac:dyDescent="0.25">
      <c r="A766" s="242"/>
      <c r="B766" s="242"/>
      <c r="C766" s="258"/>
      <c r="D766" s="242"/>
      <c r="E766" s="242"/>
      <c r="F766" s="242"/>
      <c r="G766" s="242"/>
      <c r="N766" s="199"/>
    </row>
    <row r="767" spans="1:14" ht="23.1" customHeight="1" x14ac:dyDescent="0.25">
      <c r="A767" s="242"/>
      <c r="B767" s="242"/>
      <c r="C767" s="258"/>
      <c r="D767" s="242"/>
      <c r="E767" s="242"/>
      <c r="F767" s="242"/>
      <c r="G767" s="242"/>
      <c r="N767" s="199"/>
    </row>
    <row r="768" spans="1:14" ht="23.1" customHeight="1" x14ac:dyDescent="0.25">
      <c r="A768" s="242"/>
      <c r="B768" s="242"/>
      <c r="C768" s="258"/>
      <c r="D768" s="242"/>
      <c r="E768" s="242"/>
      <c r="F768" s="242"/>
      <c r="G768" s="242"/>
      <c r="N768" s="199"/>
    </row>
    <row r="769" spans="1:14" ht="23.1" customHeight="1" x14ac:dyDescent="0.25">
      <c r="A769" s="242"/>
      <c r="B769" s="242"/>
      <c r="C769" s="258"/>
      <c r="D769" s="242"/>
      <c r="E769" s="242"/>
      <c r="F769" s="242"/>
      <c r="G769" s="242"/>
      <c r="N769" s="199"/>
    </row>
    <row r="770" spans="1:14" ht="23.1" customHeight="1" x14ac:dyDescent="0.25">
      <c r="A770" s="242"/>
      <c r="B770" s="242"/>
      <c r="C770" s="258"/>
      <c r="D770" s="242"/>
      <c r="E770" s="242"/>
      <c r="F770" s="242"/>
      <c r="G770" s="242"/>
      <c r="N770" s="199"/>
    </row>
    <row r="771" spans="1:14" ht="23.1" customHeight="1" x14ac:dyDescent="0.25">
      <c r="A771" s="242"/>
      <c r="B771" s="242"/>
      <c r="C771" s="258"/>
      <c r="D771" s="242"/>
      <c r="E771" s="242"/>
      <c r="F771" s="242"/>
      <c r="G771" s="242"/>
      <c r="N771" s="199"/>
    </row>
    <row r="772" spans="1:14" ht="23.1" customHeight="1" x14ac:dyDescent="0.25">
      <c r="A772" s="242"/>
      <c r="B772" s="242"/>
      <c r="C772" s="258"/>
      <c r="D772" s="242"/>
      <c r="E772" s="242"/>
      <c r="F772" s="242"/>
      <c r="G772" s="242"/>
      <c r="N772" s="199"/>
    </row>
    <row r="773" spans="1:14" ht="23.1" customHeight="1" x14ac:dyDescent="0.25">
      <c r="A773" s="242"/>
      <c r="B773" s="242"/>
      <c r="C773" s="258"/>
      <c r="D773" s="242"/>
      <c r="E773" s="242"/>
      <c r="F773" s="242"/>
      <c r="G773" s="242"/>
      <c r="N773" s="199"/>
    </row>
    <row r="774" spans="1:14" ht="23.1" customHeight="1" x14ac:dyDescent="0.25">
      <c r="A774" s="242"/>
      <c r="B774" s="242"/>
      <c r="C774" s="258"/>
      <c r="D774" s="242"/>
      <c r="E774" s="242"/>
      <c r="F774" s="242"/>
      <c r="G774" s="242"/>
      <c r="N774" s="199"/>
    </row>
    <row r="775" spans="1:14" ht="23.1" customHeight="1" x14ac:dyDescent="0.25">
      <c r="A775" s="242"/>
      <c r="B775" s="242"/>
      <c r="C775" s="258"/>
      <c r="D775" s="242"/>
      <c r="E775" s="242"/>
      <c r="F775" s="242"/>
      <c r="G775" s="242"/>
      <c r="N775" s="199"/>
    </row>
    <row r="776" spans="1:14" ht="23.1" customHeight="1" x14ac:dyDescent="0.25">
      <c r="A776" s="242"/>
      <c r="B776" s="242"/>
      <c r="C776" s="258"/>
      <c r="D776" s="242"/>
      <c r="E776" s="242"/>
      <c r="F776" s="242"/>
      <c r="G776" s="242"/>
      <c r="N776" s="199"/>
    </row>
    <row r="777" spans="1:14" ht="23.1" customHeight="1" x14ac:dyDescent="0.25">
      <c r="A777" s="242"/>
      <c r="B777" s="242"/>
      <c r="C777" s="258"/>
      <c r="D777" s="242"/>
      <c r="E777" s="242"/>
      <c r="F777" s="242"/>
      <c r="G777" s="242"/>
      <c r="N777" s="199"/>
    </row>
    <row r="778" spans="1:14" ht="23.1" customHeight="1" x14ac:dyDescent="0.25">
      <c r="A778" s="242"/>
      <c r="B778" s="242"/>
      <c r="C778" s="258"/>
      <c r="D778" s="242"/>
      <c r="E778" s="242"/>
      <c r="F778" s="242"/>
      <c r="G778" s="242"/>
      <c r="N778" s="199"/>
    </row>
    <row r="779" spans="1:14" ht="23.1" customHeight="1" x14ac:dyDescent="0.25">
      <c r="A779" s="242"/>
      <c r="B779" s="242"/>
      <c r="C779" s="258"/>
      <c r="D779" s="242"/>
      <c r="E779" s="242"/>
      <c r="F779" s="242"/>
      <c r="G779" s="242"/>
      <c r="N779" s="199"/>
    </row>
    <row r="780" spans="1:14" ht="23.1" customHeight="1" x14ac:dyDescent="0.25">
      <c r="A780" s="242"/>
      <c r="B780" s="242"/>
      <c r="C780" s="258"/>
      <c r="D780" s="242"/>
      <c r="E780" s="242"/>
      <c r="F780" s="242"/>
      <c r="G780" s="242"/>
      <c r="N780" s="199"/>
    </row>
    <row r="781" spans="1:14" ht="23.1" customHeight="1" x14ac:dyDescent="0.25">
      <c r="A781" s="242"/>
      <c r="B781" s="242"/>
      <c r="C781" s="258"/>
      <c r="D781" s="242"/>
      <c r="E781" s="242"/>
      <c r="F781" s="242"/>
      <c r="G781" s="242"/>
      <c r="N781" s="199"/>
    </row>
    <row r="782" spans="1:14" ht="23.1" customHeight="1" x14ac:dyDescent="0.25">
      <c r="A782" s="242"/>
      <c r="B782" s="242"/>
      <c r="C782" s="258"/>
      <c r="D782" s="242"/>
      <c r="E782" s="242"/>
      <c r="F782" s="242"/>
      <c r="G782" s="242"/>
      <c r="N782" s="199"/>
    </row>
    <row r="783" spans="1:14" ht="23.1" customHeight="1" x14ac:dyDescent="0.25">
      <c r="A783" s="242"/>
      <c r="B783" s="242"/>
      <c r="C783" s="258"/>
      <c r="D783" s="242"/>
      <c r="E783" s="242"/>
      <c r="F783" s="242"/>
      <c r="G783" s="242"/>
      <c r="N783" s="199"/>
    </row>
    <row r="784" spans="1:14" ht="23.1" customHeight="1" x14ac:dyDescent="0.25">
      <c r="A784" s="242"/>
      <c r="B784" s="242"/>
      <c r="C784" s="258"/>
      <c r="D784" s="242"/>
      <c r="E784" s="242"/>
      <c r="F784" s="242"/>
      <c r="G784" s="242"/>
      <c r="N784" s="199"/>
    </row>
    <row r="785" spans="1:14" ht="23.1" customHeight="1" x14ac:dyDescent="0.25">
      <c r="A785" s="242"/>
      <c r="B785" s="242"/>
      <c r="C785" s="258"/>
      <c r="D785" s="242"/>
      <c r="E785" s="242"/>
      <c r="F785" s="242"/>
      <c r="G785" s="242"/>
      <c r="N785" s="199"/>
    </row>
    <row r="786" spans="1:14" ht="23.1" customHeight="1" x14ac:dyDescent="0.25">
      <c r="A786" s="242"/>
      <c r="B786" s="242"/>
      <c r="C786" s="258"/>
      <c r="D786" s="242"/>
      <c r="E786" s="242"/>
      <c r="F786" s="242"/>
      <c r="G786" s="242"/>
      <c r="N786" s="199"/>
    </row>
    <row r="787" spans="1:14" ht="23.1" customHeight="1" x14ac:dyDescent="0.25">
      <c r="A787" s="242"/>
      <c r="B787" s="242"/>
      <c r="C787" s="258"/>
      <c r="D787" s="242"/>
      <c r="E787" s="242"/>
      <c r="F787" s="242"/>
      <c r="G787" s="242"/>
      <c r="N787" s="199"/>
    </row>
    <row r="788" spans="1:14" ht="23.1" customHeight="1" x14ac:dyDescent="0.25">
      <c r="A788" s="242"/>
      <c r="B788" s="242"/>
      <c r="C788" s="258"/>
      <c r="D788" s="242"/>
      <c r="E788" s="242"/>
      <c r="F788" s="242"/>
      <c r="G788" s="242"/>
      <c r="N788" s="199"/>
    </row>
    <row r="789" spans="1:14" ht="23.1" customHeight="1" x14ac:dyDescent="0.25">
      <c r="A789" s="242"/>
      <c r="B789" s="242"/>
      <c r="C789" s="258"/>
      <c r="D789" s="242"/>
      <c r="E789" s="242"/>
      <c r="F789" s="242"/>
      <c r="G789" s="242"/>
      <c r="N789" s="199"/>
    </row>
    <row r="790" spans="1:14" ht="23.1" customHeight="1" x14ac:dyDescent="0.25">
      <c r="A790" s="242"/>
      <c r="B790" s="242"/>
      <c r="C790" s="258"/>
      <c r="D790" s="242"/>
      <c r="E790" s="242"/>
      <c r="F790" s="242"/>
      <c r="G790" s="242"/>
      <c r="N790" s="199"/>
    </row>
    <row r="791" spans="1:14" ht="23.1" customHeight="1" x14ac:dyDescent="0.25">
      <c r="A791" s="242"/>
      <c r="B791" s="242"/>
      <c r="C791" s="258"/>
      <c r="D791" s="242"/>
      <c r="E791" s="242"/>
      <c r="F791" s="242"/>
      <c r="G791" s="242"/>
      <c r="N791" s="199"/>
    </row>
    <row r="792" spans="1:14" ht="23.1" customHeight="1" x14ac:dyDescent="0.25">
      <c r="A792" s="242"/>
      <c r="B792" s="242"/>
      <c r="C792" s="258"/>
      <c r="D792" s="242"/>
      <c r="E792" s="242"/>
      <c r="F792" s="242"/>
      <c r="G792" s="242"/>
      <c r="N792" s="199"/>
    </row>
    <row r="793" spans="1:14" ht="23.1" customHeight="1" x14ac:dyDescent="0.25">
      <c r="A793" s="242"/>
      <c r="B793" s="242"/>
      <c r="C793" s="258"/>
      <c r="D793" s="242"/>
      <c r="E793" s="242"/>
      <c r="F793" s="242"/>
      <c r="G793" s="242"/>
      <c r="N793" s="199"/>
    </row>
    <row r="794" spans="1:14" ht="23.1" customHeight="1" x14ac:dyDescent="0.25">
      <c r="A794" s="242"/>
      <c r="B794" s="242"/>
      <c r="C794" s="258"/>
      <c r="D794" s="242"/>
      <c r="E794" s="242"/>
      <c r="F794" s="242"/>
      <c r="G794" s="242"/>
      <c r="N794" s="199"/>
    </row>
    <row r="795" spans="1:14" ht="23.1" customHeight="1" x14ac:dyDescent="0.25">
      <c r="A795" s="242"/>
      <c r="B795" s="242"/>
      <c r="C795" s="258"/>
      <c r="D795" s="242"/>
      <c r="E795" s="242"/>
      <c r="F795" s="242"/>
      <c r="G795" s="242"/>
      <c r="N795" s="199"/>
    </row>
    <row r="796" spans="1:14" ht="23.1" customHeight="1" x14ac:dyDescent="0.25">
      <c r="A796" s="242"/>
      <c r="B796" s="242"/>
      <c r="C796" s="258"/>
      <c r="D796" s="242"/>
      <c r="E796" s="242"/>
      <c r="F796" s="242"/>
      <c r="G796" s="242"/>
      <c r="N796" s="199"/>
    </row>
    <row r="797" spans="1:14" ht="23.1" customHeight="1" x14ac:dyDescent="0.25">
      <c r="A797" s="242"/>
      <c r="B797" s="242"/>
      <c r="C797" s="258"/>
      <c r="D797" s="242"/>
      <c r="E797" s="242"/>
      <c r="F797" s="242"/>
      <c r="G797" s="242"/>
      <c r="N797" s="199"/>
    </row>
    <row r="798" spans="1:14" ht="23.1" customHeight="1" x14ac:dyDescent="0.25">
      <c r="A798" s="242"/>
      <c r="B798" s="242"/>
      <c r="C798" s="258"/>
      <c r="D798" s="242"/>
      <c r="E798" s="242"/>
      <c r="F798" s="242"/>
      <c r="G798" s="242"/>
      <c r="N798" s="199"/>
    </row>
    <row r="799" spans="1:14" ht="23.1" customHeight="1" x14ac:dyDescent="0.25">
      <c r="A799" s="242"/>
      <c r="B799" s="242"/>
      <c r="C799" s="258"/>
      <c r="D799" s="242"/>
      <c r="E799" s="242"/>
      <c r="F799" s="242"/>
      <c r="G799" s="242"/>
      <c r="N799" s="199"/>
    </row>
    <row r="800" spans="1:14" ht="23.1" customHeight="1" x14ac:dyDescent="0.25">
      <c r="A800" s="242"/>
      <c r="B800" s="242"/>
      <c r="C800" s="258"/>
      <c r="D800" s="242"/>
      <c r="E800" s="242"/>
      <c r="F800" s="242"/>
      <c r="G800" s="242"/>
      <c r="N800" s="199"/>
    </row>
    <row r="801" spans="1:14" ht="23.1" customHeight="1" x14ac:dyDescent="0.25">
      <c r="A801" s="242"/>
      <c r="B801" s="242"/>
      <c r="C801" s="258"/>
      <c r="D801" s="242"/>
      <c r="E801" s="242"/>
      <c r="F801" s="242"/>
      <c r="G801" s="242"/>
      <c r="N801" s="199"/>
    </row>
    <row r="802" spans="1:14" ht="23.1" customHeight="1" x14ac:dyDescent="0.25">
      <c r="A802" s="242"/>
      <c r="B802" s="242"/>
      <c r="C802" s="258"/>
      <c r="D802" s="242"/>
      <c r="E802" s="242"/>
      <c r="F802" s="242"/>
      <c r="G802" s="242"/>
      <c r="N802" s="199"/>
    </row>
    <row r="803" spans="1:14" ht="23.1" customHeight="1" x14ac:dyDescent="0.25">
      <c r="A803" s="242"/>
      <c r="B803" s="242"/>
      <c r="C803" s="258"/>
      <c r="D803" s="242"/>
      <c r="E803" s="242"/>
      <c r="F803" s="242"/>
      <c r="G803" s="242"/>
      <c r="N803" s="199"/>
    </row>
    <row r="804" spans="1:14" ht="23.1" customHeight="1" x14ac:dyDescent="0.25">
      <c r="A804" s="242"/>
      <c r="B804" s="242"/>
      <c r="C804" s="258"/>
      <c r="D804" s="242"/>
      <c r="E804" s="242"/>
      <c r="F804" s="242"/>
      <c r="G804" s="242"/>
      <c r="N804" s="199"/>
    </row>
    <row r="805" spans="1:14" ht="23.1" customHeight="1" x14ac:dyDescent="0.25">
      <c r="A805" s="242"/>
      <c r="B805" s="242"/>
      <c r="C805" s="258"/>
      <c r="D805" s="242"/>
      <c r="E805" s="242"/>
      <c r="F805" s="242"/>
      <c r="G805" s="242"/>
      <c r="N805" s="199"/>
    </row>
    <row r="806" spans="1:14" ht="23.1" customHeight="1" x14ac:dyDescent="0.25">
      <c r="A806" s="242"/>
      <c r="B806" s="242"/>
      <c r="C806" s="258"/>
      <c r="D806" s="242"/>
      <c r="E806" s="242"/>
      <c r="F806" s="242"/>
      <c r="G806" s="242"/>
      <c r="N806" s="199"/>
    </row>
    <row r="807" spans="1:14" ht="23.1" customHeight="1" x14ac:dyDescent="0.25">
      <c r="A807" s="242"/>
      <c r="B807" s="242"/>
      <c r="C807" s="258"/>
      <c r="D807" s="242"/>
      <c r="E807" s="242"/>
      <c r="F807" s="242"/>
      <c r="G807" s="242"/>
      <c r="N807" s="199"/>
    </row>
    <row r="808" spans="1:14" ht="23.1" customHeight="1" x14ac:dyDescent="0.25">
      <c r="A808" s="242"/>
      <c r="B808" s="242"/>
      <c r="C808" s="258"/>
      <c r="D808" s="242"/>
      <c r="E808" s="242"/>
      <c r="F808" s="242"/>
      <c r="G808" s="242"/>
      <c r="N808" s="199"/>
    </row>
    <row r="809" spans="1:14" ht="23.1" customHeight="1" x14ac:dyDescent="0.25">
      <c r="A809" s="242"/>
      <c r="B809" s="242"/>
      <c r="C809" s="258"/>
      <c r="D809" s="242"/>
      <c r="E809" s="242"/>
      <c r="F809" s="242"/>
      <c r="G809" s="242"/>
      <c r="N809" s="199"/>
    </row>
    <row r="810" spans="1:14" ht="23.1" customHeight="1" x14ac:dyDescent="0.25">
      <c r="A810" s="242"/>
      <c r="B810" s="242"/>
      <c r="C810" s="258"/>
      <c r="D810" s="242"/>
      <c r="E810" s="242"/>
      <c r="F810" s="242"/>
      <c r="G810" s="242"/>
      <c r="N810" s="199"/>
    </row>
    <row r="811" spans="1:14" ht="23.1" customHeight="1" x14ac:dyDescent="0.25">
      <c r="A811" s="242"/>
      <c r="B811" s="242"/>
      <c r="C811" s="258"/>
      <c r="D811" s="242"/>
      <c r="E811" s="242"/>
      <c r="F811" s="242"/>
      <c r="G811" s="242"/>
      <c r="N811" s="199"/>
    </row>
    <row r="812" spans="1:14" ht="23.1" customHeight="1" x14ac:dyDescent="0.25">
      <c r="A812" s="242"/>
      <c r="B812" s="242"/>
      <c r="C812" s="258"/>
      <c r="D812" s="242"/>
      <c r="E812" s="242"/>
      <c r="F812" s="242"/>
      <c r="G812" s="242"/>
      <c r="N812" s="199"/>
    </row>
    <row r="813" spans="1:14" ht="23.1" customHeight="1" x14ac:dyDescent="0.25">
      <c r="A813" s="242"/>
      <c r="B813" s="242"/>
      <c r="C813" s="258"/>
      <c r="D813" s="242"/>
      <c r="E813" s="242"/>
      <c r="F813" s="242"/>
      <c r="G813" s="242"/>
      <c r="N813" s="199"/>
    </row>
    <row r="814" spans="1:14" ht="23.1" customHeight="1" x14ac:dyDescent="0.25">
      <c r="A814" s="242"/>
      <c r="B814" s="242"/>
      <c r="C814" s="258"/>
      <c r="D814" s="242"/>
      <c r="E814" s="242"/>
      <c r="F814" s="242"/>
      <c r="G814" s="242"/>
      <c r="N814" s="199"/>
    </row>
    <row r="815" spans="1:14" ht="23.1" customHeight="1" x14ac:dyDescent="0.25">
      <c r="A815" s="242"/>
      <c r="B815" s="242"/>
      <c r="C815" s="258"/>
      <c r="D815" s="242"/>
      <c r="E815" s="242"/>
      <c r="F815" s="242"/>
      <c r="G815" s="242"/>
      <c r="N815" s="199"/>
    </row>
    <row r="816" spans="1:14" ht="23.1" customHeight="1" x14ac:dyDescent="0.25">
      <c r="A816" s="242"/>
      <c r="B816" s="242"/>
      <c r="C816" s="258"/>
      <c r="D816" s="242"/>
      <c r="E816" s="242"/>
      <c r="F816" s="242"/>
      <c r="G816" s="242"/>
      <c r="N816" s="199"/>
    </row>
    <row r="817" spans="1:14" ht="23.1" customHeight="1" x14ac:dyDescent="0.25">
      <c r="A817" s="242"/>
      <c r="B817" s="242"/>
      <c r="C817" s="258"/>
      <c r="D817" s="242"/>
      <c r="E817" s="242"/>
      <c r="F817" s="242"/>
      <c r="G817" s="242"/>
      <c r="N817" s="199"/>
    </row>
    <row r="818" spans="1:14" ht="23.1" customHeight="1" x14ac:dyDescent="0.25">
      <c r="A818" s="242"/>
      <c r="B818" s="242"/>
      <c r="C818" s="258"/>
      <c r="D818" s="242"/>
      <c r="E818" s="242"/>
      <c r="F818" s="242"/>
      <c r="G818" s="242"/>
      <c r="N818" s="199"/>
    </row>
    <row r="819" spans="1:14" ht="23.1" customHeight="1" x14ac:dyDescent="0.25">
      <c r="A819" s="242"/>
      <c r="B819" s="242"/>
      <c r="C819" s="258"/>
      <c r="D819" s="242"/>
      <c r="E819" s="242"/>
      <c r="F819" s="242"/>
      <c r="G819" s="242"/>
      <c r="N819" s="199"/>
    </row>
    <row r="820" spans="1:14" ht="23.1" customHeight="1" x14ac:dyDescent="0.25">
      <c r="A820" s="242"/>
      <c r="B820" s="242"/>
      <c r="C820" s="258"/>
      <c r="D820" s="242"/>
      <c r="E820" s="242"/>
      <c r="F820" s="242"/>
      <c r="G820" s="242"/>
      <c r="N820" s="199"/>
    </row>
    <row r="821" spans="1:14" ht="23.1" customHeight="1" x14ac:dyDescent="0.25">
      <c r="A821" s="242"/>
      <c r="B821" s="242"/>
      <c r="C821" s="258"/>
      <c r="D821" s="242"/>
      <c r="E821" s="242"/>
      <c r="F821" s="242"/>
      <c r="G821" s="242"/>
      <c r="N821" s="199"/>
    </row>
    <row r="822" spans="1:14" ht="23.1" customHeight="1" x14ac:dyDescent="0.25">
      <c r="A822" s="242"/>
      <c r="B822" s="242"/>
      <c r="C822" s="258"/>
      <c r="D822" s="242"/>
      <c r="E822" s="242"/>
      <c r="F822" s="242"/>
      <c r="G822" s="242"/>
      <c r="N822" s="199"/>
    </row>
    <row r="823" spans="1:14" ht="23.1" customHeight="1" x14ac:dyDescent="0.25">
      <c r="A823" s="242"/>
      <c r="B823" s="242"/>
      <c r="C823" s="258"/>
      <c r="D823" s="242"/>
      <c r="E823" s="242"/>
      <c r="F823" s="242"/>
      <c r="G823" s="242"/>
      <c r="N823" s="199"/>
    </row>
    <row r="824" spans="1:14" ht="23.1" customHeight="1" x14ac:dyDescent="0.25">
      <c r="A824" s="242"/>
      <c r="B824" s="242"/>
      <c r="C824" s="258"/>
      <c r="D824" s="242"/>
      <c r="E824" s="242"/>
      <c r="F824" s="242"/>
      <c r="G824" s="242"/>
      <c r="N824" s="199"/>
    </row>
    <row r="825" spans="1:14" ht="23.1" customHeight="1" x14ac:dyDescent="0.25">
      <c r="A825" s="242"/>
      <c r="B825" s="242"/>
      <c r="C825" s="258"/>
      <c r="D825" s="242"/>
      <c r="E825" s="242"/>
      <c r="F825" s="242"/>
      <c r="G825" s="242"/>
      <c r="N825" s="199"/>
    </row>
    <row r="826" spans="1:14" ht="23.1" customHeight="1" x14ac:dyDescent="0.25">
      <c r="A826" s="242"/>
      <c r="B826" s="242"/>
      <c r="C826" s="258"/>
      <c r="D826" s="242"/>
      <c r="E826" s="242"/>
      <c r="F826" s="242"/>
      <c r="G826" s="242"/>
      <c r="N826" s="199"/>
    </row>
    <row r="827" spans="1:14" ht="23.1" customHeight="1" x14ac:dyDescent="0.25">
      <c r="A827" s="242"/>
      <c r="B827" s="242"/>
      <c r="C827" s="258"/>
      <c r="D827" s="242"/>
      <c r="E827" s="242"/>
      <c r="F827" s="242"/>
      <c r="G827" s="242"/>
      <c r="N827" s="199"/>
    </row>
    <row r="828" spans="1:14" ht="23.1" customHeight="1" x14ac:dyDescent="0.25">
      <c r="A828" s="242"/>
      <c r="B828" s="242"/>
      <c r="C828" s="258"/>
      <c r="D828" s="242"/>
      <c r="E828" s="242"/>
      <c r="F828" s="242"/>
      <c r="G828" s="242"/>
      <c r="N828" s="199"/>
    </row>
    <row r="829" spans="1:14" ht="23.1" customHeight="1" x14ac:dyDescent="0.25">
      <c r="A829" s="242"/>
      <c r="B829" s="242"/>
      <c r="C829" s="258"/>
      <c r="D829" s="242"/>
      <c r="E829" s="242"/>
      <c r="F829" s="242"/>
      <c r="G829" s="242"/>
      <c r="N829" s="199"/>
    </row>
    <row r="830" spans="1:14" ht="23.1" customHeight="1" x14ac:dyDescent="0.25">
      <c r="A830" s="242"/>
      <c r="B830" s="242"/>
      <c r="C830" s="258"/>
      <c r="D830" s="242"/>
      <c r="E830" s="242"/>
      <c r="F830" s="242"/>
      <c r="G830" s="242"/>
      <c r="N830" s="199"/>
    </row>
    <row r="831" spans="1:14" ht="23.1" customHeight="1" x14ac:dyDescent="0.25">
      <c r="A831" s="242"/>
      <c r="B831" s="242"/>
      <c r="C831" s="258"/>
      <c r="D831" s="242"/>
      <c r="E831" s="242"/>
      <c r="F831" s="242"/>
      <c r="G831" s="242"/>
      <c r="N831" s="199"/>
    </row>
    <row r="832" spans="1:14" ht="23.1" customHeight="1" x14ac:dyDescent="0.25">
      <c r="A832" s="242"/>
      <c r="B832" s="242"/>
      <c r="C832" s="258"/>
      <c r="D832" s="242"/>
      <c r="E832" s="242"/>
      <c r="F832" s="242"/>
      <c r="G832" s="242"/>
      <c r="N832" s="199"/>
    </row>
    <row r="833" spans="1:14" ht="23.1" customHeight="1" x14ac:dyDescent="0.25">
      <c r="A833" s="242"/>
      <c r="B833" s="242"/>
      <c r="C833" s="258"/>
      <c r="D833" s="242"/>
      <c r="E833" s="242"/>
      <c r="F833" s="242"/>
      <c r="G833" s="242"/>
      <c r="N833" s="199"/>
    </row>
    <row r="834" spans="1:14" ht="23.1" customHeight="1" x14ac:dyDescent="0.25">
      <c r="A834" s="242"/>
      <c r="B834" s="242"/>
      <c r="C834" s="258"/>
      <c r="D834" s="242"/>
      <c r="E834" s="242"/>
      <c r="F834" s="242"/>
      <c r="G834" s="242"/>
      <c r="N834" s="199"/>
    </row>
    <row r="835" spans="1:14" ht="23.1" customHeight="1" x14ac:dyDescent="0.25">
      <c r="A835" s="242"/>
      <c r="B835" s="242"/>
      <c r="C835" s="258"/>
      <c r="D835" s="242"/>
      <c r="E835" s="242"/>
      <c r="F835" s="242"/>
      <c r="G835" s="242"/>
      <c r="N835" s="199"/>
    </row>
    <row r="836" spans="1:14" ht="23.1" customHeight="1" x14ac:dyDescent="0.25">
      <c r="A836" s="242"/>
      <c r="B836" s="242"/>
      <c r="C836" s="258"/>
      <c r="D836" s="242"/>
      <c r="E836" s="242"/>
      <c r="F836" s="242"/>
      <c r="G836" s="242"/>
      <c r="N836" s="199"/>
    </row>
    <row r="837" spans="1:14" ht="23.1" customHeight="1" x14ac:dyDescent="0.25">
      <c r="A837" s="242"/>
      <c r="B837" s="242"/>
      <c r="C837" s="258"/>
      <c r="D837" s="242"/>
      <c r="E837" s="242"/>
      <c r="F837" s="242"/>
      <c r="G837" s="242"/>
      <c r="N837" s="199"/>
    </row>
    <row r="838" spans="1:14" ht="23.1" customHeight="1" x14ac:dyDescent="0.25">
      <c r="A838" s="242"/>
      <c r="B838" s="242"/>
      <c r="C838" s="258"/>
      <c r="D838" s="242"/>
      <c r="E838" s="242"/>
      <c r="F838" s="242"/>
      <c r="G838" s="242"/>
      <c r="N838" s="199"/>
    </row>
    <row r="839" spans="1:14" ht="23.1" customHeight="1" x14ac:dyDescent="0.25">
      <c r="A839" s="242"/>
      <c r="B839" s="242"/>
      <c r="C839" s="258"/>
      <c r="D839" s="242"/>
      <c r="E839" s="242"/>
      <c r="F839" s="242"/>
      <c r="G839" s="242"/>
      <c r="N839" s="199"/>
    </row>
    <row r="840" spans="1:14" ht="23.1" customHeight="1" x14ac:dyDescent="0.25">
      <c r="A840" s="242"/>
      <c r="B840" s="242"/>
      <c r="C840" s="258"/>
      <c r="D840" s="242"/>
      <c r="E840" s="242"/>
      <c r="F840" s="242"/>
      <c r="G840" s="242"/>
      <c r="N840" s="199"/>
    </row>
    <row r="841" spans="1:14" ht="23.1" customHeight="1" x14ac:dyDescent="0.25">
      <c r="A841" s="242"/>
      <c r="B841" s="242"/>
      <c r="C841" s="258"/>
      <c r="D841" s="242"/>
      <c r="E841" s="242"/>
      <c r="F841" s="242"/>
      <c r="G841" s="242"/>
      <c r="N841" s="199"/>
    </row>
    <row r="842" spans="1:14" ht="23.1" customHeight="1" x14ac:dyDescent="0.25">
      <c r="A842" s="242"/>
      <c r="B842" s="242"/>
      <c r="C842" s="258"/>
      <c r="D842" s="242"/>
      <c r="E842" s="242"/>
      <c r="F842" s="242"/>
      <c r="G842" s="242"/>
      <c r="N842" s="199"/>
    </row>
    <row r="843" spans="1:14" ht="23.1" customHeight="1" x14ac:dyDescent="0.25">
      <c r="A843" s="242"/>
      <c r="B843" s="242"/>
      <c r="C843" s="258"/>
      <c r="D843" s="242"/>
      <c r="E843" s="242"/>
      <c r="F843" s="242"/>
      <c r="G843" s="242"/>
      <c r="N843" s="199"/>
    </row>
    <row r="844" spans="1:14" ht="23.1" customHeight="1" x14ac:dyDescent="0.25">
      <c r="A844" s="242"/>
      <c r="B844" s="242"/>
      <c r="C844" s="258"/>
      <c r="D844" s="242"/>
      <c r="E844" s="242"/>
      <c r="F844" s="242"/>
      <c r="G844" s="242"/>
      <c r="N844" s="199"/>
    </row>
    <row r="845" spans="1:14" ht="23.1" customHeight="1" x14ac:dyDescent="0.25">
      <c r="A845" s="242"/>
      <c r="B845" s="242"/>
      <c r="C845" s="258"/>
      <c r="D845" s="242"/>
      <c r="E845" s="242"/>
      <c r="F845" s="242"/>
      <c r="G845" s="242"/>
      <c r="N845" s="199"/>
    </row>
    <row r="846" spans="1:14" ht="23.1" customHeight="1" x14ac:dyDescent="0.25">
      <c r="A846" s="242"/>
      <c r="B846" s="242"/>
      <c r="C846" s="258"/>
      <c r="D846" s="242"/>
      <c r="E846" s="242"/>
      <c r="F846" s="242"/>
      <c r="G846" s="242"/>
      <c r="N846" s="199"/>
    </row>
    <row r="847" spans="1:14" ht="23.1" customHeight="1" x14ac:dyDescent="0.25">
      <c r="A847" s="242"/>
      <c r="B847" s="242"/>
      <c r="C847" s="258"/>
      <c r="D847" s="242"/>
      <c r="E847" s="242"/>
      <c r="F847" s="242"/>
      <c r="G847" s="242"/>
      <c r="N847" s="199"/>
    </row>
    <row r="848" spans="1:14" ht="23.1" customHeight="1" x14ac:dyDescent="0.25">
      <c r="A848" s="242"/>
      <c r="B848" s="242"/>
      <c r="C848" s="258"/>
      <c r="D848" s="242"/>
      <c r="E848" s="242"/>
      <c r="F848" s="242"/>
      <c r="G848" s="242"/>
      <c r="N848" s="199"/>
    </row>
    <row r="849" spans="1:14" ht="23.1" customHeight="1" x14ac:dyDescent="0.25">
      <c r="A849" s="242"/>
      <c r="B849" s="242"/>
      <c r="C849" s="258"/>
      <c r="D849" s="242"/>
      <c r="E849" s="242"/>
      <c r="F849" s="242"/>
      <c r="G849" s="242"/>
      <c r="N849" s="199"/>
    </row>
    <row r="850" spans="1:14" ht="23.1" customHeight="1" x14ac:dyDescent="0.25">
      <c r="A850" s="242"/>
      <c r="B850" s="242"/>
      <c r="C850" s="258"/>
      <c r="D850" s="242"/>
      <c r="E850" s="242"/>
      <c r="F850" s="242"/>
      <c r="G850" s="242"/>
      <c r="N850" s="199"/>
    </row>
    <row r="851" spans="1:14" ht="23.1" customHeight="1" x14ac:dyDescent="0.25">
      <c r="A851" s="242"/>
      <c r="B851" s="242"/>
      <c r="C851" s="258"/>
      <c r="D851" s="242"/>
      <c r="E851" s="242"/>
      <c r="F851" s="242"/>
      <c r="G851" s="242"/>
      <c r="N851" s="199"/>
    </row>
    <row r="852" spans="1:14" ht="23.1" customHeight="1" x14ac:dyDescent="0.25">
      <c r="A852" s="242"/>
      <c r="B852" s="242"/>
      <c r="C852" s="258"/>
      <c r="D852" s="242"/>
      <c r="E852" s="242"/>
      <c r="F852" s="242"/>
      <c r="G852" s="242"/>
      <c r="N852" s="199"/>
    </row>
    <row r="853" spans="1:14" ht="23.1" customHeight="1" x14ac:dyDescent="0.25">
      <c r="A853" s="242"/>
      <c r="B853" s="242"/>
      <c r="C853" s="258"/>
      <c r="D853" s="242"/>
      <c r="E853" s="242"/>
      <c r="F853" s="242"/>
      <c r="G853" s="242"/>
      <c r="N853" s="199"/>
    </row>
    <row r="854" spans="1:14" ht="23.1" customHeight="1" x14ac:dyDescent="0.25">
      <c r="A854" s="242"/>
      <c r="B854" s="242"/>
      <c r="C854" s="258"/>
      <c r="D854" s="242"/>
      <c r="E854" s="242"/>
      <c r="F854" s="242"/>
      <c r="G854" s="242"/>
      <c r="N854" s="199"/>
    </row>
    <row r="855" spans="1:14" ht="23.1" customHeight="1" x14ac:dyDescent="0.25">
      <c r="A855" s="242"/>
      <c r="B855" s="242"/>
      <c r="C855" s="258"/>
      <c r="D855" s="242"/>
      <c r="E855" s="242"/>
      <c r="F855" s="242"/>
      <c r="G855" s="242"/>
      <c r="N855" s="199"/>
    </row>
    <row r="856" spans="1:14" ht="23.1" customHeight="1" x14ac:dyDescent="0.25">
      <c r="A856" s="242"/>
      <c r="B856" s="242"/>
      <c r="C856" s="258"/>
      <c r="D856" s="242"/>
      <c r="E856" s="242"/>
      <c r="F856" s="242"/>
      <c r="G856" s="242"/>
      <c r="N856" s="199"/>
    </row>
    <row r="857" spans="1:14" ht="23.1" customHeight="1" x14ac:dyDescent="0.25">
      <c r="A857" s="242"/>
      <c r="B857" s="242"/>
      <c r="C857" s="258"/>
      <c r="D857" s="242"/>
      <c r="E857" s="242"/>
      <c r="F857" s="242"/>
      <c r="G857" s="242"/>
      <c r="N857" s="199"/>
    </row>
    <row r="858" spans="1:14" ht="23.1" customHeight="1" x14ac:dyDescent="0.25">
      <c r="A858" s="242"/>
      <c r="B858" s="242"/>
      <c r="C858" s="258"/>
      <c r="D858" s="242"/>
      <c r="E858" s="242"/>
      <c r="F858" s="242"/>
      <c r="G858" s="242"/>
      <c r="N858" s="199"/>
    </row>
    <row r="859" spans="1:14" ht="23.1" customHeight="1" x14ac:dyDescent="0.25">
      <c r="A859" s="242"/>
      <c r="B859" s="242"/>
      <c r="C859" s="258"/>
      <c r="D859" s="242"/>
      <c r="E859" s="242"/>
      <c r="F859" s="242"/>
      <c r="G859" s="242"/>
      <c r="N859" s="199"/>
    </row>
    <row r="860" spans="1:14" ht="23.1" customHeight="1" x14ac:dyDescent="0.25">
      <c r="A860" s="242"/>
      <c r="B860" s="242"/>
      <c r="C860" s="258"/>
      <c r="D860" s="242"/>
      <c r="E860" s="242"/>
      <c r="F860" s="242"/>
      <c r="G860" s="242"/>
      <c r="N860" s="199"/>
    </row>
    <row r="861" spans="1:14" ht="23.1" customHeight="1" x14ac:dyDescent="0.25">
      <c r="A861" s="242"/>
      <c r="B861" s="242"/>
      <c r="C861" s="258"/>
      <c r="D861" s="242"/>
      <c r="E861" s="242"/>
      <c r="F861" s="242"/>
      <c r="G861" s="242"/>
      <c r="N861" s="199"/>
    </row>
    <row r="862" spans="1:14" ht="23.1" customHeight="1" x14ac:dyDescent="0.25">
      <c r="A862" s="242"/>
      <c r="B862" s="242"/>
      <c r="C862" s="258"/>
      <c r="D862" s="242"/>
      <c r="E862" s="242"/>
      <c r="F862" s="242"/>
      <c r="G862" s="242"/>
      <c r="N862" s="199"/>
    </row>
    <row r="863" spans="1:14" ht="23.1" customHeight="1" x14ac:dyDescent="0.25">
      <c r="A863" s="242"/>
      <c r="B863" s="242"/>
      <c r="C863" s="258"/>
      <c r="D863" s="242"/>
      <c r="E863" s="242"/>
      <c r="F863" s="242"/>
      <c r="G863" s="242"/>
      <c r="N863" s="199"/>
    </row>
    <row r="864" spans="1:14" ht="23.1" customHeight="1" x14ac:dyDescent="0.25">
      <c r="A864" s="242"/>
      <c r="B864" s="242"/>
      <c r="C864" s="258"/>
      <c r="D864" s="242"/>
      <c r="E864" s="242"/>
      <c r="F864" s="242"/>
      <c r="G864" s="242"/>
      <c r="N864" s="199"/>
    </row>
    <row r="865" spans="1:14" ht="23.1" customHeight="1" x14ac:dyDescent="0.25">
      <c r="A865" s="242"/>
      <c r="B865" s="242"/>
      <c r="C865" s="258"/>
      <c r="D865" s="242"/>
      <c r="E865" s="242"/>
      <c r="F865" s="242"/>
      <c r="G865" s="242"/>
      <c r="N865" s="199"/>
    </row>
    <row r="866" spans="1:14" ht="23.1" customHeight="1" x14ac:dyDescent="0.25">
      <c r="A866" s="242"/>
      <c r="B866" s="242"/>
      <c r="C866" s="258"/>
      <c r="D866" s="242"/>
      <c r="E866" s="242"/>
      <c r="F866" s="242"/>
      <c r="G866" s="242"/>
      <c r="N866" s="199"/>
    </row>
    <row r="867" spans="1:14" ht="23.1" customHeight="1" x14ac:dyDescent="0.25">
      <c r="A867" s="242"/>
      <c r="B867" s="242"/>
      <c r="C867" s="258"/>
      <c r="D867" s="242"/>
      <c r="E867" s="242"/>
      <c r="F867" s="242"/>
      <c r="G867" s="242"/>
      <c r="N867" s="199"/>
    </row>
    <row r="868" spans="1:14" ht="23.1" customHeight="1" x14ac:dyDescent="0.25">
      <c r="A868" s="242"/>
      <c r="B868" s="242"/>
      <c r="C868" s="258"/>
      <c r="D868" s="242"/>
      <c r="E868" s="242"/>
      <c r="F868" s="242"/>
      <c r="G868" s="242"/>
      <c r="N868" s="199"/>
    </row>
    <row r="869" spans="1:14" ht="23.1" customHeight="1" x14ac:dyDescent="0.25">
      <c r="A869" s="242"/>
      <c r="B869" s="242"/>
      <c r="C869" s="258"/>
      <c r="D869" s="242"/>
      <c r="E869" s="242"/>
      <c r="F869" s="242"/>
      <c r="G869" s="242"/>
      <c r="N869" s="199"/>
    </row>
    <row r="870" spans="1:14" ht="23.1" customHeight="1" x14ac:dyDescent="0.25">
      <c r="A870" s="242"/>
      <c r="B870" s="242"/>
      <c r="C870" s="258"/>
      <c r="D870" s="242"/>
      <c r="E870" s="242"/>
      <c r="F870" s="242"/>
      <c r="G870" s="242"/>
      <c r="N870" s="199"/>
    </row>
    <row r="871" spans="1:14" ht="23.1" customHeight="1" x14ac:dyDescent="0.25">
      <c r="A871" s="242"/>
      <c r="B871" s="242"/>
      <c r="C871" s="258"/>
      <c r="D871" s="242"/>
      <c r="E871" s="242"/>
      <c r="F871" s="242"/>
      <c r="G871" s="242"/>
      <c r="N871" s="199"/>
    </row>
    <row r="872" spans="1:14" ht="23.1" customHeight="1" x14ac:dyDescent="0.25">
      <c r="A872" s="242"/>
      <c r="B872" s="242"/>
      <c r="C872" s="258"/>
      <c r="D872" s="242"/>
      <c r="E872" s="242"/>
      <c r="F872" s="242"/>
      <c r="G872" s="242"/>
      <c r="N872" s="199"/>
    </row>
    <row r="873" spans="1:14" ht="23.1" customHeight="1" x14ac:dyDescent="0.25">
      <c r="A873" s="242"/>
      <c r="B873" s="242"/>
      <c r="C873" s="258"/>
      <c r="D873" s="242"/>
      <c r="E873" s="242"/>
      <c r="F873" s="242"/>
      <c r="G873" s="242"/>
      <c r="N873" s="199"/>
    </row>
    <row r="874" spans="1:14" ht="23.1" customHeight="1" x14ac:dyDescent="0.25">
      <c r="A874" s="242"/>
      <c r="B874" s="242"/>
      <c r="C874" s="258"/>
      <c r="D874" s="242"/>
      <c r="E874" s="242"/>
      <c r="F874" s="242"/>
      <c r="G874" s="242"/>
      <c r="N874" s="199"/>
    </row>
    <row r="875" spans="1:14" ht="23.1" customHeight="1" x14ac:dyDescent="0.25">
      <c r="A875" s="242"/>
      <c r="B875" s="242"/>
      <c r="C875" s="258"/>
      <c r="D875" s="242"/>
      <c r="E875" s="242"/>
      <c r="F875" s="242"/>
      <c r="G875" s="242"/>
      <c r="N875" s="199"/>
    </row>
    <row r="876" spans="1:14" ht="23.1" customHeight="1" x14ac:dyDescent="0.25">
      <c r="A876" s="242"/>
      <c r="B876" s="242"/>
      <c r="C876" s="258"/>
      <c r="D876" s="242"/>
      <c r="E876" s="242"/>
      <c r="F876" s="242"/>
      <c r="G876" s="242"/>
      <c r="N876" s="199"/>
    </row>
    <row r="877" spans="1:14" ht="23.1" customHeight="1" x14ac:dyDescent="0.25">
      <c r="A877" s="242"/>
      <c r="B877" s="242"/>
      <c r="C877" s="258"/>
      <c r="D877" s="242"/>
      <c r="E877" s="242"/>
      <c r="F877" s="242"/>
      <c r="G877" s="242"/>
      <c r="N877" s="199"/>
    </row>
    <row r="878" spans="1:14" ht="23.1" customHeight="1" x14ac:dyDescent="0.25">
      <c r="A878" s="242"/>
      <c r="B878" s="242"/>
      <c r="C878" s="258"/>
      <c r="D878" s="242"/>
      <c r="E878" s="242"/>
      <c r="F878" s="242"/>
      <c r="G878" s="242"/>
      <c r="N878" s="199"/>
    </row>
    <row r="879" spans="1:14" ht="23.1" customHeight="1" x14ac:dyDescent="0.25">
      <c r="A879" s="242"/>
      <c r="B879" s="242"/>
      <c r="C879" s="258"/>
      <c r="D879" s="242"/>
      <c r="E879" s="242"/>
      <c r="F879" s="242"/>
      <c r="G879" s="242"/>
      <c r="N879" s="199"/>
    </row>
    <row r="880" spans="1:14" ht="23.1" customHeight="1" x14ac:dyDescent="0.25">
      <c r="A880" s="242"/>
      <c r="B880" s="242"/>
      <c r="C880" s="258"/>
      <c r="D880" s="242"/>
      <c r="E880" s="242"/>
      <c r="F880" s="242"/>
      <c r="G880" s="242"/>
      <c r="N880" s="199"/>
    </row>
    <row r="881" spans="1:14" ht="23.1" customHeight="1" x14ac:dyDescent="0.25">
      <c r="A881" s="242"/>
      <c r="B881" s="242"/>
      <c r="C881" s="258"/>
      <c r="D881" s="242"/>
      <c r="E881" s="242"/>
      <c r="F881" s="242"/>
      <c r="G881" s="242"/>
      <c r="N881" s="199"/>
    </row>
    <row r="882" spans="1:14" ht="23.1" customHeight="1" x14ac:dyDescent="0.25">
      <c r="A882" s="242"/>
      <c r="B882" s="242"/>
      <c r="C882" s="258"/>
      <c r="D882" s="242"/>
      <c r="E882" s="242"/>
      <c r="F882" s="242"/>
      <c r="G882" s="242"/>
      <c r="N882" s="199"/>
    </row>
    <row r="883" spans="1:14" ht="23.1" customHeight="1" x14ac:dyDescent="0.25">
      <c r="A883" s="242"/>
      <c r="B883" s="242"/>
      <c r="C883" s="258"/>
      <c r="D883" s="242"/>
      <c r="E883" s="242"/>
      <c r="F883" s="242"/>
      <c r="G883" s="242"/>
      <c r="N883" s="199"/>
    </row>
    <row r="884" spans="1:14" ht="23.1" customHeight="1" x14ac:dyDescent="0.25">
      <c r="A884" s="242"/>
      <c r="B884" s="242"/>
      <c r="C884" s="258"/>
      <c r="D884" s="242"/>
      <c r="E884" s="242"/>
      <c r="F884" s="242"/>
      <c r="G884" s="242"/>
      <c r="N884" s="199"/>
    </row>
    <row r="885" spans="1:14" ht="23.1" customHeight="1" x14ac:dyDescent="0.25">
      <c r="A885" s="242"/>
      <c r="B885" s="242"/>
      <c r="C885" s="258"/>
      <c r="D885" s="242"/>
      <c r="E885" s="242"/>
      <c r="F885" s="242"/>
      <c r="G885" s="242"/>
      <c r="N885" s="199"/>
    </row>
    <row r="886" spans="1:14" ht="23.1" customHeight="1" x14ac:dyDescent="0.25">
      <c r="A886" s="242"/>
      <c r="B886" s="242"/>
      <c r="C886" s="258"/>
      <c r="D886" s="242"/>
      <c r="E886" s="242"/>
      <c r="F886" s="242"/>
      <c r="G886" s="242"/>
      <c r="N886" s="199"/>
    </row>
    <row r="887" spans="1:14" ht="23.1" customHeight="1" x14ac:dyDescent="0.25">
      <c r="A887" s="242"/>
      <c r="B887" s="242"/>
      <c r="C887" s="258"/>
      <c r="D887" s="242"/>
      <c r="E887" s="242"/>
      <c r="F887" s="242"/>
      <c r="G887" s="242"/>
      <c r="N887" s="199"/>
    </row>
    <row r="888" spans="1:14" ht="23.1" customHeight="1" x14ac:dyDescent="0.25">
      <c r="A888" s="242"/>
      <c r="B888" s="242"/>
      <c r="C888" s="258"/>
      <c r="D888" s="242"/>
      <c r="E888" s="242"/>
      <c r="F888" s="242"/>
      <c r="G888" s="242"/>
      <c r="N888" s="199"/>
    </row>
    <row r="889" spans="1:14" ht="23.1" customHeight="1" x14ac:dyDescent="0.25">
      <c r="A889" s="242"/>
      <c r="B889" s="242"/>
      <c r="C889" s="258"/>
      <c r="D889" s="242"/>
      <c r="E889" s="242"/>
      <c r="F889" s="242"/>
      <c r="G889" s="242"/>
      <c r="N889" s="199"/>
    </row>
    <row r="890" spans="1:14" ht="23.1" customHeight="1" x14ac:dyDescent="0.25">
      <c r="A890" s="242"/>
      <c r="B890" s="242"/>
      <c r="C890" s="258"/>
      <c r="D890" s="242"/>
      <c r="E890" s="242"/>
      <c r="F890" s="242"/>
      <c r="G890" s="242"/>
      <c r="N890" s="199"/>
    </row>
    <row r="891" spans="1:14" ht="23.1" customHeight="1" x14ac:dyDescent="0.25">
      <c r="A891" s="242"/>
      <c r="B891" s="242"/>
      <c r="C891" s="258"/>
      <c r="D891" s="242"/>
      <c r="E891" s="242"/>
      <c r="F891" s="242"/>
      <c r="G891" s="242"/>
      <c r="N891" s="199"/>
    </row>
    <row r="892" spans="1:14" ht="23.1" customHeight="1" x14ac:dyDescent="0.25">
      <c r="A892" s="242"/>
      <c r="B892" s="242"/>
      <c r="C892" s="258"/>
      <c r="D892" s="242"/>
      <c r="E892" s="242"/>
      <c r="F892" s="242"/>
      <c r="G892" s="242"/>
      <c r="N892" s="199"/>
    </row>
    <row r="893" spans="1:14" ht="23.1" customHeight="1" x14ac:dyDescent="0.25">
      <c r="A893" s="242"/>
      <c r="B893" s="242"/>
      <c r="C893" s="258"/>
      <c r="D893" s="242"/>
      <c r="E893" s="242"/>
      <c r="F893" s="242"/>
      <c r="G893" s="242"/>
      <c r="N893" s="199"/>
    </row>
    <row r="894" spans="1:14" ht="23.1" customHeight="1" x14ac:dyDescent="0.25">
      <c r="A894" s="242"/>
      <c r="B894" s="242"/>
      <c r="C894" s="258"/>
      <c r="D894" s="242"/>
      <c r="E894" s="242"/>
      <c r="F894" s="242"/>
      <c r="G894" s="242"/>
      <c r="N894" s="199"/>
    </row>
    <row r="895" spans="1:14" ht="23.1" customHeight="1" x14ac:dyDescent="0.25">
      <c r="A895" s="242"/>
      <c r="B895" s="242"/>
      <c r="C895" s="258"/>
      <c r="D895" s="242"/>
      <c r="E895" s="242"/>
      <c r="F895" s="242"/>
      <c r="G895" s="242"/>
      <c r="N895" s="199"/>
    </row>
    <row r="896" spans="1:14" ht="23.1" customHeight="1" x14ac:dyDescent="0.25">
      <c r="A896" s="242"/>
      <c r="B896" s="242"/>
      <c r="C896" s="258"/>
      <c r="D896" s="242"/>
      <c r="E896" s="242"/>
      <c r="F896" s="242"/>
      <c r="G896" s="242"/>
      <c r="N896" s="199"/>
    </row>
    <row r="897" spans="1:14" ht="23.1" customHeight="1" x14ac:dyDescent="0.25">
      <c r="A897" s="242"/>
      <c r="B897" s="242"/>
      <c r="C897" s="258"/>
      <c r="D897" s="242"/>
      <c r="E897" s="242"/>
      <c r="F897" s="242"/>
      <c r="G897" s="242"/>
      <c r="N897" s="199"/>
    </row>
    <row r="898" spans="1:14" ht="23.1" customHeight="1" x14ac:dyDescent="0.25">
      <c r="A898" s="242"/>
      <c r="B898" s="242"/>
      <c r="C898" s="258"/>
      <c r="D898" s="242"/>
      <c r="E898" s="242"/>
      <c r="F898" s="242"/>
      <c r="G898" s="242"/>
      <c r="N898" s="199"/>
    </row>
    <row r="899" spans="1:14" ht="23.1" customHeight="1" x14ac:dyDescent="0.25">
      <c r="A899" s="242"/>
      <c r="B899" s="242"/>
      <c r="C899" s="258"/>
      <c r="D899" s="242"/>
      <c r="E899" s="242"/>
      <c r="F899" s="242"/>
      <c r="G899" s="242"/>
      <c r="N899" s="199"/>
    </row>
    <row r="900" spans="1:14" ht="23.1" customHeight="1" x14ac:dyDescent="0.25">
      <c r="A900" s="242"/>
      <c r="B900" s="242"/>
      <c r="C900" s="258"/>
      <c r="D900" s="242"/>
      <c r="E900" s="242"/>
      <c r="F900" s="242"/>
      <c r="G900" s="242"/>
      <c r="N900" s="199"/>
    </row>
    <row r="901" spans="1:14" ht="23.1" customHeight="1" x14ac:dyDescent="0.25">
      <c r="A901" s="242"/>
      <c r="B901" s="242"/>
      <c r="C901" s="258"/>
      <c r="D901" s="242"/>
      <c r="E901" s="242"/>
      <c r="F901" s="242"/>
      <c r="G901" s="242"/>
      <c r="N901" s="199"/>
    </row>
    <row r="902" spans="1:14" ht="23.1" customHeight="1" x14ac:dyDescent="0.25">
      <c r="A902" s="242"/>
      <c r="B902" s="242"/>
      <c r="C902" s="258"/>
      <c r="D902" s="242"/>
      <c r="E902" s="242"/>
      <c r="F902" s="242"/>
      <c r="G902" s="242"/>
      <c r="N902" s="199"/>
    </row>
    <row r="903" spans="1:14" ht="23.1" customHeight="1" x14ac:dyDescent="0.25">
      <c r="A903" s="242"/>
      <c r="B903" s="242"/>
      <c r="C903" s="258"/>
      <c r="D903" s="242"/>
      <c r="E903" s="242"/>
      <c r="F903" s="242"/>
      <c r="G903" s="242"/>
      <c r="N903" s="199"/>
    </row>
    <row r="904" spans="1:14" ht="23.1" customHeight="1" x14ac:dyDescent="0.25">
      <c r="A904" s="242"/>
      <c r="B904" s="242"/>
      <c r="C904" s="258"/>
      <c r="D904" s="242"/>
      <c r="E904" s="242"/>
      <c r="F904" s="242"/>
      <c r="G904" s="242"/>
      <c r="N904" s="199"/>
    </row>
    <row r="905" spans="1:14" ht="23.1" customHeight="1" x14ac:dyDescent="0.25">
      <c r="A905" s="242"/>
      <c r="B905" s="242"/>
      <c r="C905" s="258"/>
      <c r="D905" s="242"/>
      <c r="E905" s="242"/>
      <c r="F905" s="242"/>
      <c r="G905" s="242"/>
      <c r="N905" s="199"/>
    </row>
    <row r="906" spans="1:14" ht="23.1" customHeight="1" x14ac:dyDescent="0.25">
      <c r="A906" s="242"/>
      <c r="B906" s="242"/>
      <c r="C906" s="258"/>
      <c r="D906" s="242"/>
      <c r="E906" s="242"/>
      <c r="F906" s="242"/>
      <c r="G906" s="242"/>
      <c r="N906" s="199"/>
    </row>
    <row r="907" spans="1:14" ht="23.1" customHeight="1" x14ac:dyDescent="0.25">
      <c r="A907" s="242"/>
      <c r="B907" s="242"/>
      <c r="C907" s="258"/>
      <c r="D907" s="242"/>
      <c r="E907" s="242"/>
      <c r="F907" s="242"/>
      <c r="G907" s="242"/>
      <c r="N907" s="199"/>
    </row>
    <row r="908" spans="1:14" ht="23.1" customHeight="1" x14ac:dyDescent="0.25">
      <c r="A908" s="242"/>
      <c r="B908" s="242"/>
      <c r="C908" s="258"/>
      <c r="D908" s="242"/>
      <c r="E908" s="242"/>
      <c r="F908" s="242"/>
      <c r="G908" s="242"/>
      <c r="N908" s="199"/>
    </row>
    <row r="909" spans="1:14" ht="23.1" customHeight="1" x14ac:dyDescent="0.25">
      <c r="A909" s="242"/>
      <c r="B909" s="242"/>
      <c r="C909" s="258"/>
      <c r="D909" s="242"/>
      <c r="E909" s="242"/>
      <c r="F909" s="242"/>
      <c r="G909" s="242"/>
      <c r="N909" s="199"/>
    </row>
    <row r="910" spans="1:14" ht="23.1" customHeight="1" x14ac:dyDescent="0.25">
      <c r="A910" s="242"/>
      <c r="B910" s="242"/>
      <c r="C910" s="258"/>
      <c r="D910" s="242"/>
      <c r="E910" s="242"/>
      <c r="F910" s="242"/>
      <c r="G910" s="242"/>
      <c r="N910" s="199"/>
    </row>
    <row r="911" spans="1:14" ht="23.1" customHeight="1" x14ac:dyDescent="0.25">
      <c r="A911" s="242"/>
      <c r="B911" s="242"/>
      <c r="C911" s="258"/>
      <c r="D911" s="242"/>
      <c r="E911" s="242"/>
      <c r="F911" s="242"/>
      <c r="G911" s="242"/>
      <c r="N911" s="199"/>
    </row>
    <row r="912" spans="1:14" ht="23.1" customHeight="1" x14ac:dyDescent="0.25">
      <c r="A912" s="242"/>
      <c r="B912" s="242"/>
      <c r="C912" s="258"/>
      <c r="D912" s="242"/>
      <c r="E912" s="242"/>
      <c r="F912" s="242"/>
      <c r="G912" s="242"/>
      <c r="N912" s="199"/>
    </row>
    <row r="913" spans="1:14" ht="23.1" customHeight="1" x14ac:dyDescent="0.25">
      <c r="A913" s="242"/>
      <c r="B913" s="242"/>
      <c r="C913" s="258"/>
      <c r="D913" s="242"/>
      <c r="E913" s="242"/>
      <c r="F913" s="242"/>
      <c r="G913" s="242"/>
      <c r="N913" s="199"/>
    </row>
    <row r="914" spans="1:14" ht="23.1" customHeight="1" x14ac:dyDescent="0.25">
      <c r="A914" s="242"/>
      <c r="B914" s="242"/>
      <c r="C914" s="258"/>
      <c r="D914" s="242"/>
      <c r="E914" s="242"/>
      <c r="F914" s="242"/>
      <c r="G914" s="242"/>
      <c r="N914" s="199"/>
    </row>
    <row r="915" spans="1:14" ht="23.1" customHeight="1" x14ac:dyDescent="0.25">
      <c r="A915" s="242"/>
      <c r="B915" s="242"/>
      <c r="C915" s="258"/>
      <c r="D915" s="242"/>
      <c r="E915" s="242"/>
      <c r="F915" s="242"/>
      <c r="G915" s="242"/>
      <c r="N915" s="199"/>
    </row>
    <row r="916" spans="1:14" ht="23.1" customHeight="1" x14ac:dyDescent="0.25">
      <c r="A916" s="242"/>
      <c r="B916" s="242"/>
      <c r="C916" s="258"/>
      <c r="D916" s="242"/>
      <c r="E916" s="242"/>
      <c r="F916" s="242"/>
      <c r="G916" s="242"/>
      <c r="N916" s="199"/>
    </row>
    <row r="917" spans="1:14" ht="23.1" customHeight="1" x14ac:dyDescent="0.25">
      <c r="A917" s="242"/>
      <c r="B917" s="242"/>
      <c r="C917" s="258"/>
      <c r="D917" s="242"/>
      <c r="E917" s="242"/>
      <c r="F917" s="242"/>
      <c r="G917" s="242"/>
      <c r="N917" s="199"/>
    </row>
    <row r="918" spans="1:14" ht="23.1" customHeight="1" x14ac:dyDescent="0.25">
      <c r="A918" s="242"/>
      <c r="B918" s="242"/>
      <c r="C918" s="258"/>
      <c r="D918" s="242"/>
      <c r="E918" s="242"/>
      <c r="F918" s="242"/>
      <c r="G918" s="242"/>
      <c r="N918" s="199"/>
    </row>
    <row r="919" spans="1:14" ht="23.1" customHeight="1" x14ac:dyDescent="0.25">
      <c r="A919" s="242"/>
      <c r="B919" s="242"/>
      <c r="C919" s="258"/>
      <c r="D919" s="242"/>
      <c r="E919" s="242"/>
      <c r="F919" s="242"/>
      <c r="G919" s="242"/>
      <c r="N919" s="199"/>
    </row>
    <row r="920" spans="1:14" ht="23.1" customHeight="1" x14ac:dyDescent="0.25">
      <c r="A920" s="242"/>
      <c r="B920" s="242"/>
      <c r="C920" s="258"/>
      <c r="D920" s="242"/>
      <c r="E920" s="242"/>
      <c r="F920" s="242"/>
      <c r="G920" s="242"/>
      <c r="N920" s="199"/>
    </row>
    <row r="921" spans="1:14" ht="23.1" customHeight="1" x14ac:dyDescent="0.25">
      <c r="A921" s="242"/>
      <c r="B921" s="242"/>
      <c r="C921" s="258"/>
      <c r="D921" s="242"/>
      <c r="E921" s="242"/>
      <c r="F921" s="242"/>
      <c r="G921" s="242"/>
      <c r="N921" s="199"/>
    </row>
    <row r="922" spans="1:14" ht="23.1" customHeight="1" x14ac:dyDescent="0.25">
      <c r="A922" s="242"/>
      <c r="B922" s="242"/>
      <c r="C922" s="258"/>
      <c r="D922" s="242"/>
      <c r="E922" s="242"/>
      <c r="F922" s="242"/>
      <c r="G922" s="242"/>
      <c r="N922" s="199"/>
    </row>
    <row r="923" spans="1:14" ht="23.1" customHeight="1" x14ac:dyDescent="0.25">
      <c r="A923" s="242"/>
      <c r="B923" s="242"/>
      <c r="C923" s="258"/>
      <c r="D923" s="242"/>
      <c r="E923" s="242"/>
      <c r="F923" s="242"/>
      <c r="G923" s="242"/>
      <c r="N923" s="199"/>
    </row>
    <row r="924" spans="1:14" ht="23.1" customHeight="1" x14ac:dyDescent="0.25">
      <c r="A924" s="242"/>
      <c r="B924" s="242"/>
      <c r="C924" s="258"/>
      <c r="D924" s="242"/>
      <c r="E924" s="242"/>
      <c r="F924" s="242"/>
      <c r="G924" s="242"/>
      <c r="N924" s="199"/>
    </row>
    <row r="925" spans="1:14" ht="23.1" customHeight="1" x14ac:dyDescent="0.25">
      <c r="A925" s="242"/>
      <c r="B925" s="242"/>
      <c r="C925" s="258"/>
      <c r="D925" s="242"/>
      <c r="E925" s="242"/>
      <c r="F925" s="242"/>
      <c r="G925" s="242"/>
      <c r="N925" s="199"/>
    </row>
    <row r="926" spans="1:14" ht="23.1" customHeight="1" x14ac:dyDescent="0.25">
      <c r="A926" s="242"/>
      <c r="B926" s="242"/>
      <c r="C926" s="258"/>
      <c r="D926" s="242"/>
      <c r="E926" s="242"/>
      <c r="F926" s="242"/>
      <c r="G926" s="242"/>
      <c r="N926" s="199"/>
    </row>
    <row r="927" spans="1:14" ht="23.1" customHeight="1" x14ac:dyDescent="0.25">
      <c r="A927" s="242"/>
      <c r="B927" s="242"/>
      <c r="C927" s="258"/>
      <c r="D927" s="242"/>
      <c r="E927" s="242"/>
      <c r="F927" s="242"/>
      <c r="G927" s="242"/>
      <c r="N927" s="199"/>
    </row>
    <row r="928" spans="1:14" ht="23.1" customHeight="1" x14ac:dyDescent="0.25">
      <c r="A928" s="242"/>
      <c r="B928" s="242"/>
      <c r="C928" s="258"/>
      <c r="D928" s="242"/>
      <c r="E928" s="242"/>
      <c r="F928" s="242"/>
      <c r="G928" s="242"/>
      <c r="N928" s="199"/>
    </row>
    <row r="929" spans="1:14" ht="23.1" customHeight="1" x14ac:dyDescent="0.25">
      <c r="A929" s="242"/>
      <c r="B929" s="242"/>
      <c r="C929" s="258"/>
      <c r="D929" s="242"/>
      <c r="E929" s="242"/>
      <c r="F929" s="242"/>
      <c r="G929" s="242"/>
      <c r="N929" s="199"/>
    </row>
    <row r="930" spans="1:14" ht="23.1" customHeight="1" x14ac:dyDescent="0.25">
      <c r="A930" s="242"/>
      <c r="B930" s="242"/>
      <c r="C930" s="258"/>
      <c r="D930" s="242"/>
      <c r="E930" s="242"/>
      <c r="F930" s="242"/>
      <c r="G930" s="242"/>
      <c r="N930" s="199"/>
    </row>
    <row r="931" spans="1:14" ht="23.1" customHeight="1" x14ac:dyDescent="0.25">
      <c r="A931" s="242"/>
      <c r="B931" s="242"/>
      <c r="C931" s="258"/>
      <c r="D931" s="242"/>
      <c r="E931" s="242"/>
      <c r="F931" s="242"/>
      <c r="G931" s="242"/>
      <c r="N931" s="199"/>
    </row>
    <row r="932" spans="1:14" ht="23.1" customHeight="1" x14ac:dyDescent="0.25">
      <c r="A932" s="242"/>
      <c r="B932" s="242"/>
      <c r="C932" s="258"/>
      <c r="D932" s="242"/>
      <c r="E932" s="242"/>
      <c r="F932" s="242"/>
      <c r="G932" s="242"/>
      <c r="N932" s="199"/>
    </row>
    <row r="933" spans="1:14" ht="23.1" customHeight="1" x14ac:dyDescent="0.25">
      <c r="A933" s="242"/>
      <c r="B933" s="242"/>
      <c r="C933" s="258"/>
      <c r="D933" s="242"/>
      <c r="E933" s="242"/>
      <c r="F933" s="242"/>
      <c r="G933" s="242"/>
      <c r="N933" s="199"/>
    </row>
    <row r="934" spans="1:14" ht="23.1" customHeight="1" x14ac:dyDescent="0.25">
      <c r="A934" s="242"/>
      <c r="B934" s="242"/>
      <c r="C934" s="258"/>
      <c r="D934" s="242"/>
      <c r="E934" s="242"/>
      <c r="F934" s="242"/>
      <c r="G934" s="242"/>
      <c r="N934" s="199"/>
    </row>
    <row r="935" spans="1:14" ht="23.1" customHeight="1" x14ac:dyDescent="0.25">
      <c r="A935" s="242"/>
      <c r="B935" s="242"/>
      <c r="C935" s="258"/>
      <c r="D935" s="242"/>
      <c r="E935" s="242"/>
      <c r="F935" s="242"/>
      <c r="G935" s="242"/>
      <c r="N935" s="199"/>
    </row>
    <row r="936" spans="1:14" ht="23.1" customHeight="1" x14ac:dyDescent="0.25">
      <c r="A936" s="242"/>
      <c r="B936" s="242"/>
      <c r="C936" s="258"/>
      <c r="D936" s="242"/>
      <c r="E936" s="242"/>
      <c r="F936" s="242"/>
      <c r="G936" s="242"/>
      <c r="N936" s="199"/>
    </row>
    <row r="937" spans="1:14" ht="23.1" customHeight="1" x14ac:dyDescent="0.25">
      <c r="A937" s="242"/>
      <c r="B937" s="242"/>
      <c r="C937" s="258"/>
      <c r="D937" s="242"/>
      <c r="E937" s="242"/>
      <c r="F937" s="242"/>
      <c r="G937" s="242"/>
      <c r="N937" s="199"/>
    </row>
    <row r="938" spans="1:14" ht="23.1" customHeight="1" x14ac:dyDescent="0.25">
      <c r="A938" s="242"/>
      <c r="B938" s="242"/>
      <c r="C938" s="258"/>
      <c r="D938" s="242"/>
      <c r="E938" s="242"/>
      <c r="F938" s="242"/>
      <c r="G938" s="242"/>
      <c r="N938" s="199"/>
    </row>
    <row r="939" spans="1:14" ht="23.1" customHeight="1" x14ac:dyDescent="0.25">
      <c r="A939" s="242"/>
      <c r="B939" s="242"/>
      <c r="C939" s="258"/>
      <c r="D939" s="242"/>
      <c r="E939" s="242"/>
      <c r="F939" s="242"/>
      <c r="G939" s="242"/>
      <c r="N939" s="199"/>
    </row>
    <row r="940" spans="1:14" ht="23.1" customHeight="1" x14ac:dyDescent="0.25">
      <c r="A940" s="242"/>
      <c r="B940" s="242"/>
      <c r="C940" s="258"/>
      <c r="D940" s="242"/>
      <c r="E940" s="242"/>
      <c r="F940" s="242"/>
      <c r="G940" s="242"/>
      <c r="N940" s="199"/>
    </row>
    <row r="941" spans="1:14" ht="23.1" customHeight="1" x14ac:dyDescent="0.25">
      <c r="A941" s="242"/>
      <c r="B941" s="242"/>
      <c r="C941" s="258"/>
      <c r="D941" s="242"/>
      <c r="E941" s="242"/>
      <c r="F941" s="242"/>
      <c r="G941" s="242"/>
      <c r="N941" s="199"/>
    </row>
    <row r="942" spans="1:14" ht="23.1" customHeight="1" x14ac:dyDescent="0.25">
      <c r="A942" s="242"/>
      <c r="B942" s="242"/>
      <c r="C942" s="258"/>
      <c r="D942" s="242"/>
      <c r="E942" s="242"/>
      <c r="F942" s="242"/>
      <c r="G942" s="242"/>
      <c r="N942" s="199"/>
    </row>
    <row r="943" spans="1:14" ht="23.1" customHeight="1" x14ac:dyDescent="0.25">
      <c r="A943" s="242"/>
      <c r="B943" s="242"/>
      <c r="C943" s="258"/>
      <c r="D943" s="242"/>
      <c r="E943" s="242"/>
      <c r="F943" s="242"/>
      <c r="G943" s="242"/>
      <c r="N943" s="199"/>
    </row>
    <row r="944" spans="1:14" ht="23.1" customHeight="1" x14ac:dyDescent="0.25">
      <c r="A944" s="242"/>
      <c r="B944" s="242"/>
      <c r="C944" s="258"/>
      <c r="D944" s="242"/>
      <c r="E944" s="242"/>
      <c r="F944" s="242"/>
      <c r="G944" s="242"/>
      <c r="N944" s="199"/>
    </row>
    <row r="945" spans="1:14" ht="23.1" customHeight="1" x14ac:dyDescent="0.25">
      <c r="A945" s="242"/>
      <c r="B945" s="242"/>
      <c r="C945" s="258"/>
      <c r="D945" s="242"/>
      <c r="E945" s="242"/>
      <c r="F945" s="242"/>
      <c r="G945" s="242"/>
      <c r="N945" s="199"/>
    </row>
    <row r="946" spans="1:14" ht="23.1" customHeight="1" x14ac:dyDescent="0.25">
      <c r="A946" s="242"/>
      <c r="B946" s="242"/>
      <c r="C946" s="258"/>
      <c r="D946" s="242"/>
      <c r="E946" s="242"/>
      <c r="F946" s="242"/>
      <c r="G946" s="242"/>
      <c r="N946" s="199"/>
    </row>
    <row r="947" spans="1:14" ht="23.1" customHeight="1" x14ac:dyDescent="0.25">
      <c r="A947" s="242"/>
      <c r="B947" s="242"/>
      <c r="C947" s="258"/>
      <c r="D947" s="242"/>
      <c r="E947" s="242"/>
      <c r="F947" s="242"/>
      <c r="G947" s="242"/>
      <c r="N947" s="199"/>
    </row>
    <row r="948" spans="1:14" ht="23.1" customHeight="1" x14ac:dyDescent="0.25">
      <c r="A948" s="242"/>
      <c r="B948" s="242"/>
      <c r="C948" s="258"/>
      <c r="D948" s="242"/>
      <c r="E948" s="242"/>
      <c r="F948" s="242"/>
      <c r="G948" s="242"/>
      <c r="N948" s="199"/>
    </row>
    <row r="949" spans="1:14" ht="23.1" customHeight="1" x14ac:dyDescent="0.25">
      <c r="A949" s="242"/>
      <c r="B949" s="242"/>
      <c r="C949" s="258"/>
      <c r="D949" s="242"/>
      <c r="E949" s="242"/>
      <c r="F949" s="242"/>
      <c r="G949" s="242"/>
      <c r="N949" s="199"/>
    </row>
    <row r="950" spans="1:14" ht="23.1" customHeight="1" x14ac:dyDescent="0.25">
      <c r="A950" s="242"/>
      <c r="B950" s="242"/>
      <c r="C950" s="258"/>
      <c r="D950" s="242"/>
      <c r="E950" s="242"/>
      <c r="F950" s="242"/>
      <c r="G950" s="242"/>
      <c r="N950" s="199"/>
    </row>
    <row r="951" spans="1:14" ht="23.1" customHeight="1" x14ac:dyDescent="0.25">
      <c r="A951" s="242"/>
      <c r="B951" s="242"/>
      <c r="C951" s="258"/>
      <c r="D951" s="242"/>
      <c r="E951" s="242"/>
      <c r="F951" s="242"/>
      <c r="G951" s="242"/>
      <c r="N951" s="199"/>
    </row>
    <row r="952" spans="1:14" ht="23.1" customHeight="1" x14ac:dyDescent="0.25">
      <c r="A952" s="242"/>
      <c r="B952" s="242"/>
      <c r="C952" s="258"/>
      <c r="D952" s="242"/>
      <c r="E952" s="242"/>
      <c r="F952" s="242"/>
      <c r="G952" s="242"/>
      <c r="N952" s="199"/>
    </row>
    <row r="953" spans="1:14" ht="23.1" customHeight="1" x14ac:dyDescent="0.25">
      <c r="A953" s="242"/>
      <c r="B953" s="242"/>
      <c r="C953" s="258"/>
      <c r="D953" s="242"/>
      <c r="E953" s="242"/>
      <c r="F953" s="242"/>
      <c r="G953" s="242"/>
      <c r="N953" s="199"/>
    </row>
    <row r="954" spans="1:14" ht="23.1" customHeight="1" x14ac:dyDescent="0.25">
      <c r="A954" s="242"/>
      <c r="B954" s="242"/>
      <c r="C954" s="258"/>
      <c r="D954" s="242"/>
      <c r="E954" s="242"/>
      <c r="F954" s="242"/>
      <c r="G954" s="242"/>
      <c r="N954" s="199"/>
    </row>
    <row r="955" spans="1:14" ht="23.1" customHeight="1" x14ac:dyDescent="0.25">
      <c r="A955" s="242"/>
      <c r="B955" s="242"/>
      <c r="C955" s="258"/>
      <c r="D955" s="242"/>
      <c r="E955" s="242"/>
      <c r="F955" s="242"/>
      <c r="G955" s="242"/>
      <c r="N955" s="199"/>
    </row>
    <row r="956" spans="1:14" ht="23.1" customHeight="1" x14ac:dyDescent="0.25">
      <c r="A956" s="242"/>
      <c r="B956" s="242"/>
      <c r="C956" s="258"/>
      <c r="D956" s="242"/>
      <c r="E956" s="242"/>
      <c r="F956" s="242"/>
      <c r="G956" s="242"/>
      <c r="N956" s="199"/>
    </row>
    <row r="957" spans="1:14" ht="23.1" customHeight="1" x14ac:dyDescent="0.25">
      <c r="A957" s="242"/>
      <c r="B957" s="242"/>
      <c r="C957" s="258"/>
      <c r="D957" s="242"/>
      <c r="E957" s="242"/>
      <c r="F957" s="242"/>
      <c r="G957" s="242"/>
      <c r="N957" s="199"/>
    </row>
    <row r="958" spans="1:14" ht="23.1" customHeight="1" x14ac:dyDescent="0.25">
      <c r="A958" s="242"/>
      <c r="B958" s="242"/>
      <c r="C958" s="258"/>
      <c r="D958" s="242"/>
      <c r="E958" s="242"/>
      <c r="F958" s="242"/>
      <c r="G958" s="242"/>
      <c r="N958" s="199"/>
    </row>
    <row r="959" spans="1:14" ht="23.1" customHeight="1" x14ac:dyDescent="0.25">
      <c r="A959" s="242"/>
      <c r="B959" s="242"/>
      <c r="C959" s="258"/>
      <c r="D959" s="242"/>
      <c r="E959" s="242"/>
      <c r="F959" s="242"/>
      <c r="G959" s="242"/>
      <c r="N959" s="199"/>
    </row>
    <row r="960" spans="1:14" ht="23.1" customHeight="1" x14ac:dyDescent="0.25">
      <c r="A960" s="242"/>
      <c r="B960" s="242"/>
      <c r="C960" s="258"/>
      <c r="D960" s="242"/>
      <c r="E960" s="242"/>
      <c r="F960" s="242"/>
      <c r="G960" s="242"/>
      <c r="N960" s="199"/>
    </row>
    <row r="961" spans="1:14" ht="23.1" customHeight="1" x14ac:dyDescent="0.25">
      <c r="A961" s="242"/>
      <c r="B961" s="242"/>
      <c r="C961" s="258"/>
      <c r="D961" s="242"/>
      <c r="E961" s="242"/>
      <c r="F961" s="242"/>
      <c r="G961" s="242"/>
      <c r="N961" s="199"/>
    </row>
    <row r="962" spans="1:14" ht="23.1" customHeight="1" x14ac:dyDescent="0.25">
      <c r="A962" s="242"/>
      <c r="B962" s="242"/>
      <c r="C962" s="258"/>
      <c r="D962" s="242"/>
      <c r="E962" s="242"/>
      <c r="F962" s="242"/>
      <c r="G962" s="242"/>
      <c r="N962" s="199"/>
    </row>
    <row r="963" spans="1:14" ht="23.1" customHeight="1" x14ac:dyDescent="0.25">
      <c r="A963" s="242"/>
      <c r="B963" s="242"/>
      <c r="C963" s="258"/>
      <c r="D963" s="242"/>
      <c r="E963" s="242"/>
      <c r="F963" s="242"/>
      <c r="G963" s="242"/>
      <c r="N963" s="199"/>
    </row>
    <row r="964" spans="1:14" ht="23.1" customHeight="1" x14ac:dyDescent="0.25">
      <c r="A964" s="242"/>
      <c r="B964" s="242"/>
      <c r="C964" s="258"/>
      <c r="D964" s="242"/>
      <c r="E964" s="242"/>
      <c r="F964" s="242"/>
      <c r="G964" s="242"/>
      <c r="N964" s="199"/>
    </row>
    <row r="965" spans="1:14" ht="23.1" customHeight="1" x14ac:dyDescent="0.25">
      <c r="A965" s="242"/>
      <c r="B965" s="242"/>
      <c r="C965" s="258"/>
      <c r="D965" s="242"/>
      <c r="E965" s="242"/>
      <c r="F965" s="242"/>
      <c r="G965" s="242"/>
      <c r="N965" s="199"/>
    </row>
    <row r="966" spans="1:14" ht="23.1" customHeight="1" x14ac:dyDescent="0.25">
      <c r="A966" s="242"/>
      <c r="B966" s="242"/>
      <c r="C966" s="258"/>
      <c r="D966" s="242"/>
      <c r="E966" s="242"/>
      <c r="F966" s="242"/>
      <c r="G966" s="242"/>
      <c r="N966" s="199"/>
    </row>
    <row r="967" spans="1:14" ht="23.1" customHeight="1" x14ac:dyDescent="0.25">
      <c r="A967" s="242"/>
      <c r="B967" s="242"/>
      <c r="C967" s="258"/>
      <c r="D967" s="242"/>
      <c r="E967" s="242"/>
      <c r="F967" s="242"/>
      <c r="G967" s="242"/>
      <c r="N967" s="199"/>
    </row>
    <row r="968" spans="1:14" ht="23.1" customHeight="1" x14ac:dyDescent="0.25">
      <c r="A968" s="242"/>
      <c r="B968" s="242"/>
      <c r="C968" s="258"/>
      <c r="D968" s="242"/>
      <c r="E968" s="242"/>
      <c r="F968" s="242"/>
      <c r="G968" s="242"/>
      <c r="N968" s="199"/>
    </row>
    <row r="969" spans="1:14" ht="23.1" customHeight="1" x14ac:dyDescent="0.25">
      <c r="A969" s="242"/>
      <c r="B969" s="242"/>
      <c r="C969" s="258"/>
      <c r="D969" s="242"/>
      <c r="E969" s="242"/>
      <c r="F969" s="242"/>
      <c r="G969" s="242"/>
      <c r="N969" s="199"/>
    </row>
    <row r="970" spans="1:14" ht="23.1" customHeight="1" x14ac:dyDescent="0.25">
      <c r="A970" s="242"/>
      <c r="B970" s="242"/>
      <c r="C970" s="258"/>
      <c r="D970" s="242"/>
      <c r="E970" s="242"/>
      <c r="F970" s="242"/>
      <c r="G970" s="242"/>
      <c r="N970" s="199"/>
    </row>
    <row r="971" spans="1:14" ht="23.1" customHeight="1" x14ac:dyDescent="0.25">
      <c r="A971" s="242"/>
      <c r="B971" s="242"/>
      <c r="C971" s="258"/>
      <c r="D971" s="242"/>
      <c r="E971" s="242"/>
      <c r="F971" s="242"/>
      <c r="G971" s="242"/>
      <c r="N971" s="199"/>
    </row>
    <row r="972" spans="1:14" ht="23.1" customHeight="1" x14ac:dyDescent="0.25">
      <c r="A972" s="242"/>
      <c r="B972" s="242"/>
      <c r="C972" s="258"/>
      <c r="D972" s="242"/>
      <c r="E972" s="242"/>
      <c r="F972" s="242"/>
      <c r="G972" s="242"/>
      <c r="N972" s="199"/>
    </row>
    <row r="973" spans="1:14" ht="23.1" customHeight="1" x14ac:dyDescent="0.25">
      <c r="A973" s="242"/>
      <c r="B973" s="242"/>
      <c r="C973" s="258"/>
      <c r="D973" s="242"/>
      <c r="E973" s="242"/>
      <c r="F973" s="242"/>
      <c r="G973" s="242"/>
      <c r="N973" s="199"/>
    </row>
    <row r="974" spans="1:14" ht="23.1" customHeight="1" x14ac:dyDescent="0.25">
      <c r="A974" s="242"/>
      <c r="B974" s="242"/>
      <c r="C974" s="258"/>
      <c r="D974" s="242"/>
      <c r="E974" s="242"/>
      <c r="F974" s="242"/>
      <c r="G974" s="242"/>
      <c r="N974" s="199"/>
    </row>
    <row r="975" spans="1:14" ht="23.1" customHeight="1" x14ac:dyDescent="0.25">
      <c r="A975" s="242"/>
      <c r="B975" s="242"/>
      <c r="C975" s="258"/>
      <c r="D975" s="242"/>
      <c r="E975" s="242"/>
      <c r="F975" s="242"/>
      <c r="G975" s="242"/>
      <c r="N975" s="199"/>
    </row>
    <row r="976" spans="1:14" ht="23.1" customHeight="1" x14ac:dyDescent="0.25">
      <c r="A976" s="242"/>
      <c r="B976" s="242"/>
      <c r="C976" s="258"/>
      <c r="D976" s="242"/>
      <c r="E976" s="242"/>
      <c r="F976" s="242"/>
      <c r="G976" s="242"/>
      <c r="N976" s="199"/>
    </row>
    <row r="977" spans="1:14" ht="23.1" customHeight="1" x14ac:dyDescent="0.25">
      <c r="A977" s="242"/>
      <c r="B977" s="242"/>
      <c r="C977" s="258"/>
      <c r="D977" s="242"/>
      <c r="E977" s="242"/>
      <c r="F977" s="242"/>
      <c r="G977" s="242"/>
      <c r="N977" s="199"/>
    </row>
    <row r="978" spans="1:14" ht="23.1" customHeight="1" x14ac:dyDescent="0.25">
      <c r="A978" s="242"/>
      <c r="B978" s="242"/>
      <c r="C978" s="258"/>
      <c r="D978" s="242"/>
      <c r="E978" s="242"/>
      <c r="F978" s="242"/>
      <c r="G978" s="242"/>
      <c r="N978" s="199"/>
    </row>
    <row r="979" spans="1:14" ht="23.1" customHeight="1" x14ac:dyDescent="0.25">
      <c r="A979" s="242"/>
      <c r="B979" s="242"/>
      <c r="C979" s="258"/>
      <c r="D979" s="242"/>
      <c r="E979" s="242"/>
      <c r="F979" s="242"/>
      <c r="G979" s="242"/>
      <c r="N979" s="199"/>
    </row>
    <row r="980" spans="1:14" ht="23.1" customHeight="1" x14ac:dyDescent="0.25">
      <c r="A980" s="242"/>
      <c r="B980" s="242"/>
      <c r="C980" s="258"/>
      <c r="D980" s="242"/>
      <c r="E980" s="242"/>
      <c r="F980" s="242"/>
      <c r="G980" s="242"/>
      <c r="N980" s="199"/>
    </row>
    <row r="981" spans="1:14" ht="23.1" customHeight="1" x14ac:dyDescent="0.25">
      <c r="A981" s="242"/>
      <c r="B981" s="242"/>
      <c r="C981" s="258"/>
      <c r="D981" s="242"/>
      <c r="E981" s="242"/>
      <c r="F981" s="242"/>
      <c r="G981" s="242"/>
      <c r="N981" s="199"/>
    </row>
    <row r="982" spans="1:14" ht="23.1" customHeight="1" x14ac:dyDescent="0.25">
      <c r="A982" s="242"/>
      <c r="B982" s="242"/>
      <c r="C982" s="258"/>
      <c r="D982" s="242"/>
      <c r="E982" s="242"/>
      <c r="F982" s="242"/>
      <c r="G982" s="242"/>
      <c r="N982" s="199"/>
    </row>
    <row r="983" spans="1:14" ht="23.1" customHeight="1" x14ac:dyDescent="0.25">
      <c r="A983" s="242"/>
      <c r="B983" s="242"/>
      <c r="C983" s="258"/>
      <c r="D983" s="242"/>
      <c r="E983" s="242"/>
      <c r="F983" s="242"/>
      <c r="G983" s="242"/>
      <c r="N983" s="199"/>
    </row>
    <row r="984" spans="1:14" ht="23.1" customHeight="1" x14ac:dyDescent="0.25">
      <c r="A984" s="242"/>
      <c r="B984" s="242"/>
      <c r="C984" s="258"/>
      <c r="D984" s="242"/>
      <c r="E984" s="242"/>
      <c r="F984" s="242"/>
      <c r="G984" s="242"/>
      <c r="N984" s="199"/>
    </row>
    <row r="985" spans="1:14" ht="23.1" customHeight="1" x14ac:dyDescent="0.25">
      <c r="A985" s="242"/>
      <c r="B985" s="242"/>
      <c r="C985" s="258"/>
      <c r="D985" s="242"/>
      <c r="E985" s="242"/>
      <c r="F985" s="242"/>
      <c r="G985" s="242"/>
      <c r="N985" s="199"/>
    </row>
    <row r="986" spans="1:14" ht="23.1" customHeight="1" x14ac:dyDescent="0.25">
      <c r="A986" s="242"/>
      <c r="B986" s="242"/>
      <c r="C986" s="258"/>
      <c r="D986" s="242"/>
      <c r="E986" s="242"/>
      <c r="F986" s="242"/>
      <c r="G986" s="242"/>
      <c r="N986" s="199"/>
    </row>
    <row r="987" spans="1:14" ht="23.1" customHeight="1" x14ac:dyDescent="0.25">
      <c r="A987" s="242"/>
      <c r="B987" s="242"/>
      <c r="C987" s="258"/>
      <c r="D987" s="242"/>
      <c r="E987" s="242"/>
      <c r="F987" s="242"/>
      <c r="G987" s="242"/>
      <c r="N987" s="199"/>
    </row>
    <row r="988" spans="1:14" ht="23.1" customHeight="1" x14ac:dyDescent="0.25">
      <c r="A988" s="242"/>
      <c r="B988" s="242"/>
      <c r="C988" s="258"/>
      <c r="D988" s="242"/>
      <c r="E988" s="242"/>
      <c r="F988" s="242"/>
      <c r="G988" s="242"/>
      <c r="N988" s="199"/>
    </row>
    <row r="989" spans="1:14" ht="23.1" customHeight="1" x14ac:dyDescent="0.25">
      <c r="A989" s="242"/>
      <c r="B989" s="242"/>
      <c r="C989" s="258"/>
      <c r="D989" s="242"/>
      <c r="E989" s="242"/>
      <c r="F989" s="242"/>
      <c r="G989" s="242"/>
      <c r="N989" s="199"/>
    </row>
    <row r="990" spans="1:14" ht="23.1" customHeight="1" x14ac:dyDescent="0.25">
      <c r="A990" s="242"/>
      <c r="B990" s="242"/>
      <c r="C990" s="258"/>
      <c r="D990" s="242"/>
      <c r="E990" s="242"/>
      <c r="F990" s="242"/>
      <c r="G990" s="242"/>
      <c r="N990" s="199"/>
    </row>
    <row r="991" spans="1:14" ht="23.1" customHeight="1" x14ac:dyDescent="0.25">
      <c r="A991" s="242"/>
      <c r="B991" s="242"/>
      <c r="C991" s="258"/>
      <c r="D991" s="242"/>
      <c r="E991" s="242"/>
      <c r="F991" s="242"/>
      <c r="G991" s="242"/>
      <c r="N991" s="199"/>
    </row>
    <row r="992" spans="1:14" ht="23.1" customHeight="1" x14ac:dyDescent="0.25">
      <c r="A992" s="242"/>
      <c r="B992" s="242"/>
      <c r="C992" s="258"/>
      <c r="D992" s="242"/>
      <c r="E992" s="242"/>
      <c r="F992" s="242"/>
      <c r="G992" s="242"/>
      <c r="N992" s="199"/>
    </row>
    <row r="993" spans="1:14" ht="23.1" customHeight="1" x14ac:dyDescent="0.25">
      <c r="A993" s="242"/>
      <c r="B993" s="242"/>
      <c r="C993" s="258"/>
      <c r="D993" s="242"/>
      <c r="E993" s="242"/>
      <c r="F993" s="242"/>
      <c r="G993" s="242"/>
      <c r="N993" s="199"/>
    </row>
    <row r="994" spans="1:14" ht="23.1" customHeight="1" x14ac:dyDescent="0.25">
      <c r="A994" s="242"/>
      <c r="B994" s="242"/>
      <c r="C994" s="258"/>
      <c r="D994" s="242"/>
      <c r="E994" s="242"/>
      <c r="F994" s="242"/>
      <c r="G994" s="242"/>
      <c r="N994" s="199"/>
    </row>
    <row r="995" spans="1:14" ht="23.1" customHeight="1" x14ac:dyDescent="0.25">
      <c r="A995" s="242"/>
      <c r="B995" s="242"/>
      <c r="C995" s="258"/>
      <c r="D995" s="242"/>
      <c r="E995" s="242"/>
      <c r="F995" s="242"/>
      <c r="G995" s="242"/>
      <c r="N995" s="199"/>
    </row>
    <row r="996" spans="1:14" ht="23.1" customHeight="1" x14ac:dyDescent="0.25">
      <c r="A996" s="242"/>
      <c r="B996" s="242"/>
      <c r="C996" s="258"/>
      <c r="D996" s="242"/>
      <c r="E996" s="242"/>
      <c r="F996" s="242"/>
      <c r="G996" s="242"/>
      <c r="N996" s="199"/>
    </row>
    <row r="997" spans="1:14" ht="23.1" customHeight="1" x14ac:dyDescent="0.25">
      <c r="A997" s="242"/>
      <c r="B997" s="242"/>
      <c r="C997" s="258"/>
      <c r="D997" s="242"/>
      <c r="E997" s="242"/>
      <c r="F997" s="242"/>
      <c r="G997" s="242"/>
      <c r="N997" s="199"/>
    </row>
    <row r="998" spans="1:14" ht="23.1" customHeight="1" x14ac:dyDescent="0.25">
      <c r="A998" s="242"/>
      <c r="B998" s="242"/>
      <c r="C998" s="258"/>
      <c r="D998" s="242"/>
      <c r="E998" s="242"/>
      <c r="F998" s="242"/>
      <c r="G998" s="242"/>
      <c r="N998" s="199"/>
    </row>
    <row r="999" spans="1:14" ht="23.1" customHeight="1" x14ac:dyDescent="0.25">
      <c r="A999" s="242"/>
      <c r="B999" s="242"/>
      <c r="C999" s="258"/>
      <c r="D999" s="242"/>
      <c r="E999" s="242"/>
      <c r="F999" s="242"/>
      <c r="G999" s="242"/>
      <c r="N999" s="199"/>
    </row>
    <row r="1000" spans="1:14" ht="23.1" customHeight="1" x14ac:dyDescent="0.25">
      <c r="A1000" s="242"/>
      <c r="B1000" s="242"/>
      <c r="C1000" s="258"/>
      <c r="D1000" s="242"/>
      <c r="E1000" s="242"/>
      <c r="F1000" s="242"/>
      <c r="G1000" s="242"/>
      <c r="N1000" s="199"/>
    </row>
    <row r="1001" spans="1:14" ht="23.1" customHeight="1" x14ac:dyDescent="0.25">
      <c r="A1001" s="242"/>
      <c r="B1001" s="242"/>
      <c r="C1001" s="258"/>
      <c r="D1001" s="242"/>
      <c r="E1001" s="242"/>
      <c r="F1001" s="242"/>
      <c r="G1001" s="242"/>
      <c r="N1001" s="199"/>
    </row>
    <row r="1002" spans="1:14" ht="23.1" customHeight="1" x14ac:dyDescent="0.25">
      <c r="A1002" s="242"/>
      <c r="B1002" s="242"/>
      <c r="C1002" s="258"/>
      <c r="D1002" s="242"/>
      <c r="E1002" s="242"/>
      <c r="F1002" s="242"/>
      <c r="G1002" s="242"/>
      <c r="N1002" s="199"/>
    </row>
    <row r="1003" spans="1:14" ht="23.1" customHeight="1" x14ac:dyDescent="0.25">
      <c r="A1003" s="242"/>
      <c r="B1003" s="242"/>
      <c r="C1003" s="258"/>
      <c r="D1003" s="242"/>
      <c r="E1003" s="242"/>
      <c r="F1003" s="242"/>
      <c r="G1003" s="242"/>
      <c r="N1003" s="199"/>
    </row>
    <row r="1004" spans="1:14" ht="23.1" customHeight="1" x14ac:dyDescent="0.25">
      <c r="A1004" s="242"/>
      <c r="B1004" s="242"/>
      <c r="C1004" s="258"/>
      <c r="D1004" s="242"/>
      <c r="E1004" s="242"/>
      <c r="F1004" s="242"/>
      <c r="G1004" s="242"/>
      <c r="N1004" s="199"/>
    </row>
    <row r="1005" spans="1:14" ht="23.1" customHeight="1" x14ac:dyDescent="0.25">
      <c r="A1005" s="242"/>
      <c r="B1005" s="242"/>
      <c r="C1005" s="258"/>
      <c r="D1005" s="242"/>
      <c r="E1005" s="242"/>
      <c r="F1005" s="242"/>
      <c r="G1005" s="242"/>
      <c r="N1005" s="199"/>
    </row>
    <row r="1006" spans="1:14" ht="23.1" customHeight="1" x14ac:dyDescent="0.25">
      <c r="A1006" s="242"/>
      <c r="B1006" s="242"/>
      <c r="C1006" s="258"/>
      <c r="D1006" s="242"/>
      <c r="E1006" s="242"/>
      <c r="F1006" s="242"/>
      <c r="G1006" s="242"/>
      <c r="N1006" s="199"/>
    </row>
    <row r="1007" spans="1:14" ht="23.1" customHeight="1" x14ac:dyDescent="0.25">
      <c r="A1007" s="242"/>
      <c r="B1007" s="242"/>
      <c r="C1007" s="258"/>
      <c r="D1007" s="242"/>
      <c r="E1007" s="242"/>
      <c r="F1007" s="242"/>
      <c r="G1007" s="242"/>
      <c r="N1007" s="199"/>
    </row>
    <row r="1008" spans="1:14" ht="23.1" customHeight="1" x14ac:dyDescent="0.25">
      <c r="A1008" s="242"/>
      <c r="B1008" s="242"/>
      <c r="C1008" s="258"/>
      <c r="D1008" s="242"/>
      <c r="E1008" s="242"/>
      <c r="F1008" s="242"/>
      <c r="G1008" s="242"/>
      <c r="N1008" s="199"/>
    </row>
    <row r="1009" spans="1:14" ht="23.1" customHeight="1" x14ac:dyDescent="0.25">
      <c r="A1009" s="242"/>
      <c r="B1009" s="242"/>
      <c r="C1009" s="258"/>
      <c r="D1009" s="242"/>
      <c r="E1009" s="242"/>
      <c r="F1009" s="242"/>
      <c r="G1009" s="242"/>
      <c r="N1009" s="199"/>
    </row>
    <row r="1010" spans="1:14" ht="23.1" customHeight="1" x14ac:dyDescent="0.25">
      <c r="A1010" s="242"/>
      <c r="B1010" s="242"/>
      <c r="C1010" s="258"/>
      <c r="D1010" s="242"/>
      <c r="E1010" s="242"/>
      <c r="F1010" s="242"/>
      <c r="G1010" s="242"/>
      <c r="N1010" s="199"/>
    </row>
    <row r="1011" spans="1:14" ht="23.1" customHeight="1" x14ac:dyDescent="0.25">
      <c r="A1011" s="242"/>
      <c r="B1011" s="242"/>
      <c r="C1011" s="258"/>
      <c r="D1011" s="242"/>
      <c r="E1011" s="242"/>
      <c r="F1011" s="242"/>
      <c r="G1011" s="242"/>
      <c r="N1011" s="199"/>
    </row>
    <row r="1012" spans="1:14" ht="23.1" customHeight="1" x14ac:dyDescent="0.25">
      <c r="A1012" s="242"/>
      <c r="B1012" s="242"/>
      <c r="C1012" s="258"/>
      <c r="D1012" s="242"/>
      <c r="E1012" s="242"/>
      <c r="F1012" s="242"/>
      <c r="G1012" s="242"/>
      <c r="N1012" s="199"/>
    </row>
    <row r="1013" spans="1:14" ht="23.1" customHeight="1" x14ac:dyDescent="0.25">
      <c r="A1013" s="242"/>
      <c r="B1013" s="242"/>
      <c r="C1013" s="258"/>
      <c r="D1013" s="242"/>
      <c r="E1013" s="242"/>
      <c r="F1013" s="242"/>
      <c r="G1013" s="242"/>
      <c r="N1013" s="199"/>
    </row>
    <row r="1014" spans="1:14" ht="23.1" customHeight="1" x14ac:dyDescent="0.25">
      <c r="A1014" s="242"/>
      <c r="B1014" s="242"/>
      <c r="C1014" s="258"/>
      <c r="D1014" s="242"/>
      <c r="E1014" s="242"/>
      <c r="F1014" s="242"/>
      <c r="G1014" s="242"/>
      <c r="N1014" s="199"/>
    </row>
    <row r="1015" spans="1:14" ht="23.1" customHeight="1" x14ac:dyDescent="0.25">
      <c r="A1015" s="242"/>
      <c r="B1015" s="242"/>
      <c r="C1015" s="258"/>
      <c r="D1015" s="242"/>
      <c r="E1015" s="242"/>
      <c r="F1015" s="242"/>
      <c r="G1015" s="242"/>
      <c r="N1015" s="199"/>
    </row>
    <row r="1016" spans="1:14" ht="23.1" customHeight="1" x14ac:dyDescent="0.25">
      <c r="A1016" s="242"/>
      <c r="B1016" s="242"/>
      <c r="C1016" s="258"/>
      <c r="D1016" s="242"/>
      <c r="E1016" s="242"/>
      <c r="F1016" s="242"/>
      <c r="G1016" s="242"/>
      <c r="N1016" s="199"/>
    </row>
    <row r="1017" spans="1:14" ht="23.1" customHeight="1" x14ac:dyDescent="0.25">
      <c r="A1017" s="242"/>
      <c r="B1017" s="242"/>
      <c r="C1017" s="258"/>
      <c r="D1017" s="242"/>
      <c r="E1017" s="242"/>
      <c r="F1017" s="242"/>
      <c r="G1017" s="242"/>
      <c r="N1017" s="199"/>
    </row>
    <row r="1018" spans="1:14" ht="23.1" customHeight="1" x14ac:dyDescent="0.25">
      <c r="A1018" s="242"/>
      <c r="B1018" s="242"/>
      <c r="C1018" s="258"/>
      <c r="D1018" s="242"/>
      <c r="E1018" s="242"/>
      <c r="F1018" s="242"/>
      <c r="G1018" s="242"/>
      <c r="N1018" s="199"/>
    </row>
    <row r="1019" spans="1:14" ht="23.1" customHeight="1" x14ac:dyDescent="0.25">
      <c r="A1019" s="242"/>
      <c r="B1019" s="242"/>
      <c r="C1019" s="258"/>
      <c r="D1019" s="242"/>
      <c r="E1019" s="242"/>
      <c r="F1019" s="242"/>
      <c r="G1019" s="242"/>
      <c r="N1019" s="199"/>
    </row>
    <row r="1020" spans="1:14" ht="23.1" customHeight="1" x14ac:dyDescent="0.25">
      <c r="A1020" s="242"/>
      <c r="B1020" s="242"/>
      <c r="C1020" s="258"/>
      <c r="D1020" s="242"/>
      <c r="E1020" s="242"/>
      <c r="F1020" s="242"/>
      <c r="G1020" s="242"/>
      <c r="N1020" s="199"/>
    </row>
    <row r="1021" spans="1:14" ht="23.1" customHeight="1" x14ac:dyDescent="0.25">
      <c r="A1021" s="242"/>
      <c r="B1021" s="242"/>
      <c r="C1021" s="258"/>
      <c r="D1021" s="242"/>
      <c r="E1021" s="242"/>
      <c r="F1021" s="242"/>
      <c r="G1021" s="242"/>
      <c r="N1021" s="199"/>
    </row>
    <row r="1022" spans="1:14" ht="23.1" customHeight="1" x14ac:dyDescent="0.25">
      <c r="A1022" s="242"/>
      <c r="B1022" s="242"/>
      <c r="C1022" s="258"/>
      <c r="D1022" s="242"/>
      <c r="E1022" s="242"/>
      <c r="F1022" s="242"/>
      <c r="G1022" s="242"/>
      <c r="N1022" s="199"/>
    </row>
    <row r="1023" spans="1:14" ht="23.1" customHeight="1" x14ac:dyDescent="0.25">
      <c r="A1023" s="242"/>
      <c r="B1023" s="242"/>
      <c r="C1023" s="258"/>
      <c r="D1023" s="242"/>
      <c r="E1023" s="242"/>
      <c r="F1023" s="242"/>
      <c r="G1023" s="242"/>
      <c r="N1023" s="199"/>
    </row>
    <row r="1024" spans="1:14" ht="23.1" customHeight="1" x14ac:dyDescent="0.25">
      <c r="A1024" s="242"/>
      <c r="B1024" s="242"/>
      <c r="C1024" s="258"/>
      <c r="D1024" s="242"/>
      <c r="E1024" s="242"/>
      <c r="F1024" s="242"/>
      <c r="G1024" s="242"/>
      <c r="N1024" s="199"/>
    </row>
    <row r="1025" spans="1:14" ht="23.1" customHeight="1" x14ac:dyDescent="0.25">
      <c r="A1025" s="242"/>
      <c r="B1025" s="242"/>
      <c r="C1025" s="258"/>
      <c r="D1025" s="242"/>
      <c r="E1025" s="242"/>
      <c r="F1025" s="242"/>
      <c r="G1025" s="242"/>
      <c r="N1025" s="199"/>
    </row>
    <row r="1026" spans="1:14" ht="23.1" customHeight="1" x14ac:dyDescent="0.25">
      <c r="A1026" s="242"/>
      <c r="B1026" s="242"/>
      <c r="C1026" s="258"/>
      <c r="D1026" s="242"/>
      <c r="E1026" s="242"/>
      <c r="F1026" s="242"/>
      <c r="G1026" s="242"/>
      <c r="N1026" s="199"/>
    </row>
    <row r="1027" spans="1:14" ht="23.1" customHeight="1" x14ac:dyDescent="0.25">
      <c r="A1027" s="242"/>
      <c r="B1027" s="242"/>
      <c r="C1027" s="258"/>
      <c r="D1027" s="242"/>
      <c r="E1027" s="242"/>
      <c r="F1027" s="242"/>
      <c r="G1027" s="242"/>
      <c r="N1027" s="199"/>
    </row>
    <row r="1028" spans="1:14" ht="23.1" customHeight="1" x14ac:dyDescent="0.25">
      <c r="A1028" s="242"/>
      <c r="B1028" s="242"/>
      <c r="C1028" s="258"/>
      <c r="D1028" s="242"/>
      <c r="E1028" s="242"/>
      <c r="F1028" s="242"/>
      <c r="G1028" s="242"/>
      <c r="N1028" s="199"/>
    </row>
    <row r="1029" spans="1:14" ht="23.1" customHeight="1" x14ac:dyDescent="0.25">
      <c r="A1029" s="242"/>
      <c r="B1029" s="242"/>
      <c r="C1029" s="258"/>
      <c r="D1029" s="242"/>
      <c r="E1029" s="242"/>
      <c r="F1029" s="242"/>
      <c r="G1029" s="242"/>
      <c r="N1029" s="199"/>
    </row>
    <row r="1030" spans="1:14" ht="23.1" customHeight="1" x14ac:dyDescent="0.25">
      <c r="A1030" s="242"/>
      <c r="B1030" s="242"/>
      <c r="C1030" s="258"/>
      <c r="D1030" s="242"/>
      <c r="E1030" s="242"/>
      <c r="F1030" s="242"/>
      <c r="G1030" s="242"/>
      <c r="N1030" s="199"/>
    </row>
    <row r="1031" spans="1:14" ht="23.1" customHeight="1" x14ac:dyDescent="0.25">
      <c r="A1031" s="242"/>
      <c r="B1031" s="242"/>
      <c r="C1031" s="258"/>
      <c r="D1031" s="242"/>
      <c r="E1031" s="242"/>
      <c r="F1031" s="242"/>
      <c r="G1031" s="242"/>
      <c r="N1031" s="199"/>
    </row>
    <row r="1032" spans="1:14" ht="23.1" customHeight="1" x14ac:dyDescent="0.25">
      <c r="A1032" s="242"/>
      <c r="B1032" s="242"/>
      <c r="C1032" s="258"/>
      <c r="D1032" s="242"/>
      <c r="E1032" s="242"/>
      <c r="F1032" s="242"/>
      <c r="G1032" s="242"/>
      <c r="N1032" s="199"/>
    </row>
    <row r="1033" spans="1:14" ht="23.1" customHeight="1" x14ac:dyDescent="0.25">
      <c r="A1033" s="242"/>
      <c r="B1033" s="242"/>
      <c r="C1033" s="258"/>
      <c r="D1033" s="242"/>
      <c r="E1033" s="242"/>
      <c r="F1033" s="242"/>
      <c r="G1033" s="242"/>
      <c r="N1033" s="199"/>
    </row>
    <row r="1034" spans="1:14" ht="23.1" customHeight="1" x14ac:dyDescent="0.25">
      <c r="A1034" s="242"/>
      <c r="B1034" s="242"/>
      <c r="C1034" s="258"/>
      <c r="D1034" s="242"/>
      <c r="E1034" s="242"/>
      <c r="F1034" s="242"/>
      <c r="G1034" s="242"/>
      <c r="N1034" s="199"/>
    </row>
    <row r="1035" spans="1:14" ht="23.1" customHeight="1" x14ac:dyDescent="0.25">
      <c r="A1035" s="242"/>
      <c r="B1035" s="242"/>
      <c r="C1035" s="258"/>
      <c r="D1035" s="242"/>
      <c r="E1035" s="242"/>
      <c r="F1035" s="242"/>
      <c r="G1035" s="242"/>
      <c r="N1035" s="199"/>
    </row>
    <row r="1036" spans="1:14" ht="23.1" customHeight="1" x14ac:dyDescent="0.25">
      <c r="A1036" s="242"/>
      <c r="B1036" s="242"/>
      <c r="C1036" s="258"/>
      <c r="D1036" s="242"/>
      <c r="E1036" s="242"/>
      <c r="F1036" s="242"/>
      <c r="G1036" s="242"/>
      <c r="N1036" s="199"/>
    </row>
    <row r="1037" spans="1:14" ht="23.1" customHeight="1" x14ac:dyDescent="0.25">
      <c r="A1037" s="242"/>
      <c r="B1037" s="242"/>
      <c r="C1037" s="258"/>
      <c r="D1037" s="242"/>
      <c r="E1037" s="242"/>
      <c r="F1037" s="242"/>
      <c r="G1037" s="242"/>
      <c r="N1037" s="199"/>
    </row>
    <row r="1038" spans="1:14" ht="23.1" customHeight="1" x14ac:dyDescent="0.25">
      <c r="A1038" s="242"/>
      <c r="B1038" s="242"/>
      <c r="C1038" s="258"/>
      <c r="D1038" s="242"/>
      <c r="E1038" s="242"/>
      <c r="F1038" s="242"/>
      <c r="G1038" s="242"/>
      <c r="N1038" s="199"/>
    </row>
    <row r="1039" spans="1:14" ht="23.1" customHeight="1" x14ac:dyDescent="0.25">
      <c r="A1039" s="242"/>
      <c r="B1039" s="242"/>
      <c r="C1039" s="258"/>
      <c r="D1039" s="242"/>
      <c r="E1039" s="242"/>
      <c r="F1039" s="242"/>
      <c r="G1039" s="242"/>
      <c r="N1039" s="199"/>
    </row>
    <row r="1040" spans="1:14" ht="23.1" customHeight="1" x14ac:dyDescent="0.25">
      <c r="A1040" s="242"/>
      <c r="B1040" s="242"/>
      <c r="C1040" s="258"/>
      <c r="D1040" s="242"/>
      <c r="E1040" s="242"/>
      <c r="F1040" s="242"/>
      <c r="G1040" s="242"/>
      <c r="N1040" s="199"/>
    </row>
    <row r="1041" spans="1:14" ht="23.1" customHeight="1" x14ac:dyDescent="0.25">
      <c r="A1041" s="242"/>
      <c r="B1041" s="242"/>
      <c r="C1041" s="258"/>
      <c r="D1041" s="242"/>
      <c r="E1041" s="242"/>
      <c r="F1041" s="242"/>
      <c r="G1041" s="242"/>
      <c r="N1041" s="199"/>
    </row>
    <row r="1042" spans="1:14" ht="23.1" customHeight="1" x14ac:dyDescent="0.25">
      <c r="A1042" s="242"/>
      <c r="B1042" s="242"/>
      <c r="C1042" s="258"/>
      <c r="D1042" s="242"/>
      <c r="E1042" s="242"/>
      <c r="F1042" s="242"/>
      <c r="G1042" s="242"/>
      <c r="N1042" s="199"/>
    </row>
    <row r="1043" spans="1:14" ht="23.1" customHeight="1" x14ac:dyDescent="0.25">
      <c r="A1043" s="242"/>
      <c r="B1043" s="242"/>
      <c r="C1043" s="258"/>
      <c r="D1043" s="242"/>
      <c r="E1043" s="242"/>
      <c r="F1043" s="242"/>
      <c r="G1043" s="242"/>
      <c r="N1043" s="199"/>
    </row>
    <row r="1044" spans="1:14" ht="23.1" customHeight="1" x14ac:dyDescent="0.25">
      <c r="A1044" s="242"/>
      <c r="B1044" s="242"/>
      <c r="C1044" s="258"/>
      <c r="D1044" s="242"/>
      <c r="E1044" s="242"/>
      <c r="F1044" s="242"/>
      <c r="G1044" s="242"/>
      <c r="N1044" s="199"/>
    </row>
    <row r="1045" spans="1:14" ht="23.1" customHeight="1" x14ac:dyDescent="0.25">
      <c r="A1045" s="242"/>
      <c r="B1045" s="242"/>
      <c r="C1045" s="258"/>
      <c r="D1045" s="242"/>
      <c r="E1045" s="242"/>
      <c r="F1045" s="242"/>
      <c r="G1045" s="242"/>
      <c r="N1045" s="199"/>
    </row>
    <row r="1046" spans="1:14" ht="23.1" customHeight="1" x14ac:dyDescent="0.25">
      <c r="A1046" s="242"/>
      <c r="B1046" s="242"/>
      <c r="C1046" s="258"/>
      <c r="D1046" s="242"/>
      <c r="E1046" s="242"/>
      <c r="F1046" s="242"/>
      <c r="G1046" s="242"/>
      <c r="N1046" s="199"/>
    </row>
    <row r="1047" spans="1:14" ht="23.1" customHeight="1" x14ac:dyDescent="0.25">
      <c r="A1047" s="242"/>
      <c r="B1047" s="242"/>
      <c r="C1047" s="258"/>
      <c r="D1047" s="242"/>
      <c r="E1047" s="242"/>
      <c r="F1047" s="242"/>
      <c r="G1047" s="242"/>
      <c r="N1047" s="199"/>
    </row>
    <row r="1048" spans="1:14" ht="23.1" customHeight="1" x14ac:dyDescent="0.25">
      <c r="A1048" s="242"/>
      <c r="B1048" s="242"/>
      <c r="C1048" s="258"/>
      <c r="D1048" s="242"/>
      <c r="E1048" s="242"/>
      <c r="F1048" s="242"/>
      <c r="G1048" s="242"/>
      <c r="N1048" s="199"/>
    </row>
    <row r="1049" spans="1:14" ht="23.1" customHeight="1" x14ac:dyDescent="0.25">
      <c r="A1049" s="242"/>
      <c r="B1049" s="242"/>
      <c r="C1049" s="258"/>
      <c r="D1049" s="242"/>
      <c r="E1049" s="242"/>
      <c r="F1049" s="242"/>
      <c r="G1049" s="242"/>
      <c r="N1049" s="199"/>
    </row>
    <row r="1050" spans="1:14" ht="23.1" customHeight="1" x14ac:dyDescent="0.25">
      <c r="A1050" s="242"/>
      <c r="B1050" s="242"/>
      <c r="C1050" s="258"/>
      <c r="D1050" s="242"/>
      <c r="E1050" s="242"/>
      <c r="F1050" s="242"/>
      <c r="G1050" s="242"/>
      <c r="N1050" s="199"/>
    </row>
    <row r="1051" spans="1:14" ht="23.1" customHeight="1" x14ac:dyDescent="0.25">
      <c r="A1051" s="242"/>
      <c r="B1051" s="242"/>
      <c r="C1051" s="258"/>
      <c r="D1051" s="242"/>
      <c r="E1051" s="242"/>
      <c r="F1051" s="242"/>
      <c r="G1051" s="242"/>
      <c r="N1051" s="199"/>
    </row>
    <row r="1052" spans="1:14" ht="23.1" customHeight="1" x14ac:dyDescent="0.25">
      <c r="A1052" s="242"/>
      <c r="B1052" s="242"/>
      <c r="C1052" s="258"/>
      <c r="D1052" s="242"/>
      <c r="E1052" s="242"/>
      <c r="F1052" s="242"/>
      <c r="G1052" s="242"/>
      <c r="N1052" s="199"/>
    </row>
    <row r="1053" spans="1:14" ht="23.1" customHeight="1" x14ac:dyDescent="0.25">
      <c r="A1053" s="242"/>
      <c r="B1053" s="242"/>
      <c r="C1053" s="258"/>
      <c r="D1053" s="242"/>
      <c r="E1053" s="242"/>
      <c r="F1053" s="242"/>
      <c r="G1053" s="242"/>
      <c r="N1053" s="199"/>
    </row>
    <row r="1054" spans="1:14" ht="23.1" customHeight="1" x14ac:dyDescent="0.25">
      <c r="A1054" s="242"/>
      <c r="B1054" s="242"/>
      <c r="C1054" s="258"/>
      <c r="D1054" s="242"/>
      <c r="E1054" s="242"/>
      <c r="F1054" s="242"/>
      <c r="G1054" s="242"/>
      <c r="N1054" s="199"/>
    </row>
    <row r="1055" spans="1:14" ht="23.1" customHeight="1" x14ac:dyDescent="0.25">
      <c r="A1055" s="242"/>
      <c r="B1055" s="242"/>
      <c r="C1055" s="258"/>
      <c r="D1055" s="242"/>
      <c r="E1055" s="242"/>
      <c r="F1055" s="242"/>
      <c r="G1055" s="242"/>
      <c r="N1055" s="199"/>
    </row>
    <row r="1056" spans="1:14" ht="23.1" customHeight="1" x14ac:dyDescent="0.25">
      <c r="A1056" s="242"/>
      <c r="B1056" s="242"/>
      <c r="C1056" s="258"/>
      <c r="D1056" s="242"/>
      <c r="E1056" s="242"/>
      <c r="F1056" s="242"/>
      <c r="G1056" s="242"/>
      <c r="N1056" s="199"/>
    </row>
    <row r="1057" spans="1:14" ht="23.1" customHeight="1" x14ac:dyDescent="0.25">
      <c r="A1057" s="242"/>
      <c r="B1057" s="242"/>
      <c r="C1057" s="258"/>
      <c r="D1057" s="242"/>
      <c r="E1057" s="242"/>
      <c r="F1057" s="242"/>
      <c r="G1057" s="242"/>
      <c r="N1057" s="199"/>
    </row>
    <row r="1058" spans="1:14" ht="23.1" customHeight="1" x14ac:dyDescent="0.25">
      <c r="A1058" s="242"/>
      <c r="B1058" s="242"/>
      <c r="C1058" s="258"/>
      <c r="D1058" s="242"/>
      <c r="E1058" s="242"/>
      <c r="F1058" s="242"/>
      <c r="G1058" s="242"/>
      <c r="N1058" s="199"/>
    </row>
    <row r="1059" spans="1:14" ht="23.1" customHeight="1" x14ac:dyDescent="0.25">
      <c r="A1059" s="242"/>
      <c r="B1059" s="242"/>
      <c r="C1059" s="258"/>
      <c r="D1059" s="242"/>
      <c r="E1059" s="242"/>
      <c r="F1059" s="242"/>
      <c r="G1059" s="242"/>
      <c r="N1059" s="199"/>
    </row>
    <row r="1060" spans="1:14" ht="23.1" customHeight="1" x14ac:dyDescent="0.25">
      <c r="A1060" s="242"/>
      <c r="B1060" s="242"/>
      <c r="C1060" s="258"/>
      <c r="D1060" s="242"/>
      <c r="E1060" s="242"/>
      <c r="F1060" s="242"/>
      <c r="G1060" s="242"/>
      <c r="N1060" s="199"/>
    </row>
    <row r="1061" spans="1:14" ht="23.1" customHeight="1" x14ac:dyDescent="0.25">
      <c r="A1061" s="242"/>
      <c r="B1061" s="242"/>
      <c r="C1061" s="258"/>
      <c r="D1061" s="242"/>
      <c r="E1061" s="242"/>
      <c r="F1061" s="242"/>
      <c r="G1061" s="242"/>
      <c r="N1061" s="199"/>
    </row>
    <row r="1062" spans="1:14" ht="23.1" customHeight="1" x14ac:dyDescent="0.25">
      <c r="A1062" s="242"/>
      <c r="B1062" s="242"/>
      <c r="C1062" s="258"/>
      <c r="D1062" s="242"/>
      <c r="E1062" s="242"/>
      <c r="F1062" s="242"/>
      <c r="G1062" s="242"/>
      <c r="N1062" s="199"/>
    </row>
    <row r="1063" spans="1:14" ht="23.1" customHeight="1" x14ac:dyDescent="0.25">
      <c r="A1063" s="242"/>
      <c r="B1063" s="242"/>
      <c r="C1063" s="258"/>
      <c r="D1063" s="242"/>
      <c r="E1063" s="242"/>
      <c r="F1063" s="242"/>
      <c r="G1063" s="242"/>
      <c r="N1063" s="199"/>
    </row>
    <row r="1064" spans="1:14" ht="23.1" customHeight="1" x14ac:dyDescent="0.25">
      <c r="A1064" s="242"/>
      <c r="B1064" s="242"/>
      <c r="C1064" s="258"/>
      <c r="D1064" s="242"/>
      <c r="E1064" s="242"/>
      <c r="F1064" s="242"/>
      <c r="G1064" s="242"/>
      <c r="N1064" s="199"/>
    </row>
    <row r="1065" spans="1:14" ht="23.1" customHeight="1" x14ac:dyDescent="0.25">
      <c r="A1065" s="242"/>
      <c r="B1065" s="242"/>
      <c r="C1065" s="258"/>
      <c r="D1065" s="242"/>
      <c r="E1065" s="242"/>
      <c r="F1065" s="242"/>
      <c r="G1065" s="242"/>
      <c r="N1065" s="199"/>
    </row>
    <row r="1066" spans="1:14" ht="23.1" customHeight="1" x14ac:dyDescent="0.25">
      <c r="A1066" s="242"/>
      <c r="B1066" s="242"/>
      <c r="C1066" s="258"/>
      <c r="D1066" s="242"/>
      <c r="E1066" s="242"/>
      <c r="F1066" s="242"/>
      <c r="G1066" s="242"/>
      <c r="N1066" s="199"/>
    </row>
    <row r="1067" spans="1:14" ht="23.1" customHeight="1" x14ac:dyDescent="0.25">
      <c r="A1067" s="242"/>
      <c r="B1067" s="242"/>
      <c r="C1067" s="258"/>
      <c r="D1067" s="242"/>
      <c r="E1067" s="242"/>
      <c r="F1067" s="242"/>
      <c r="G1067" s="242"/>
      <c r="N1067" s="199"/>
    </row>
    <row r="1068" spans="1:14" ht="23.1" customHeight="1" x14ac:dyDescent="0.25">
      <c r="A1068" s="242"/>
      <c r="B1068" s="242"/>
      <c r="C1068" s="258"/>
      <c r="D1068" s="242"/>
      <c r="E1068" s="242"/>
      <c r="F1068" s="242"/>
      <c r="G1068" s="242"/>
      <c r="N1068" s="199"/>
    </row>
    <row r="1069" spans="1:14" ht="23.1" customHeight="1" x14ac:dyDescent="0.25">
      <c r="A1069" s="242"/>
      <c r="B1069" s="242"/>
      <c r="C1069" s="258"/>
      <c r="D1069" s="242"/>
      <c r="E1069" s="242"/>
      <c r="F1069" s="242"/>
      <c r="G1069" s="242"/>
      <c r="N1069" s="199"/>
    </row>
    <row r="1070" spans="1:14" ht="23.1" customHeight="1" x14ac:dyDescent="0.25">
      <c r="A1070" s="242"/>
      <c r="B1070" s="242"/>
      <c r="C1070" s="258"/>
      <c r="D1070" s="242"/>
      <c r="E1070" s="242"/>
      <c r="F1070" s="242"/>
      <c r="G1070" s="242"/>
      <c r="N1070" s="199"/>
    </row>
    <row r="1071" spans="1:14" ht="23.1" customHeight="1" x14ac:dyDescent="0.25">
      <c r="A1071" s="242"/>
      <c r="B1071" s="242"/>
      <c r="C1071" s="258"/>
      <c r="D1071" s="242"/>
      <c r="E1071" s="242"/>
      <c r="F1071" s="242"/>
      <c r="G1071" s="242"/>
      <c r="N1071" s="199"/>
    </row>
    <row r="1072" spans="1:14" ht="23.1" customHeight="1" x14ac:dyDescent="0.25">
      <c r="A1072" s="242"/>
      <c r="B1072" s="242"/>
      <c r="C1072" s="258"/>
      <c r="D1072" s="242"/>
      <c r="E1072" s="242"/>
      <c r="F1072" s="242"/>
      <c r="G1072" s="242"/>
      <c r="N1072" s="199"/>
    </row>
    <row r="1073" spans="1:14" ht="23.1" customHeight="1" x14ac:dyDescent="0.25">
      <c r="A1073" s="242"/>
      <c r="B1073" s="242"/>
      <c r="C1073" s="258"/>
      <c r="D1073" s="242"/>
      <c r="E1073" s="242"/>
      <c r="F1073" s="242"/>
      <c r="G1073" s="242"/>
      <c r="N1073" s="199"/>
    </row>
    <row r="1074" spans="1:14" ht="23.1" customHeight="1" x14ac:dyDescent="0.25">
      <c r="A1074" s="242"/>
      <c r="B1074" s="242"/>
      <c r="C1074" s="258"/>
      <c r="D1074" s="242"/>
      <c r="E1074" s="242"/>
      <c r="F1074" s="242"/>
      <c r="G1074" s="242"/>
      <c r="N1074" s="199"/>
    </row>
    <row r="1075" spans="1:14" ht="23.1" customHeight="1" x14ac:dyDescent="0.25">
      <c r="A1075" s="242"/>
      <c r="B1075" s="242"/>
      <c r="C1075" s="258"/>
      <c r="D1075" s="242"/>
      <c r="E1075" s="242"/>
      <c r="F1075" s="242"/>
      <c r="G1075" s="242"/>
      <c r="N1075" s="199"/>
    </row>
    <row r="1076" spans="1:14" ht="23.1" customHeight="1" x14ac:dyDescent="0.25">
      <c r="A1076" s="242"/>
      <c r="B1076" s="242"/>
      <c r="C1076" s="258"/>
      <c r="D1076" s="242"/>
      <c r="E1076" s="242"/>
      <c r="F1076" s="242"/>
      <c r="G1076" s="242"/>
      <c r="N1076" s="199"/>
    </row>
    <row r="1077" spans="1:14" ht="23.1" customHeight="1" x14ac:dyDescent="0.25">
      <c r="A1077" s="242"/>
      <c r="B1077" s="242"/>
      <c r="C1077" s="258"/>
      <c r="D1077" s="242"/>
      <c r="E1077" s="242"/>
      <c r="F1077" s="242"/>
      <c r="G1077" s="242"/>
      <c r="N1077" s="199"/>
    </row>
    <row r="1078" spans="1:14" ht="23.1" customHeight="1" x14ac:dyDescent="0.25">
      <c r="A1078" s="242"/>
      <c r="B1078" s="242"/>
      <c r="C1078" s="258"/>
      <c r="D1078" s="242"/>
      <c r="E1078" s="242"/>
      <c r="F1078" s="242"/>
      <c r="G1078" s="242"/>
      <c r="N1078" s="199"/>
    </row>
    <row r="1079" spans="1:14" ht="23.1" customHeight="1" x14ac:dyDescent="0.25">
      <c r="A1079" s="242"/>
      <c r="B1079" s="242"/>
      <c r="C1079" s="258"/>
      <c r="D1079" s="242"/>
      <c r="E1079" s="242"/>
      <c r="F1079" s="242"/>
      <c r="G1079" s="242"/>
      <c r="N1079" s="199"/>
    </row>
    <row r="1080" spans="1:14" ht="23.1" customHeight="1" x14ac:dyDescent="0.25">
      <c r="A1080" s="242"/>
      <c r="B1080" s="242"/>
      <c r="C1080" s="258"/>
      <c r="D1080" s="242"/>
      <c r="E1080" s="242"/>
      <c r="F1080" s="242"/>
      <c r="G1080" s="242"/>
      <c r="N1080" s="199"/>
    </row>
    <row r="1081" spans="1:14" ht="23.1" customHeight="1" x14ac:dyDescent="0.25">
      <c r="A1081" s="242"/>
      <c r="B1081" s="242"/>
      <c r="C1081" s="258"/>
      <c r="D1081" s="242"/>
      <c r="E1081" s="242"/>
      <c r="F1081" s="242"/>
      <c r="G1081" s="242"/>
      <c r="N1081" s="199"/>
    </row>
    <row r="1082" spans="1:14" ht="23.1" customHeight="1" x14ac:dyDescent="0.25">
      <c r="A1082" s="242"/>
      <c r="B1082" s="242"/>
      <c r="C1082" s="258"/>
      <c r="D1082" s="242"/>
      <c r="E1082" s="242"/>
      <c r="F1082" s="242"/>
      <c r="G1082" s="242"/>
      <c r="N1082" s="199"/>
    </row>
    <row r="1083" spans="1:14" ht="23.1" customHeight="1" x14ac:dyDescent="0.25">
      <c r="A1083" s="242"/>
      <c r="B1083" s="242"/>
      <c r="C1083" s="258"/>
      <c r="D1083" s="242"/>
      <c r="E1083" s="242"/>
      <c r="F1083" s="242"/>
      <c r="G1083" s="242"/>
      <c r="N1083" s="199"/>
    </row>
    <row r="1084" spans="1:14" ht="23.1" customHeight="1" x14ac:dyDescent="0.25">
      <c r="A1084" s="242"/>
      <c r="B1084" s="242"/>
      <c r="C1084" s="258"/>
      <c r="D1084" s="242"/>
      <c r="E1084" s="242"/>
      <c r="F1084" s="242"/>
      <c r="G1084" s="242"/>
      <c r="N1084" s="199"/>
    </row>
    <row r="1085" spans="1:14" ht="23.1" customHeight="1" x14ac:dyDescent="0.25">
      <c r="A1085" s="242"/>
      <c r="B1085" s="242"/>
      <c r="C1085" s="258"/>
      <c r="D1085" s="242"/>
      <c r="E1085" s="242"/>
      <c r="F1085" s="242"/>
      <c r="G1085" s="242"/>
      <c r="N1085" s="199"/>
    </row>
    <row r="1086" spans="1:14" ht="23.1" customHeight="1" x14ac:dyDescent="0.25">
      <c r="A1086" s="242"/>
      <c r="B1086" s="242"/>
      <c r="C1086" s="258"/>
      <c r="D1086" s="242"/>
      <c r="E1086" s="242"/>
      <c r="F1086" s="242"/>
      <c r="G1086" s="242"/>
      <c r="N1086" s="199"/>
    </row>
    <row r="1087" spans="1:14" ht="23.1" customHeight="1" x14ac:dyDescent="0.25">
      <c r="A1087" s="242"/>
      <c r="B1087" s="242"/>
      <c r="C1087" s="258"/>
      <c r="D1087" s="242"/>
      <c r="E1087" s="242"/>
      <c r="F1087" s="242"/>
      <c r="G1087" s="242"/>
      <c r="N1087" s="199"/>
    </row>
    <row r="1088" spans="1:14" ht="23.1" customHeight="1" x14ac:dyDescent="0.25">
      <c r="A1088" s="242"/>
      <c r="B1088" s="242"/>
      <c r="C1088" s="258"/>
      <c r="D1088" s="242"/>
      <c r="E1088" s="242"/>
      <c r="F1088" s="242"/>
      <c r="G1088" s="242"/>
      <c r="N1088" s="199"/>
    </row>
    <row r="1089" spans="1:14" ht="23.1" customHeight="1" x14ac:dyDescent="0.25">
      <c r="A1089" s="242"/>
      <c r="B1089" s="242"/>
      <c r="C1089" s="258"/>
      <c r="D1089" s="242"/>
      <c r="E1089" s="242"/>
      <c r="F1089" s="242"/>
      <c r="G1089" s="242"/>
      <c r="N1089" s="199"/>
    </row>
    <row r="1090" spans="1:14" ht="23.1" customHeight="1" x14ac:dyDescent="0.25">
      <c r="A1090" s="242"/>
      <c r="B1090" s="242"/>
      <c r="C1090" s="258"/>
      <c r="D1090" s="242"/>
      <c r="E1090" s="242"/>
      <c r="F1090" s="242"/>
      <c r="G1090" s="242"/>
      <c r="N1090" s="199"/>
    </row>
    <row r="1091" spans="1:14" ht="23.1" customHeight="1" x14ac:dyDescent="0.25">
      <c r="A1091" s="242"/>
      <c r="B1091" s="242"/>
      <c r="C1091" s="258"/>
      <c r="D1091" s="242"/>
      <c r="E1091" s="242"/>
      <c r="F1091" s="242"/>
      <c r="G1091" s="242"/>
      <c r="N1091" s="199"/>
    </row>
    <row r="1092" spans="1:14" ht="23.1" customHeight="1" x14ac:dyDescent="0.25">
      <c r="A1092" s="242"/>
      <c r="B1092" s="242"/>
      <c r="C1092" s="258"/>
      <c r="D1092" s="242"/>
      <c r="E1092" s="242"/>
      <c r="F1092" s="242"/>
      <c r="G1092" s="242"/>
      <c r="N1092" s="199"/>
    </row>
    <row r="1093" spans="1:14" ht="23.1" customHeight="1" x14ac:dyDescent="0.25">
      <c r="A1093" s="242"/>
      <c r="B1093" s="242"/>
      <c r="C1093" s="258"/>
      <c r="D1093" s="242"/>
      <c r="E1093" s="242"/>
      <c r="F1093" s="242"/>
      <c r="G1093" s="242"/>
      <c r="N1093" s="199"/>
    </row>
    <row r="1094" spans="1:14" ht="23.1" customHeight="1" x14ac:dyDescent="0.25">
      <c r="A1094" s="242"/>
      <c r="B1094" s="242"/>
      <c r="C1094" s="258"/>
      <c r="D1094" s="242"/>
      <c r="E1094" s="242"/>
      <c r="F1094" s="242"/>
      <c r="G1094" s="242"/>
      <c r="N1094" s="199"/>
    </row>
    <row r="1095" spans="1:14" ht="23.1" customHeight="1" x14ac:dyDescent="0.25">
      <c r="A1095" s="242"/>
      <c r="B1095" s="242"/>
      <c r="C1095" s="258"/>
      <c r="D1095" s="242"/>
      <c r="E1095" s="242"/>
      <c r="F1095" s="242"/>
      <c r="G1095" s="242"/>
      <c r="N1095" s="199"/>
    </row>
    <row r="1096" spans="1:14" ht="23.1" customHeight="1" x14ac:dyDescent="0.25">
      <c r="A1096" s="242"/>
      <c r="B1096" s="242"/>
      <c r="C1096" s="258"/>
      <c r="D1096" s="242"/>
      <c r="E1096" s="242"/>
      <c r="F1096" s="242"/>
      <c r="G1096" s="242"/>
      <c r="N1096" s="199"/>
    </row>
    <row r="1097" spans="1:14" ht="23.1" customHeight="1" x14ac:dyDescent="0.25">
      <c r="A1097" s="242"/>
      <c r="B1097" s="242"/>
      <c r="C1097" s="258"/>
      <c r="D1097" s="242"/>
      <c r="E1097" s="242"/>
      <c r="F1097" s="242"/>
      <c r="G1097" s="242"/>
      <c r="N1097" s="199"/>
    </row>
    <row r="1098" spans="1:14" ht="23.1" customHeight="1" x14ac:dyDescent="0.25">
      <c r="A1098" s="242"/>
      <c r="B1098" s="242"/>
      <c r="C1098" s="258"/>
      <c r="D1098" s="242"/>
      <c r="E1098" s="242"/>
      <c r="F1098" s="242"/>
      <c r="G1098" s="242"/>
      <c r="N1098" s="199"/>
    </row>
    <row r="1099" spans="1:14" ht="23.1" customHeight="1" x14ac:dyDescent="0.25">
      <c r="A1099" s="242"/>
      <c r="B1099" s="242"/>
      <c r="C1099" s="258"/>
      <c r="D1099" s="242"/>
      <c r="E1099" s="242"/>
      <c r="F1099" s="242"/>
      <c r="G1099" s="242"/>
      <c r="N1099" s="199"/>
    </row>
    <row r="1100" spans="1:14" ht="23.1" customHeight="1" x14ac:dyDescent="0.25">
      <c r="A1100" s="242"/>
      <c r="B1100" s="242"/>
      <c r="C1100" s="258"/>
      <c r="D1100" s="242"/>
      <c r="E1100" s="242"/>
      <c r="F1100" s="242"/>
      <c r="G1100" s="242"/>
      <c r="N1100" s="199"/>
    </row>
    <row r="1101" spans="1:14" ht="23.1" customHeight="1" x14ac:dyDescent="0.25">
      <c r="A1101" s="242"/>
      <c r="B1101" s="242"/>
      <c r="C1101" s="258"/>
      <c r="D1101" s="242"/>
      <c r="E1101" s="242"/>
      <c r="F1101" s="242"/>
      <c r="G1101" s="242"/>
      <c r="N1101" s="199"/>
    </row>
    <row r="1102" spans="1:14" ht="23.1" customHeight="1" x14ac:dyDescent="0.25">
      <c r="A1102" s="242"/>
      <c r="B1102" s="242"/>
      <c r="C1102" s="258"/>
      <c r="D1102" s="242"/>
      <c r="E1102" s="242"/>
      <c r="F1102" s="242"/>
      <c r="G1102" s="242"/>
      <c r="N1102" s="199"/>
    </row>
    <row r="1103" spans="1:14" ht="23.1" customHeight="1" x14ac:dyDescent="0.25">
      <c r="A1103" s="242"/>
      <c r="B1103" s="242"/>
      <c r="C1103" s="258"/>
      <c r="D1103" s="242"/>
      <c r="E1103" s="242"/>
      <c r="F1103" s="242"/>
      <c r="G1103" s="242"/>
      <c r="N1103" s="199"/>
    </row>
    <row r="1104" spans="1:14" ht="23.1" customHeight="1" x14ac:dyDescent="0.25">
      <c r="A1104" s="242"/>
      <c r="B1104" s="242"/>
      <c r="C1104" s="258"/>
      <c r="D1104" s="242"/>
      <c r="E1104" s="242"/>
      <c r="F1104" s="242"/>
      <c r="G1104" s="242"/>
      <c r="N1104" s="199"/>
    </row>
    <row r="1105" spans="1:14" ht="23.1" customHeight="1" x14ac:dyDescent="0.25">
      <c r="A1105" s="242"/>
      <c r="B1105" s="242"/>
      <c r="C1105" s="258"/>
      <c r="D1105" s="242"/>
      <c r="E1105" s="242"/>
      <c r="F1105" s="242"/>
      <c r="G1105" s="242"/>
      <c r="N1105" s="199"/>
    </row>
    <row r="1106" spans="1:14" ht="23.1" customHeight="1" x14ac:dyDescent="0.25">
      <c r="A1106" s="242"/>
      <c r="B1106" s="242"/>
      <c r="C1106" s="258"/>
      <c r="D1106" s="242"/>
      <c r="E1106" s="242"/>
      <c r="F1106" s="242"/>
      <c r="G1106" s="242"/>
      <c r="N1106" s="199"/>
    </row>
    <row r="1107" spans="1:14" ht="23.1" customHeight="1" x14ac:dyDescent="0.25">
      <c r="A1107" s="242"/>
      <c r="B1107" s="242"/>
      <c r="C1107" s="258"/>
      <c r="D1107" s="242"/>
      <c r="E1107" s="242"/>
      <c r="F1107" s="242"/>
      <c r="G1107" s="242"/>
      <c r="N1107" s="199"/>
    </row>
    <row r="1108" spans="1:14" ht="23.1" customHeight="1" x14ac:dyDescent="0.25">
      <c r="A1108" s="242"/>
      <c r="B1108" s="242"/>
      <c r="C1108" s="258"/>
      <c r="D1108" s="242"/>
      <c r="E1108" s="242"/>
      <c r="F1108" s="242"/>
      <c r="G1108" s="242"/>
      <c r="N1108" s="199"/>
    </row>
    <row r="1109" spans="1:14" ht="23.1" customHeight="1" x14ac:dyDescent="0.25">
      <c r="A1109" s="242"/>
      <c r="B1109" s="242"/>
      <c r="C1109" s="258"/>
      <c r="D1109" s="242"/>
      <c r="E1109" s="242"/>
      <c r="F1109" s="242"/>
      <c r="G1109" s="242"/>
      <c r="N1109" s="199"/>
    </row>
    <row r="1110" spans="1:14" ht="23.1" customHeight="1" x14ac:dyDescent="0.25">
      <c r="A1110" s="242"/>
      <c r="B1110" s="242"/>
      <c r="C1110" s="258"/>
      <c r="D1110" s="242"/>
      <c r="E1110" s="242"/>
      <c r="F1110" s="242"/>
      <c r="G1110" s="242"/>
      <c r="N1110" s="199"/>
    </row>
    <row r="1111" spans="1:14" ht="23.1" customHeight="1" x14ac:dyDescent="0.25">
      <c r="A1111" s="242"/>
      <c r="B1111" s="242"/>
      <c r="C1111" s="258"/>
      <c r="D1111" s="242"/>
      <c r="E1111" s="242"/>
      <c r="F1111" s="242"/>
      <c r="G1111" s="242"/>
      <c r="N1111" s="199"/>
    </row>
    <row r="1112" spans="1:14" ht="23.1" customHeight="1" x14ac:dyDescent="0.25">
      <c r="A1112" s="242"/>
      <c r="B1112" s="242"/>
      <c r="C1112" s="258"/>
      <c r="D1112" s="242"/>
      <c r="E1112" s="242"/>
      <c r="F1112" s="242"/>
      <c r="G1112" s="242"/>
      <c r="N1112" s="199"/>
    </row>
    <row r="1113" spans="1:14" ht="23.1" customHeight="1" x14ac:dyDescent="0.25">
      <c r="A1113" s="242"/>
      <c r="B1113" s="242"/>
      <c r="C1113" s="258"/>
      <c r="D1113" s="242"/>
      <c r="E1113" s="242"/>
      <c r="F1113" s="242"/>
      <c r="G1113" s="242"/>
      <c r="N1113" s="199"/>
    </row>
    <row r="1114" spans="1:14" ht="23.1" customHeight="1" x14ac:dyDescent="0.25">
      <c r="A1114" s="242"/>
      <c r="B1114" s="242"/>
      <c r="C1114" s="258"/>
      <c r="D1114" s="242"/>
      <c r="E1114" s="242"/>
      <c r="F1114" s="242"/>
      <c r="G1114" s="242"/>
      <c r="N1114" s="199"/>
    </row>
    <row r="1115" spans="1:14" ht="23.1" customHeight="1" x14ac:dyDescent="0.25">
      <c r="A1115" s="242"/>
      <c r="B1115" s="242"/>
      <c r="C1115" s="258"/>
      <c r="D1115" s="242"/>
      <c r="E1115" s="242"/>
      <c r="F1115" s="242"/>
      <c r="G1115" s="242"/>
      <c r="N1115" s="199"/>
    </row>
    <row r="1116" spans="1:14" ht="23.1" customHeight="1" x14ac:dyDescent="0.25">
      <c r="A1116" s="242"/>
      <c r="B1116" s="242"/>
      <c r="C1116" s="258"/>
      <c r="D1116" s="242"/>
      <c r="E1116" s="242"/>
      <c r="F1116" s="242"/>
      <c r="G1116" s="242"/>
      <c r="N1116" s="199"/>
    </row>
    <row r="1117" spans="1:14" ht="23.1" customHeight="1" x14ac:dyDescent="0.25">
      <c r="A1117" s="242"/>
      <c r="B1117" s="242"/>
      <c r="C1117" s="258"/>
      <c r="D1117" s="242"/>
      <c r="E1117" s="242"/>
      <c r="F1117" s="242"/>
      <c r="G1117" s="242"/>
      <c r="N1117" s="199"/>
    </row>
    <row r="1118" spans="1:14" ht="23.1" customHeight="1" x14ac:dyDescent="0.25">
      <c r="A1118" s="242"/>
      <c r="B1118" s="242"/>
      <c r="C1118" s="258"/>
      <c r="D1118" s="242"/>
      <c r="E1118" s="242"/>
      <c r="F1118" s="242"/>
      <c r="G1118" s="242"/>
      <c r="N1118" s="199"/>
    </row>
    <row r="1119" spans="1:14" ht="23.1" customHeight="1" x14ac:dyDescent="0.25">
      <c r="A1119" s="242"/>
      <c r="B1119" s="242"/>
      <c r="C1119" s="258"/>
      <c r="D1119" s="242"/>
      <c r="E1119" s="242"/>
      <c r="F1119" s="242"/>
      <c r="G1119" s="242"/>
      <c r="N1119" s="199"/>
    </row>
    <row r="1120" spans="1:14" ht="23.1" customHeight="1" x14ac:dyDescent="0.25">
      <c r="A1120" s="242"/>
      <c r="B1120" s="242"/>
      <c r="C1120" s="258"/>
      <c r="D1120" s="242"/>
      <c r="E1120" s="242"/>
      <c r="F1120" s="242"/>
      <c r="G1120" s="242"/>
      <c r="N1120" s="199"/>
    </row>
    <row r="1121" spans="1:14" ht="23.1" customHeight="1" x14ac:dyDescent="0.25">
      <c r="A1121" s="242"/>
      <c r="B1121" s="242"/>
      <c r="C1121" s="258"/>
      <c r="D1121" s="242"/>
      <c r="E1121" s="242"/>
      <c r="F1121" s="242"/>
      <c r="G1121" s="242"/>
      <c r="N1121" s="199"/>
    </row>
    <row r="1122" spans="1:14" ht="23.1" customHeight="1" x14ac:dyDescent="0.25">
      <c r="A1122" s="242"/>
      <c r="B1122" s="242"/>
      <c r="C1122" s="258"/>
      <c r="D1122" s="242"/>
      <c r="E1122" s="242"/>
      <c r="F1122" s="242"/>
      <c r="G1122" s="242"/>
      <c r="N1122" s="199"/>
    </row>
    <row r="1123" spans="1:14" ht="23.1" customHeight="1" x14ac:dyDescent="0.25">
      <c r="A1123" s="242"/>
      <c r="B1123" s="242"/>
      <c r="C1123" s="258"/>
      <c r="D1123" s="242"/>
      <c r="E1123" s="242"/>
      <c r="F1123" s="242"/>
      <c r="G1123" s="242"/>
      <c r="N1123" s="199"/>
    </row>
    <row r="1124" spans="1:14" ht="23.1" customHeight="1" x14ac:dyDescent="0.25">
      <c r="A1124" s="242"/>
      <c r="B1124" s="242"/>
      <c r="C1124" s="258"/>
      <c r="D1124" s="242"/>
      <c r="E1124" s="242"/>
      <c r="F1124" s="242"/>
      <c r="G1124" s="242"/>
      <c r="N1124" s="199"/>
    </row>
    <row r="1125" spans="1:14" ht="23.1" customHeight="1" x14ac:dyDescent="0.25">
      <c r="A1125" s="242"/>
      <c r="B1125" s="242"/>
      <c r="C1125" s="258"/>
      <c r="D1125" s="242"/>
      <c r="E1125" s="242"/>
      <c r="F1125" s="242"/>
      <c r="G1125" s="242"/>
      <c r="N1125" s="199"/>
    </row>
    <row r="1126" spans="1:14" ht="23.1" customHeight="1" x14ac:dyDescent="0.25">
      <c r="A1126" s="242"/>
      <c r="B1126" s="242"/>
      <c r="C1126" s="258"/>
      <c r="D1126" s="242"/>
      <c r="E1126" s="242"/>
      <c r="F1126" s="242"/>
      <c r="G1126" s="242"/>
      <c r="N1126" s="199"/>
    </row>
    <row r="1127" spans="1:14" ht="23.1" customHeight="1" x14ac:dyDescent="0.25">
      <c r="A1127" s="242"/>
      <c r="B1127" s="242"/>
      <c r="C1127" s="258"/>
      <c r="D1127" s="242"/>
      <c r="E1127" s="242"/>
      <c r="F1127" s="242"/>
      <c r="G1127" s="242"/>
      <c r="N1127" s="199"/>
    </row>
    <row r="1128" spans="1:14" ht="23.1" customHeight="1" x14ac:dyDescent="0.25">
      <c r="A1128" s="242"/>
      <c r="B1128" s="242"/>
      <c r="C1128" s="258"/>
      <c r="D1128" s="242"/>
      <c r="E1128" s="242"/>
      <c r="F1128" s="242"/>
      <c r="G1128" s="242"/>
      <c r="N1128" s="199"/>
    </row>
    <row r="1129" spans="1:14" ht="23.1" customHeight="1" x14ac:dyDescent="0.25">
      <c r="A1129" s="242"/>
      <c r="B1129" s="242"/>
      <c r="C1129" s="258"/>
      <c r="D1129" s="242"/>
      <c r="E1129" s="242"/>
      <c r="F1129" s="242"/>
      <c r="G1129" s="242"/>
      <c r="N1129" s="199"/>
    </row>
    <row r="1130" spans="1:14" ht="23.1" customHeight="1" x14ac:dyDescent="0.25">
      <c r="A1130" s="242"/>
      <c r="B1130" s="242"/>
      <c r="C1130" s="258"/>
      <c r="D1130" s="242"/>
      <c r="E1130" s="242"/>
      <c r="F1130" s="242"/>
      <c r="G1130" s="242"/>
      <c r="N1130" s="199"/>
    </row>
    <row r="1131" spans="1:14" ht="23.1" customHeight="1" x14ac:dyDescent="0.25">
      <c r="A1131" s="242"/>
      <c r="B1131" s="242"/>
      <c r="C1131" s="258"/>
      <c r="D1131" s="242"/>
      <c r="E1131" s="242"/>
      <c r="F1131" s="242"/>
      <c r="G1131" s="242"/>
      <c r="N1131" s="199"/>
    </row>
    <row r="1132" spans="1:14" ht="23.1" customHeight="1" x14ac:dyDescent="0.25">
      <c r="A1132" s="242"/>
      <c r="B1132" s="242"/>
      <c r="C1132" s="258"/>
      <c r="D1132" s="242"/>
      <c r="E1132" s="242"/>
      <c r="F1132" s="242"/>
      <c r="G1132" s="242"/>
      <c r="N1132" s="199"/>
    </row>
    <row r="1133" spans="1:14" ht="23.1" customHeight="1" x14ac:dyDescent="0.25">
      <c r="A1133" s="242"/>
      <c r="B1133" s="242"/>
      <c r="C1133" s="258"/>
      <c r="D1133" s="242"/>
      <c r="E1133" s="242"/>
      <c r="F1133" s="242"/>
      <c r="G1133" s="242"/>
      <c r="N1133" s="199"/>
    </row>
    <row r="1134" spans="1:14" ht="23.1" customHeight="1" x14ac:dyDescent="0.25">
      <c r="A1134" s="242"/>
      <c r="B1134" s="242"/>
      <c r="C1134" s="258"/>
      <c r="D1134" s="242"/>
      <c r="E1134" s="242"/>
      <c r="F1134" s="242"/>
      <c r="G1134" s="242"/>
      <c r="N1134" s="199"/>
    </row>
    <row r="1135" spans="1:14" ht="23.1" customHeight="1" x14ac:dyDescent="0.25">
      <c r="A1135" s="242"/>
      <c r="B1135" s="242"/>
      <c r="C1135" s="258"/>
      <c r="D1135" s="242"/>
      <c r="E1135" s="242"/>
      <c r="F1135" s="242"/>
      <c r="G1135" s="242"/>
      <c r="N1135" s="199"/>
    </row>
    <row r="1136" spans="1:14" ht="23.1" customHeight="1" x14ac:dyDescent="0.25">
      <c r="A1136" s="242"/>
      <c r="B1136" s="242"/>
      <c r="C1136" s="258"/>
      <c r="D1136" s="242"/>
      <c r="E1136" s="242"/>
      <c r="F1136" s="242"/>
      <c r="G1136" s="242"/>
      <c r="N1136" s="199"/>
    </row>
    <row r="1137" spans="1:14" ht="23.1" customHeight="1" x14ac:dyDescent="0.25">
      <c r="A1137" s="242"/>
      <c r="B1137" s="242"/>
      <c r="C1137" s="258"/>
      <c r="D1137" s="242"/>
      <c r="E1137" s="242"/>
      <c r="F1137" s="242"/>
      <c r="G1137" s="242"/>
      <c r="N1137" s="199"/>
    </row>
    <row r="1138" spans="1:14" ht="23.1" customHeight="1" x14ac:dyDescent="0.25">
      <c r="A1138" s="242"/>
      <c r="B1138" s="242"/>
      <c r="C1138" s="258"/>
      <c r="D1138" s="242"/>
      <c r="E1138" s="242"/>
      <c r="F1138" s="242"/>
      <c r="G1138" s="242"/>
      <c r="N1138" s="199"/>
    </row>
    <row r="1139" spans="1:14" ht="23.1" customHeight="1" x14ac:dyDescent="0.25">
      <c r="A1139" s="242"/>
      <c r="B1139" s="242"/>
      <c r="C1139" s="258"/>
      <c r="D1139" s="242"/>
      <c r="E1139" s="242"/>
      <c r="F1139" s="242"/>
      <c r="G1139" s="242"/>
      <c r="N1139" s="199"/>
    </row>
    <row r="1140" spans="1:14" ht="23.1" customHeight="1" x14ac:dyDescent="0.25">
      <c r="A1140" s="242"/>
      <c r="B1140" s="242"/>
      <c r="C1140" s="258"/>
      <c r="D1140" s="242"/>
      <c r="E1140" s="242"/>
      <c r="F1140" s="242"/>
      <c r="G1140" s="242"/>
      <c r="N1140" s="199"/>
    </row>
    <row r="1141" spans="1:14" ht="23.1" customHeight="1" x14ac:dyDescent="0.25">
      <c r="A1141" s="242"/>
      <c r="B1141" s="242"/>
      <c r="C1141" s="258"/>
      <c r="D1141" s="242"/>
      <c r="E1141" s="242"/>
      <c r="F1141" s="242"/>
      <c r="G1141" s="242"/>
      <c r="N1141" s="199"/>
    </row>
    <row r="1142" spans="1:14" ht="23.1" customHeight="1" x14ac:dyDescent="0.25">
      <c r="A1142" s="242"/>
      <c r="B1142" s="242"/>
      <c r="C1142" s="258"/>
      <c r="D1142" s="242"/>
      <c r="E1142" s="242"/>
      <c r="F1142" s="242"/>
      <c r="G1142" s="242"/>
      <c r="N1142" s="199"/>
    </row>
    <row r="1143" spans="1:14" ht="23.1" customHeight="1" x14ac:dyDescent="0.25">
      <c r="A1143" s="242"/>
      <c r="B1143" s="242"/>
      <c r="C1143" s="258"/>
      <c r="D1143" s="242"/>
      <c r="E1143" s="242"/>
      <c r="F1143" s="242"/>
      <c r="G1143" s="242"/>
      <c r="N1143" s="199"/>
    </row>
    <row r="1144" spans="1:14" ht="23.1" customHeight="1" x14ac:dyDescent="0.25">
      <c r="A1144" s="242"/>
      <c r="B1144" s="242"/>
      <c r="C1144" s="258"/>
      <c r="D1144" s="242"/>
      <c r="E1144" s="242"/>
      <c r="F1144" s="242"/>
      <c r="G1144" s="242"/>
      <c r="N1144" s="199"/>
    </row>
    <row r="1145" spans="1:14" ht="23.1" customHeight="1" x14ac:dyDescent="0.25">
      <c r="A1145" s="242"/>
      <c r="B1145" s="242"/>
      <c r="C1145" s="258"/>
      <c r="D1145" s="242"/>
      <c r="E1145" s="242"/>
      <c r="F1145" s="242"/>
      <c r="G1145" s="242"/>
      <c r="N1145" s="199"/>
    </row>
    <row r="1146" spans="1:14" ht="23.1" customHeight="1" x14ac:dyDescent="0.25">
      <c r="A1146" s="242"/>
      <c r="B1146" s="242"/>
      <c r="C1146" s="258"/>
      <c r="D1146" s="242"/>
      <c r="E1146" s="242"/>
      <c r="F1146" s="242"/>
      <c r="G1146" s="242"/>
      <c r="N1146" s="199"/>
    </row>
    <row r="1147" spans="1:14" ht="23.1" customHeight="1" x14ac:dyDescent="0.25">
      <c r="A1147" s="242"/>
      <c r="B1147" s="242"/>
      <c r="C1147" s="258"/>
      <c r="D1147" s="242"/>
      <c r="E1147" s="242"/>
      <c r="F1147" s="242"/>
      <c r="G1147" s="242"/>
      <c r="N1147" s="199"/>
    </row>
    <row r="1148" spans="1:14" ht="23.1" customHeight="1" x14ac:dyDescent="0.25">
      <c r="A1148" s="242"/>
      <c r="B1148" s="242"/>
      <c r="C1148" s="258"/>
      <c r="D1148" s="242"/>
      <c r="E1148" s="242"/>
      <c r="F1148" s="242"/>
      <c r="G1148" s="242"/>
      <c r="N1148" s="199"/>
    </row>
    <row r="1149" spans="1:14" ht="23.1" customHeight="1" x14ac:dyDescent="0.25">
      <c r="A1149" s="242"/>
      <c r="B1149" s="242"/>
      <c r="C1149" s="258"/>
      <c r="D1149" s="242"/>
      <c r="E1149" s="242"/>
      <c r="F1149" s="242"/>
      <c r="G1149" s="242"/>
      <c r="N1149" s="199"/>
    </row>
    <row r="1150" spans="1:14" ht="23.1" customHeight="1" x14ac:dyDescent="0.25">
      <c r="A1150" s="242"/>
      <c r="B1150" s="242"/>
      <c r="C1150" s="258"/>
      <c r="D1150" s="242"/>
      <c r="E1150" s="242"/>
      <c r="F1150" s="242"/>
      <c r="G1150" s="242"/>
      <c r="N1150" s="199"/>
    </row>
    <row r="1151" spans="1:14" ht="23.1" customHeight="1" x14ac:dyDescent="0.25">
      <c r="A1151" s="242"/>
      <c r="B1151" s="242"/>
      <c r="C1151" s="258"/>
      <c r="D1151" s="242"/>
      <c r="E1151" s="242"/>
      <c r="F1151" s="242"/>
      <c r="G1151" s="242"/>
      <c r="N1151" s="199"/>
    </row>
    <row r="1152" spans="1:14" ht="23.1" customHeight="1" x14ac:dyDescent="0.25">
      <c r="A1152" s="242"/>
      <c r="B1152" s="242"/>
      <c r="C1152" s="258"/>
      <c r="D1152" s="242"/>
      <c r="E1152" s="242"/>
      <c r="F1152" s="242"/>
      <c r="G1152" s="242"/>
      <c r="N1152" s="199"/>
    </row>
    <row r="1153" spans="1:14" ht="23.1" customHeight="1" x14ac:dyDescent="0.25">
      <c r="A1153" s="242"/>
      <c r="B1153" s="242"/>
      <c r="C1153" s="258"/>
      <c r="D1153" s="242"/>
      <c r="E1153" s="242"/>
      <c r="F1153" s="242"/>
      <c r="G1153" s="242"/>
      <c r="N1153" s="199"/>
    </row>
    <row r="1154" spans="1:14" ht="23.1" customHeight="1" x14ac:dyDescent="0.25">
      <c r="A1154" s="242"/>
      <c r="B1154" s="242"/>
      <c r="C1154" s="258"/>
      <c r="D1154" s="242"/>
      <c r="E1154" s="242"/>
      <c r="F1154" s="242"/>
      <c r="G1154" s="242"/>
      <c r="N1154" s="199"/>
    </row>
    <row r="1155" spans="1:14" ht="23.1" customHeight="1" x14ac:dyDescent="0.25">
      <c r="A1155" s="242"/>
      <c r="B1155" s="242"/>
      <c r="C1155" s="258"/>
      <c r="D1155" s="242"/>
      <c r="E1155" s="242"/>
      <c r="F1155" s="242"/>
      <c r="G1155" s="242"/>
      <c r="N1155" s="199"/>
    </row>
    <row r="1156" spans="1:14" ht="23.1" customHeight="1" x14ac:dyDescent="0.25">
      <c r="A1156" s="242"/>
      <c r="B1156" s="242"/>
      <c r="C1156" s="258"/>
      <c r="D1156" s="242"/>
      <c r="E1156" s="242"/>
      <c r="F1156" s="242"/>
      <c r="G1156" s="242"/>
      <c r="N1156" s="199"/>
    </row>
    <row r="1157" spans="1:14" ht="23.1" customHeight="1" x14ac:dyDescent="0.25">
      <c r="A1157" s="242"/>
      <c r="B1157" s="242"/>
      <c r="C1157" s="258"/>
      <c r="D1157" s="242"/>
      <c r="E1157" s="242"/>
      <c r="F1157" s="242"/>
      <c r="G1157" s="242"/>
      <c r="N1157" s="199"/>
    </row>
    <row r="1158" spans="1:14" ht="23.1" customHeight="1" x14ac:dyDescent="0.25">
      <c r="A1158" s="242"/>
      <c r="B1158" s="242"/>
      <c r="C1158" s="258"/>
      <c r="D1158" s="242"/>
      <c r="E1158" s="242"/>
      <c r="F1158" s="242"/>
      <c r="G1158" s="242"/>
      <c r="N1158" s="199"/>
    </row>
    <row r="1159" spans="1:14" ht="23.1" customHeight="1" x14ac:dyDescent="0.25">
      <c r="A1159" s="242"/>
      <c r="B1159" s="242"/>
      <c r="C1159" s="258"/>
      <c r="D1159" s="242"/>
      <c r="E1159" s="242"/>
      <c r="F1159" s="242"/>
      <c r="G1159" s="242"/>
      <c r="N1159" s="199"/>
    </row>
    <row r="1160" spans="1:14" ht="23.1" customHeight="1" x14ac:dyDescent="0.25">
      <c r="A1160" s="242"/>
      <c r="B1160" s="242"/>
      <c r="C1160" s="258"/>
      <c r="D1160" s="242"/>
      <c r="E1160" s="242"/>
      <c r="F1160" s="242"/>
      <c r="G1160" s="242"/>
      <c r="N1160" s="199"/>
    </row>
    <row r="1161" spans="1:14" ht="23.1" customHeight="1" x14ac:dyDescent="0.25">
      <c r="A1161" s="242"/>
      <c r="B1161" s="242"/>
      <c r="C1161" s="258"/>
      <c r="D1161" s="242"/>
      <c r="E1161" s="242"/>
      <c r="F1161" s="242"/>
      <c r="G1161" s="242"/>
      <c r="N1161" s="199"/>
    </row>
    <row r="1162" spans="1:14" ht="23.1" customHeight="1" x14ac:dyDescent="0.25">
      <c r="A1162" s="242"/>
      <c r="B1162" s="242"/>
      <c r="C1162" s="258"/>
      <c r="D1162" s="242"/>
      <c r="E1162" s="242"/>
      <c r="F1162" s="242"/>
      <c r="G1162" s="242"/>
      <c r="N1162" s="199"/>
    </row>
    <row r="1163" spans="1:14" ht="23.1" customHeight="1" x14ac:dyDescent="0.25">
      <c r="A1163" s="242"/>
      <c r="B1163" s="242"/>
      <c r="C1163" s="258"/>
      <c r="D1163" s="242"/>
      <c r="E1163" s="242"/>
      <c r="F1163" s="242"/>
      <c r="G1163" s="242"/>
      <c r="N1163" s="199"/>
    </row>
    <row r="1164" spans="1:14" ht="23.1" customHeight="1" x14ac:dyDescent="0.25">
      <c r="A1164" s="242"/>
      <c r="B1164" s="242"/>
      <c r="C1164" s="258"/>
      <c r="D1164" s="242"/>
      <c r="E1164" s="242"/>
      <c r="F1164" s="242"/>
      <c r="G1164" s="242"/>
      <c r="N1164" s="199"/>
    </row>
    <row r="1165" spans="1:14" ht="23.1" customHeight="1" x14ac:dyDescent="0.25">
      <c r="A1165" s="242"/>
      <c r="B1165" s="242"/>
      <c r="C1165" s="258"/>
      <c r="D1165" s="242"/>
      <c r="E1165" s="242"/>
      <c r="F1165" s="242"/>
      <c r="G1165" s="242"/>
      <c r="N1165" s="199"/>
    </row>
    <row r="1166" spans="1:14" ht="23.1" customHeight="1" x14ac:dyDescent="0.25">
      <c r="A1166" s="242"/>
      <c r="B1166" s="242"/>
      <c r="C1166" s="258"/>
      <c r="D1166" s="242"/>
      <c r="E1166" s="242"/>
      <c r="F1166" s="242"/>
      <c r="G1166" s="242"/>
      <c r="N1166" s="199"/>
    </row>
    <row r="1167" spans="1:14" ht="23.1" customHeight="1" x14ac:dyDescent="0.25">
      <c r="A1167" s="242"/>
      <c r="B1167" s="242"/>
      <c r="C1167" s="258"/>
      <c r="D1167" s="242"/>
      <c r="E1167" s="242"/>
      <c r="F1167" s="242"/>
      <c r="G1167" s="242"/>
      <c r="N1167" s="199"/>
    </row>
    <row r="1168" spans="1:14" ht="23.1" customHeight="1" x14ac:dyDescent="0.25">
      <c r="A1168" s="242"/>
      <c r="B1168" s="242"/>
      <c r="C1168" s="258"/>
      <c r="D1168" s="242"/>
      <c r="E1168" s="242"/>
      <c r="F1168" s="242"/>
      <c r="G1168" s="242"/>
      <c r="N1168" s="199"/>
    </row>
    <row r="1169" spans="1:14" ht="23.1" customHeight="1" x14ac:dyDescent="0.25">
      <c r="A1169" s="242"/>
      <c r="B1169" s="242"/>
      <c r="C1169" s="258"/>
      <c r="D1169" s="242"/>
      <c r="E1169" s="242"/>
      <c r="F1169" s="242"/>
      <c r="G1169" s="242"/>
      <c r="N1169" s="199"/>
    </row>
    <row r="1170" spans="1:14" ht="23.1" customHeight="1" x14ac:dyDescent="0.25">
      <c r="A1170" s="242"/>
      <c r="B1170" s="242"/>
      <c r="C1170" s="258"/>
      <c r="D1170" s="242"/>
      <c r="E1170" s="242"/>
      <c r="F1170" s="242"/>
      <c r="G1170" s="242"/>
      <c r="N1170" s="199"/>
    </row>
    <row r="1171" spans="1:14" ht="23.1" customHeight="1" x14ac:dyDescent="0.25">
      <c r="A1171" s="242"/>
      <c r="B1171" s="242"/>
      <c r="C1171" s="258"/>
      <c r="D1171" s="242"/>
      <c r="E1171" s="242"/>
      <c r="F1171" s="242"/>
      <c r="G1171" s="242"/>
      <c r="N1171" s="199"/>
    </row>
    <row r="1172" spans="1:14" ht="23.1" customHeight="1" x14ac:dyDescent="0.25">
      <c r="A1172" s="242"/>
      <c r="B1172" s="242"/>
      <c r="C1172" s="258"/>
      <c r="D1172" s="242"/>
      <c r="E1172" s="242"/>
      <c r="F1172" s="242"/>
      <c r="G1172" s="242"/>
      <c r="N1172" s="199"/>
    </row>
    <row r="1173" spans="1:14" ht="23.1" customHeight="1" x14ac:dyDescent="0.25">
      <c r="A1173" s="242"/>
      <c r="B1173" s="242"/>
      <c r="C1173" s="258"/>
      <c r="D1173" s="242"/>
      <c r="E1173" s="242"/>
      <c r="F1173" s="242"/>
      <c r="G1173" s="242"/>
      <c r="N1173" s="199"/>
    </row>
    <row r="1174" spans="1:14" ht="23.1" customHeight="1" x14ac:dyDescent="0.25">
      <c r="A1174" s="242"/>
      <c r="B1174" s="242"/>
      <c r="C1174" s="258"/>
      <c r="D1174" s="242"/>
      <c r="E1174" s="242"/>
      <c r="F1174" s="242"/>
      <c r="G1174" s="242"/>
      <c r="N1174" s="199"/>
    </row>
    <row r="1175" spans="1:14" ht="23.1" customHeight="1" x14ac:dyDescent="0.25">
      <c r="A1175" s="242"/>
      <c r="B1175" s="242"/>
      <c r="C1175" s="258"/>
      <c r="D1175" s="242"/>
      <c r="E1175" s="242"/>
      <c r="F1175" s="242"/>
      <c r="G1175" s="242"/>
      <c r="N1175" s="199"/>
    </row>
    <row r="1176" spans="1:14" ht="23.1" customHeight="1" x14ac:dyDescent="0.25">
      <c r="A1176" s="242"/>
      <c r="B1176" s="242"/>
      <c r="C1176" s="258"/>
      <c r="D1176" s="242"/>
      <c r="E1176" s="242"/>
      <c r="F1176" s="242"/>
      <c r="G1176" s="242"/>
      <c r="N1176" s="199"/>
    </row>
    <row r="1177" spans="1:14" ht="23.1" customHeight="1" x14ac:dyDescent="0.25">
      <c r="A1177" s="242"/>
      <c r="B1177" s="242"/>
      <c r="C1177" s="258"/>
      <c r="D1177" s="242"/>
      <c r="E1177" s="242"/>
      <c r="F1177" s="242"/>
      <c r="G1177" s="242"/>
      <c r="N1177" s="199"/>
    </row>
    <row r="1178" spans="1:14" ht="23.1" customHeight="1" x14ac:dyDescent="0.25">
      <c r="A1178" s="242"/>
      <c r="B1178" s="242"/>
      <c r="C1178" s="258"/>
      <c r="D1178" s="242"/>
      <c r="E1178" s="242"/>
      <c r="F1178" s="242"/>
      <c r="G1178" s="242"/>
      <c r="N1178" s="199"/>
    </row>
    <row r="1179" spans="1:14" ht="23.1" customHeight="1" x14ac:dyDescent="0.25">
      <c r="A1179" s="242"/>
      <c r="B1179" s="242"/>
      <c r="C1179" s="258"/>
      <c r="D1179" s="242"/>
      <c r="E1179" s="242"/>
      <c r="F1179" s="242"/>
      <c r="G1179" s="242"/>
      <c r="N1179" s="199"/>
    </row>
    <row r="1180" spans="1:14" ht="23.1" customHeight="1" x14ac:dyDescent="0.25">
      <c r="A1180" s="242"/>
      <c r="B1180" s="242"/>
      <c r="C1180" s="258"/>
      <c r="D1180" s="242"/>
      <c r="E1180" s="242"/>
      <c r="F1180" s="242"/>
      <c r="G1180" s="242"/>
      <c r="N1180" s="199"/>
    </row>
    <row r="1181" spans="1:14" ht="23.1" customHeight="1" x14ac:dyDescent="0.25">
      <c r="A1181" s="242"/>
      <c r="B1181" s="242"/>
      <c r="C1181" s="258"/>
      <c r="D1181" s="242"/>
      <c r="E1181" s="242"/>
      <c r="F1181" s="242"/>
      <c r="G1181" s="242"/>
      <c r="N1181" s="199"/>
    </row>
    <row r="1182" spans="1:14" ht="23.1" customHeight="1" x14ac:dyDescent="0.25">
      <c r="A1182" s="242"/>
      <c r="B1182" s="242"/>
      <c r="C1182" s="258"/>
      <c r="D1182" s="242"/>
      <c r="E1182" s="242"/>
      <c r="F1182" s="242"/>
      <c r="G1182" s="242"/>
      <c r="N1182" s="199"/>
    </row>
    <row r="1183" spans="1:14" ht="23.1" customHeight="1" x14ac:dyDescent="0.25">
      <c r="A1183" s="242"/>
      <c r="B1183" s="242"/>
      <c r="C1183" s="258"/>
      <c r="D1183" s="242"/>
      <c r="E1183" s="242"/>
      <c r="F1183" s="242"/>
      <c r="G1183" s="242"/>
      <c r="N1183" s="199"/>
    </row>
    <row r="1184" spans="1:14" ht="23.1" customHeight="1" x14ac:dyDescent="0.25">
      <c r="A1184" s="242"/>
      <c r="B1184" s="242"/>
      <c r="C1184" s="258"/>
      <c r="D1184" s="242"/>
      <c r="E1184" s="242"/>
      <c r="F1184" s="242"/>
      <c r="G1184" s="242"/>
      <c r="N1184" s="199"/>
    </row>
    <row r="1185" spans="1:14" ht="23.1" customHeight="1" x14ac:dyDescent="0.25">
      <c r="A1185" s="242"/>
      <c r="B1185" s="242"/>
      <c r="C1185" s="258"/>
      <c r="D1185" s="242"/>
      <c r="E1185" s="242"/>
      <c r="F1185" s="242"/>
      <c r="G1185" s="242"/>
      <c r="N1185" s="199"/>
    </row>
    <row r="1186" spans="1:14" ht="23.1" customHeight="1" x14ac:dyDescent="0.25">
      <c r="A1186" s="242"/>
      <c r="B1186" s="242"/>
      <c r="C1186" s="258"/>
      <c r="D1186" s="242"/>
      <c r="E1186" s="242"/>
      <c r="F1186" s="242"/>
      <c r="G1186" s="242"/>
      <c r="N1186" s="199"/>
    </row>
    <row r="1187" spans="1:14" ht="23.1" customHeight="1" x14ac:dyDescent="0.25">
      <c r="A1187" s="242"/>
      <c r="B1187" s="242"/>
      <c r="C1187" s="258"/>
      <c r="D1187" s="242"/>
      <c r="E1187" s="242"/>
      <c r="F1187" s="242"/>
      <c r="G1187" s="242"/>
      <c r="N1187" s="199"/>
    </row>
    <row r="1188" spans="1:14" ht="23.1" customHeight="1" x14ac:dyDescent="0.25">
      <c r="A1188" s="242"/>
      <c r="B1188" s="242"/>
      <c r="C1188" s="258"/>
      <c r="D1188" s="242"/>
      <c r="E1188" s="242"/>
      <c r="F1188" s="242"/>
      <c r="G1188" s="242"/>
      <c r="N1188" s="199"/>
    </row>
    <row r="1189" spans="1:14" ht="23.1" customHeight="1" x14ac:dyDescent="0.25">
      <c r="A1189" s="242"/>
      <c r="B1189" s="242"/>
      <c r="C1189" s="258"/>
      <c r="D1189" s="242"/>
      <c r="E1189" s="242"/>
      <c r="F1189" s="242"/>
      <c r="G1189" s="242"/>
      <c r="N1189" s="199"/>
    </row>
    <row r="1190" spans="1:14" ht="23.1" customHeight="1" x14ac:dyDescent="0.25">
      <c r="A1190" s="242"/>
      <c r="B1190" s="242"/>
      <c r="C1190" s="258"/>
      <c r="D1190" s="242"/>
      <c r="E1190" s="242"/>
      <c r="F1190" s="242"/>
      <c r="G1190" s="242"/>
      <c r="N1190" s="199"/>
    </row>
    <row r="1191" spans="1:14" ht="23.1" customHeight="1" x14ac:dyDescent="0.25">
      <c r="A1191" s="242"/>
      <c r="B1191" s="242"/>
      <c r="C1191" s="258"/>
      <c r="D1191" s="242"/>
      <c r="E1191" s="242"/>
      <c r="F1191" s="242"/>
      <c r="G1191" s="242"/>
      <c r="N1191" s="199"/>
    </row>
    <row r="1192" spans="1:14" ht="23.1" customHeight="1" x14ac:dyDescent="0.25">
      <c r="A1192" s="242"/>
      <c r="B1192" s="242"/>
      <c r="C1192" s="258"/>
      <c r="D1192" s="242"/>
      <c r="E1192" s="242"/>
      <c r="F1192" s="242"/>
      <c r="G1192" s="242"/>
      <c r="N1192" s="199"/>
    </row>
    <row r="1193" spans="1:14" ht="23.1" customHeight="1" x14ac:dyDescent="0.25">
      <c r="A1193" s="242"/>
      <c r="B1193" s="242"/>
      <c r="C1193" s="258"/>
      <c r="D1193" s="242"/>
      <c r="E1193" s="242"/>
      <c r="F1193" s="242"/>
      <c r="G1193" s="242"/>
      <c r="N1193" s="199"/>
    </row>
    <row r="1194" spans="1:14" ht="23.1" customHeight="1" x14ac:dyDescent="0.25">
      <c r="A1194" s="242"/>
      <c r="B1194" s="242"/>
      <c r="C1194" s="258"/>
      <c r="D1194" s="242"/>
      <c r="E1194" s="242"/>
      <c r="F1194" s="242"/>
      <c r="G1194" s="242"/>
      <c r="N1194" s="199"/>
    </row>
    <row r="1195" spans="1:14" ht="23.1" customHeight="1" x14ac:dyDescent="0.25">
      <c r="A1195" s="242"/>
      <c r="B1195" s="242"/>
      <c r="C1195" s="258"/>
      <c r="D1195" s="242"/>
      <c r="E1195" s="242"/>
      <c r="F1195" s="242"/>
      <c r="G1195" s="242"/>
      <c r="N1195" s="199"/>
    </row>
    <row r="1196" spans="1:14" ht="23.1" customHeight="1" x14ac:dyDescent="0.25">
      <c r="A1196" s="242"/>
      <c r="B1196" s="242"/>
      <c r="C1196" s="258"/>
      <c r="D1196" s="242"/>
      <c r="E1196" s="242"/>
      <c r="F1196" s="242"/>
      <c r="G1196" s="242"/>
      <c r="N1196" s="199"/>
    </row>
    <row r="1197" spans="1:14" ht="23.1" customHeight="1" x14ac:dyDescent="0.25">
      <c r="A1197" s="242"/>
      <c r="B1197" s="242"/>
      <c r="C1197" s="258"/>
      <c r="D1197" s="242"/>
      <c r="E1197" s="242"/>
      <c r="F1197" s="242"/>
      <c r="G1197" s="242"/>
      <c r="N1197" s="199"/>
    </row>
    <row r="1198" spans="1:14" ht="23.1" customHeight="1" x14ac:dyDescent="0.25">
      <c r="A1198" s="242"/>
      <c r="B1198" s="242"/>
      <c r="C1198" s="258"/>
      <c r="D1198" s="242"/>
      <c r="E1198" s="242"/>
      <c r="F1198" s="242"/>
      <c r="G1198" s="242"/>
      <c r="N1198" s="199"/>
    </row>
    <row r="1199" spans="1:14" ht="23.1" customHeight="1" x14ac:dyDescent="0.25">
      <c r="A1199" s="242"/>
      <c r="B1199" s="242"/>
      <c r="C1199" s="258"/>
      <c r="D1199" s="242"/>
      <c r="E1199" s="242"/>
      <c r="F1199" s="242"/>
      <c r="G1199" s="242"/>
      <c r="N1199" s="199"/>
    </row>
    <row r="1200" spans="1:14" ht="23.1" customHeight="1" x14ac:dyDescent="0.25">
      <c r="A1200" s="242"/>
      <c r="B1200" s="242"/>
      <c r="C1200" s="258"/>
      <c r="D1200" s="242"/>
      <c r="E1200" s="242"/>
      <c r="F1200" s="242"/>
      <c r="G1200" s="242"/>
      <c r="N1200" s="199"/>
    </row>
    <row r="1201" spans="1:14" ht="23.1" customHeight="1" x14ac:dyDescent="0.25">
      <c r="A1201" s="242"/>
      <c r="B1201" s="242"/>
      <c r="C1201" s="258"/>
      <c r="D1201" s="242"/>
      <c r="E1201" s="242"/>
      <c r="F1201" s="242"/>
      <c r="G1201" s="242"/>
      <c r="N1201" s="199"/>
    </row>
    <row r="1202" spans="1:14" ht="23.1" customHeight="1" x14ac:dyDescent="0.25">
      <c r="A1202" s="242"/>
      <c r="B1202" s="242"/>
      <c r="C1202" s="258"/>
      <c r="D1202" s="242"/>
      <c r="E1202" s="242"/>
      <c r="F1202" s="242"/>
      <c r="G1202" s="242"/>
      <c r="N1202" s="199"/>
    </row>
    <row r="1203" spans="1:14" ht="23.1" customHeight="1" x14ac:dyDescent="0.25">
      <c r="A1203" s="242"/>
      <c r="B1203" s="242"/>
      <c r="C1203" s="258"/>
      <c r="D1203" s="242"/>
      <c r="E1203" s="242"/>
      <c r="F1203" s="242"/>
      <c r="G1203" s="242"/>
      <c r="N1203" s="199"/>
    </row>
    <row r="1204" spans="1:14" ht="23.1" customHeight="1" x14ac:dyDescent="0.25">
      <c r="A1204" s="242"/>
      <c r="B1204" s="242"/>
      <c r="C1204" s="258"/>
      <c r="D1204" s="242"/>
      <c r="E1204" s="242"/>
      <c r="F1204" s="242"/>
      <c r="G1204" s="242"/>
      <c r="N1204" s="199"/>
    </row>
    <row r="1205" spans="1:14" ht="23.1" customHeight="1" x14ac:dyDescent="0.25">
      <c r="A1205" s="242"/>
      <c r="B1205" s="242"/>
      <c r="C1205" s="258"/>
      <c r="D1205" s="242"/>
      <c r="E1205" s="242"/>
      <c r="F1205" s="242"/>
      <c r="G1205" s="242"/>
      <c r="N1205" s="199"/>
    </row>
    <row r="1206" spans="1:14" ht="23.1" customHeight="1" x14ac:dyDescent="0.25">
      <c r="A1206" s="242"/>
      <c r="B1206" s="242"/>
      <c r="C1206" s="258"/>
      <c r="D1206" s="242"/>
      <c r="E1206" s="242"/>
      <c r="F1206" s="242"/>
      <c r="G1206" s="242"/>
      <c r="N1206" s="199"/>
    </row>
    <row r="1207" spans="1:14" ht="23.1" customHeight="1" x14ac:dyDescent="0.25">
      <c r="A1207" s="242"/>
      <c r="B1207" s="242"/>
      <c r="C1207" s="258"/>
      <c r="D1207" s="242"/>
      <c r="E1207" s="242"/>
      <c r="F1207" s="242"/>
      <c r="G1207" s="242"/>
      <c r="N1207" s="199"/>
    </row>
    <row r="1208" spans="1:14" ht="23.1" customHeight="1" x14ac:dyDescent="0.25">
      <c r="A1208" s="242"/>
      <c r="B1208" s="242"/>
      <c r="C1208" s="258"/>
      <c r="D1208" s="242"/>
      <c r="E1208" s="242"/>
      <c r="F1208" s="242"/>
      <c r="G1208" s="242"/>
      <c r="N1208" s="199"/>
    </row>
    <row r="1209" spans="1:14" ht="23.1" customHeight="1" x14ac:dyDescent="0.25">
      <c r="A1209" s="242"/>
      <c r="B1209" s="242"/>
      <c r="C1209" s="258"/>
      <c r="D1209" s="242"/>
      <c r="E1209" s="242"/>
      <c r="F1209" s="242"/>
      <c r="G1209" s="242"/>
      <c r="N1209" s="199"/>
    </row>
    <row r="1210" spans="1:14" ht="23.1" customHeight="1" x14ac:dyDescent="0.25">
      <c r="A1210" s="242"/>
      <c r="B1210" s="242"/>
      <c r="C1210" s="258"/>
      <c r="D1210" s="242"/>
      <c r="E1210" s="242"/>
      <c r="F1210" s="242"/>
      <c r="G1210" s="242"/>
      <c r="N1210" s="199"/>
    </row>
    <row r="1211" spans="1:14" ht="23.1" customHeight="1" x14ac:dyDescent="0.25">
      <c r="A1211" s="242"/>
      <c r="B1211" s="242"/>
      <c r="C1211" s="258"/>
      <c r="D1211" s="242"/>
      <c r="E1211" s="242"/>
      <c r="F1211" s="242"/>
      <c r="G1211" s="242"/>
      <c r="N1211" s="199"/>
    </row>
    <row r="1212" spans="1:14" ht="23.1" customHeight="1" x14ac:dyDescent="0.25">
      <c r="A1212" s="242"/>
      <c r="B1212" s="242"/>
      <c r="C1212" s="258"/>
      <c r="D1212" s="242"/>
      <c r="E1212" s="242"/>
      <c r="F1212" s="242"/>
      <c r="G1212" s="242"/>
      <c r="N1212" s="199"/>
    </row>
    <row r="1213" spans="1:14" ht="23.1" customHeight="1" x14ac:dyDescent="0.25">
      <c r="A1213" s="242"/>
      <c r="B1213" s="242"/>
      <c r="C1213" s="258"/>
      <c r="D1213" s="242"/>
      <c r="E1213" s="242"/>
      <c r="F1213" s="242"/>
      <c r="G1213" s="242"/>
      <c r="N1213" s="199"/>
    </row>
    <row r="1214" spans="1:14" ht="23.1" customHeight="1" x14ac:dyDescent="0.25">
      <c r="A1214" s="242"/>
      <c r="B1214" s="242"/>
      <c r="C1214" s="258"/>
      <c r="D1214" s="242"/>
      <c r="E1214" s="242"/>
      <c r="F1214" s="242"/>
      <c r="G1214" s="242"/>
      <c r="N1214" s="199"/>
    </row>
    <row r="1215" spans="1:14" ht="23.1" customHeight="1" x14ac:dyDescent="0.25">
      <c r="A1215" s="242"/>
      <c r="B1215" s="242"/>
      <c r="C1215" s="258"/>
      <c r="D1215" s="242"/>
      <c r="E1215" s="242"/>
      <c r="F1215" s="242"/>
      <c r="G1215" s="242"/>
      <c r="N1215" s="199"/>
    </row>
    <row r="1216" spans="1:14" ht="23.1" customHeight="1" x14ac:dyDescent="0.25">
      <c r="A1216" s="242"/>
      <c r="B1216" s="242"/>
      <c r="C1216" s="258"/>
      <c r="D1216" s="242"/>
      <c r="E1216" s="242"/>
      <c r="F1216" s="242"/>
      <c r="G1216" s="242"/>
      <c r="N1216" s="199"/>
    </row>
    <row r="1217" spans="1:14" ht="23.1" customHeight="1" x14ac:dyDescent="0.25">
      <c r="A1217" s="242"/>
      <c r="B1217" s="242"/>
      <c r="C1217" s="258"/>
      <c r="D1217" s="242"/>
      <c r="E1217" s="242"/>
      <c r="F1217" s="242"/>
      <c r="G1217" s="242"/>
      <c r="N1217" s="199"/>
    </row>
    <row r="1218" spans="1:14" ht="23.1" customHeight="1" x14ac:dyDescent="0.25">
      <c r="A1218" s="242"/>
      <c r="B1218" s="242"/>
      <c r="C1218" s="258"/>
      <c r="D1218" s="242"/>
      <c r="E1218" s="242"/>
      <c r="F1218" s="242"/>
      <c r="G1218" s="242"/>
      <c r="N1218" s="199"/>
    </row>
    <row r="1219" spans="1:14" ht="23.1" customHeight="1" x14ac:dyDescent="0.25">
      <c r="A1219" s="242"/>
      <c r="B1219" s="242"/>
      <c r="C1219" s="258"/>
      <c r="D1219" s="242"/>
      <c r="E1219" s="242"/>
      <c r="F1219" s="242"/>
      <c r="G1219" s="242"/>
      <c r="N1219" s="199"/>
    </row>
    <row r="1220" spans="1:14" ht="23.1" customHeight="1" x14ac:dyDescent="0.25">
      <c r="A1220" s="242"/>
      <c r="B1220" s="242"/>
      <c r="C1220" s="258"/>
      <c r="D1220" s="242"/>
      <c r="E1220" s="242"/>
      <c r="F1220" s="242"/>
      <c r="G1220" s="242"/>
      <c r="N1220" s="199"/>
    </row>
    <row r="1221" spans="1:14" ht="23.1" customHeight="1" x14ac:dyDescent="0.25">
      <c r="A1221" s="242"/>
      <c r="B1221" s="242"/>
      <c r="C1221" s="258"/>
      <c r="D1221" s="242"/>
      <c r="E1221" s="242"/>
      <c r="F1221" s="242"/>
      <c r="G1221" s="242"/>
      <c r="N1221" s="199"/>
    </row>
    <row r="1222" spans="1:14" ht="23.1" customHeight="1" x14ac:dyDescent="0.25">
      <c r="A1222" s="242"/>
      <c r="B1222" s="242"/>
      <c r="C1222" s="258"/>
      <c r="D1222" s="242"/>
      <c r="E1222" s="242"/>
      <c r="F1222" s="242"/>
      <c r="G1222" s="242"/>
      <c r="N1222" s="199"/>
    </row>
    <row r="1223" spans="1:14" ht="23.1" customHeight="1" x14ac:dyDescent="0.25">
      <c r="A1223" s="242"/>
      <c r="B1223" s="242"/>
      <c r="C1223" s="258"/>
      <c r="D1223" s="242"/>
      <c r="E1223" s="242"/>
      <c r="F1223" s="242"/>
      <c r="G1223" s="242"/>
      <c r="N1223" s="199"/>
    </row>
    <row r="1224" spans="1:14" ht="23.1" customHeight="1" x14ac:dyDescent="0.25">
      <c r="A1224" s="242"/>
      <c r="B1224" s="242"/>
      <c r="C1224" s="258"/>
      <c r="D1224" s="242"/>
      <c r="E1224" s="242"/>
      <c r="F1224" s="242"/>
      <c r="G1224" s="242"/>
      <c r="N1224" s="199"/>
    </row>
    <row r="1225" spans="1:14" ht="23.1" customHeight="1" x14ac:dyDescent="0.25">
      <c r="A1225" s="242"/>
      <c r="B1225" s="242"/>
      <c r="C1225" s="258"/>
      <c r="D1225" s="242"/>
      <c r="E1225" s="242"/>
      <c r="F1225" s="242"/>
      <c r="G1225" s="242"/>
      <c r="N1225" s="199"/>
    </row>
    <row r="1226" spans="1:14" ht="23.1" customHeight="1" x14ac:dyDescent="0.25">
      <c r="A1226" s="242"/>
      <c r="B1226" s="242"/>
      <c r="C1226" s="258"/>
      <c r="D1226" s="242"/>
      <c r="E1226" s="242"/>
      <c r="F1226" s="242"/>
      <c r="G1226" s="242"/>
      <c r="N1226" s="199"/>
    </row>
    <row r="1227" spans="1:14" ht="23.1" customHeight="1" x14ac:dyDescent="0.25">
      <c r="A1227" s="242"/>
      <c r="B1227" s="242"/>
      <c r="C1227" s="258"/>
      <c r="D1227" s="242"/>
      <c r="E1227" s="242"/>
      <c r="F1227" s="242"/>
      <c r="G1227" s="242"/>
      <c r="N1227" s="199"/>
    </row>
    <row r="1228" spans="1:14" ht="23.1" customHeight="1" x14ac:dyDescent="0.25">
      <c r="A1228" s="242"/>
      <c r="B1228" s="242"/>
      <c r="C1228" s="258"/>
      <c r="D1228" s="242"/>
      <c r="E1228" s="242"/>
      <c r="F1228" s="242"/>
      <c r="G1228" s="242"/>
      <c r="N1228" s="199"/>
    </row>
    <row r="1229" spans="1:14" ht="23.1" customHeight="1" x14ac:dyDescent="0.25">
      <c r="A1229" s="242"/>
      <c r="B1229" s="242"/>
      <c r="C1229" s="258"/>
      <c r="D1229" s="242"/>
      <c r="E1229" s="242"/>
      <c r="F1229" s="242"/>
      <c r="G1229" s="242"/>
      <c r="N1229" s="199"/>
    </row>
    <row r="1230" spans="1:14" ht="23.1" customHeight="1" x14ac:dyDescent="0.25">
      <c r="A1230" s="242"/>
      <c r="B1230" s="242"/>
      <c r="C1230" s="258"/>
      <c r="D1230" s="242"/>
      <c r="E1230" s="242"/>
      <c r="F1230" s="242"/>
      <c r="G1230" s="242"/>
      <c r="N1230" s="199"/>
    </row>
    <row r="1231" spans="1:14" ht="23.1" customHeight="1" x14ac:dyDescent="0.25">
      <c r="A1231" s="242"/>
      <c r="B1231" s="242"/>
      <c r="C1231" s="258"/>
      <c r="D1231" s="242"/>
      <c r="E1231" s="242"/>
      <c r="F1231" s="242"/>
      <c r="G1231" s="242"/>
      <c r="N1231" s="199"/>
    </row>
    <row r="1232" spans="1:14" ht="23.1" customHeight="1" x14ac:dyDescent="0.25">
      <c r="A1232" s="242"/>
      <c r="B1232" s="242"/>
      <c r="C1232" s="258"/>
      <c r="D1232" s="242"/>
      <c r="E1232" s="242"/>
      <c r="F1232" s="242"/>
      <c r="G1232" s="242"/>
      <c r="N1232" s="199"/>
    </row>
    <row r="1233" spans="1:14" ht="23.1" customHeight="1" x14ac:dyDescent="0.25">
      <c r="A1233" s="242"/>
      <c r="B1233" s="242"/>
      <c r="C1233" s="258"/>
      <c r="D1233" s="242"/>
      <c r="E1233" s="242"/>
      <c r="F1233" s="242"/>
      <c r="G1233" s="242"/>
      <c r="N1233" s="199"/>
    </row>
    <row r="1234" spans="1:14" ht="23.1" customHeight="1" x14ac:dyDescent="0.25">
      <c r="A1234" s="242"/>
      <c r="B1234" s="242"/>
      <c r="C1234" s="258"/>
      <c r="D1234" s="242"/>
      <c r="E1234" s="242"/>
      <c r="F1234" s="242"/>
      <c r="G1234" s="242"/>
      <c r="N1234" s="199"/>
    </row>
    <row r="1235" spans="1:14" ht="23.1" customHeight="1" x14ac:dyDescent="0.25">
      <c r="A1235" s="242"/>
      <c r="B1235" s="242"/>
      <c r="C1235" s="258"/>
      <c r="D1235" s="242"/>
      <c r="E1235" s="242"/>
      <c r="F1235" s="242"/>
      <c r="G1235" s="242"/>
      <c r="N1235" s="199"/>
    </row>
    <row r="1236" spans="1:14" ht="23.1" customHeight="1" x14ac:dyDescent="0.25">
      <c r="A1236" s="242"/>
      <c r="B1236" s="242"/>
      <c r="C1236" s="258"/>
      <c r="D1236" s="242"/>
      <c r="E1236" s="242"/>
      <c r="F1236" s="242"/>
      <c r="G1236" s="242"/>
      <c r="N1236" s="199"/>
    </row>
    <row r="1237" spans="1:14" ht="23.1" customHeight="1" x14ac:dyDescent="0.25">
      <c r="A1237" s="242"/>
      <c r="B1237" s="242"/>
      <c r="C1237" s="258"/>
      <c r="D1237" s="242"/>
      <c r="E1237" s="242"/>
      <c r="F1237" s="242"/>
      <c r="G1237" s="242"/>
      <c r="N1237" s="199"/>
    </row>
    <row r="1238" spans="1:14" ht="23.1" customHeight="1" x14ac:dyDescent="0.25">
      <c r="A1238" s="242"/>
      <c r="B1238" s="242"/>
      <c r="C1238" s="258"/>
      <c r="D1238" s="242"/>
      <c r="E1238" s="242"/>
      <c r="F1238" s="242"/>
      <c r="G1238" s="242"/>
      <c r="N1238" s="199"/>
    </row>
    <row r="1239" spans="1:14" ht="23.1" customHeight="1" x14ac:dyDescent="0.25">
      <c r="A1239" s="242"/>
      <c r="B1239" s="242"/>
      <c r="C1239" s="258"/>
      <c r="D1239" s="242"/>
      <c r="E1239" s="242"/>
      <c r="F1239" s="242"/>
      <c r="G1239" s="242"/>
      <c r="N1239" s="199"/>
    </row>
    <row r="1240" spans="1:14" ht="23.1" customHeight="1" x14ac:dyDescent="0.25">
      <c r="A1240" s="242"/>
      <c r="B1240" s="242"/>
      <c r="C1240" s="258"/>
      <c r="D1240" s="242"/>
      <c r="E1240" s="242"/>
      <c r="F1240" s="242"/>
      <c r="G1240" s="242"/>
      <c r="N1240" s="199"/>
    </row>
    <row r="1241" spans="1:14" ht="23.1" customHeight="1" x14ac:dyDescent="0.25">
      <c r="A1241" s="242"/>
      <c r="B1241" s="242"/>
      <c r="C1241" s="258"/>
      <c r="D1241" s="242"/>
      <c r="E1241" s="242"/>
      <c r="F1241" s="242"/>
      <c r="G1241" s="242"/>
      <c r="N1241" s="199"/>
    </row>
    <row r="1242" spans="1:14" ht="23.1" customHeight="1" x14ac:dyDescent="0.25">
      <c r="A1242" s="242"/>
      <c r="B1242" s="242"/>
      <c r="C1242" s="258"/>
      <c r="D1242" s="242"/>
      <c r="E1242" s="242"/>
      <c r="F1242" s="242"/>
      <c r="G1242" s="242"/>
      <c r="N1242" s="199"/>
    </row>
    <row r="1243" spans="1:14" ht="23.1" customHeight="1" x14ac:dyDescent="0.25">
      <c r="A1243" s="242"/>
      <c r="B1243" s="242"/>
      <c r="C1243" s="258"/>
      <c r="D1243" s="242"/>
      <c r="E1243" s="242"/>
      <c r="F1243" s="242"/>
      <c r="G1243" s="242"/>
      <c r="N1243" s="199"/>
    </row>
    <row r="1244" spans="1:14" ht="23.1" customHeight="1" x14ac:dyDescent="0.25">
      <c r="A1244" s="242"/>
      <c r="B1244" s="242"/>
      <c r="C1244" s="258"/>
      <c r="D1244" s="242"/>
      <c r="E1244" s="242"/>
      <c r="F1244" s="242"/>
      <c r="G1244" s="242"/>
      <c r="N1244" s="199"/>
    </row>
    <row r="1245" spans="1:14" ht="23.1" customHeight="1" x14ac:dyDescent="0.25">
      <c r="A1245" s="242"/>
      <c r="B1245" s="242"/>
      <c r="C1245" s="258"/>
      <c r="D1245" s="242"/>
      <c r="E1245" s="242"/>
      <c r="F1245" s="242"/>
      <c r="G1245" s="242"/>
      <c r="N1245" s="199"/>
    </row>
    <row r="1246" spans="1:14" ht="23.1" customHeight="1" x14ac:dyDescent="0.25">
      <c r="A1246" s="242"/>
      <c r="B1246" s="242"/>
      <c r="C1246" s="258"/>
      <c r="D1246" s="242"/>
      <c r="E1246" s="242"/>
      <c r="F1246" s="242"/>
      <c r="G1246" s="242"/>
      <c r="N1246" s="199"/>
    </row>
    <row r="1247" spans="1:14" ht="23.1" customHeight="1" x14ac:dyDescent="0.25">
      <c r="A1247" s="242"/>
      <c r="B1247" s="242"/>
      <c r="C1247" s="258"/>
      <c r="D1247" s="242"/>
      <c r="E1247" s="242"/>
      <c r="F1247" s="242"/>
      <c r="G1247" s="242"/>
      <c r="N1247" s="199"/>
    </row>
    <row r="1248" spans="1:14" ht="23.1" customHeight="1" x14ac:dyDescent="0.25">
      <c r="A1248" s="242"/>
      <c r="B1248" s="242"/>
      <c r="C1248" s="258"/>
      <c r="D1248" s="242"/>
      <c r="E1248" s="242"/>
      <c r="F1248" s="242"/>
      <c r="G1248" s="242"/>
      <c r="N1248" s="199"/>
    </row>
    <row r="1249" spans="1:14" ht="23.1" customHeight="1" x14ac:dyDescent="0.25">
      <c r="A1249" s="242"/>
      <c r="B1249" s="242"/>
      <c r="C1249" s="258"/>
      <c r="D1249" s="242"/>
      <c r="E1249" s="242"/>
      <c r="F1249" s="242"/>
      <c r="G1249" s="242"/>
      <c r="N1249" s="199"/>
    </row>
    <row r="1250" spans="1:14" ht="23.1" customHeight="1" x14ac:dyDescent="0.25">
      <c r="A1250" s="242"/>
      <c r="B1250" s="242"/>
      <c r="C1250" s="258"/>
      <c r="D1250" s="242"/>
      <c r="E1250" s="242"/>
      <c r="F1250" s="242"/>
      <c r="G1250" s="242"/>
      <c r="N1250" s="199"/>
    </row>
    <row r="1251" spans="1:14" ht="23.1" customHeight="1" x14ac:dyDescent="0.25">
      <c r="A1251" s="242"/>
      <c r="B1251" s="242"/>
      <c r="C1251" s="258"/>
      <c r="D1251" s="242"/>
      <c r="E1251" s="242"/>
      <c r="F1251" s="242"/>
      <c r="G1251" s="242"/>
      <c r="N1251" s="199"/>
    </row>
    <row r="1252" spans="1:14" ht="23.1" customHeight="1" x14ac:dyDescent="0.25">
      <c r="A1252" s="242"/>
      <c r="B1252" s="242"/>
      <c r="C1252" s="258"/>
      <c r="D1252" s="242"/>
      <c r="E1252" s="242"/>
      <c r="F1252" s="242"/>
      <c r="G1252" s="242"/>
      <c r="N1252" s="199"/>
    </row>
    <row r="1253" spans="1:14" ht="23.1" customHeight="1" x14ac:dyDescent="0.25">
      <c r="A1253" s="242"/>
      <c r="B1253" s="242"/>
      <c r="C1253" s="258"/>
      <c r="D1253" s="242"/>
      <c r="E1253" s="242"/>
      <c r="F1253" s="242"/>
      <c r="G1253" s="242"/>
      <c r="N1253" s="199"/>
    </row>
    <row r="1254" spans="1:14" ht="23.1" customHeight="1" x14ac:dyDescent="0.25">
      <c r="A1254" s="242"/>
      <c r="B1254" s="242"/>
      <c r="C1254" s="258"/>
      <c r="D1254" s="242"/>
      <c r="E1254" s="242"/>
      <c r="F1254" s="242"/>
      <c r="G1254" s="242"/>
      <c r="N1254" s="199"/>
    </row>
    <row r="1255" spans="1:14" ht="23.1" customHeight="1" x14ac:dyDescent="0.25">
      <c r="A1255" s="242"/>
      <c r="B1255" s="242"/>
      <c r="C1255" s="258"/>
      <c r="D1255" s="242"/>
      <c r="E1255" s="242"/>
      <c r="F1255" s="242"/>
      <c r="G1255" s="242"/>
      <c r="N1255" s="199"/>
    </row>
    <row r="1256" spans="1:14" ht="23.1" customHeight="1" x14ac:dyDescent="0.25">
      <c r="A1256" s="242"/>
      <c r="B1256" s="242"/>
      <c r="C1256" s="258"/>
      <c r="D1256" s="242"/>
      <c r="E1256" s="242"/>
      <c r="F1256" s="242"/>
      <c r="G1256" s="242"/>
      <c r="N1256" s="199"/>
    </row>
    <row r="1257" spans="1:14" ht="23.1" customHeight="1" x14ac:dyDescent="0.25">
      <c r="A1257" s="242"/>
      <c r="B1257" s="242"/>
      <c r="C1257" s="258"/>
      <c r="D1257" s="242"/>
      <c r="E1257" s="242"/>
      <c r="F1257" s="242"/>
      <c r="G1257" s="242"/>
      <c r="N1257" s="199"/>
    </row>
    <row r="1258" spans="1:14" ht="23.1" customHeight="1" x14ac:dyDescent="0.25">
      <c r="A1258" s="242"/>
      <c r="B1258" s="242"/>
      <c r="C1258" s="258"/>
      <c r="D1258" s="242"/>
      <c r="E1258" s="242"/>
      <c r="F1258" s="242"/>
      <c r="G1258" s="242"/>
      <c r="N1258" s="199"/>
    </row>
    <row r="1259" spans="1:14" ht="23.1" customHeight="1" x14ac:dyDescent="0.25">
      <c r="A1259" s="242"/>
      <c r="B1259" s="242"/>
      <c r="C1259" s="258"/>
      <c r="D1259" s="242"/>
      <c r="E1259" s="242"/>
      <c r="F1259" s="242"/>
      <c r="G1259" s="242"/>
      <c r="N1259" s="199"/>
    </row>
    <row r="1260" spans="1:14" ht="23.1" customHeight="1" x14ac:dyDescent="0.25">
      <c r="A1260" s="242"/>
      <c r="B1260" s="242"/>
      <c r="C1260" s="258"/>
      <c r="D1260" s="242"/>
      <c r="E1260" s="242"/>
      <c r="F1260" s="242"/>
      <c r="G1260" s="242"/>
      <c r="N1260" s="199"/>
    </row>
    <row r="1261" spans="1:14" ht="23.1" customHeight="1" x14ac:dyDescent="0.25">
      <c r="A1261" s="242"/>
      <c r="B1261" s="242"/>
      <c r="C1261" s="258"/>
      <c r="D1261" s="242"/>
      <c r="E1261" s="242"/>
      <c r="F1261" s="242"/>
      <c r="G1261" s="242"/>
      <c r="N1261" s="199"/>
    </row>
    <row r="1262" spans="1:14" ht="23.1" customHeight="1" x14ac:dyDescent="0.25">
      <c r="A1262" s="242"/>
      <c r="B1262" s="242"/>
      <c r="C1262" s="258"/>
      <c r="D1262" s="242"/>
      <c r="E1262" s="242"/>
      <c r="F1262" s="242"/>
      <c r="G1262" s="242"/>
      <c r="N1262" s="199"/>
    </row>
    <row r="1263" spans="1:14" ht="23.1" customHeight="1" x14ac:dyDescent="0.25">
      <c r="A1263" s="242"/>
      <c r="B1263" s="242"/>
      <c r="C1263" s="258"/>
      <c r="D1263" s="242"/>
      <c r="E1263" s="242"/>
      <c r="F1263" s="242"/>
      <c r="G1263" s="242"/>
      <c r="N1263" s="199"/>
    </row>
    <row r="1264" spans="1:14" ht="23.1" customHeight="1" x14ac:dyDescent="0.25">
      <c r="A1264" s="242"/>
      <c r="B1264" s="242"/>
      <c r="C1264" s="258"/>
      <c r="D1264" s="242"/>
      <c r="E1264" s="242"/>
      <c r="F1264" s="242"/>
      <c r="G1264" s="242"/>
      <c r="N1264" s="199"/>
    </row>
    <row r="1265" spans="1:14" ht="23.1" customHeight="1" x14ac:dyDescent="0.25">
      <c r="A1265" s="242"/>
      <c r="B1265" s="242"/>
      <c r="C1265" s="258"/>
      <c r="D1265" s="242"/>
      <c r="E1265" s="242"/>
      <c r="F1265" s="242"/>
      <c r="G1265" s="242"/>
      <c r="N1265" s="199"/>
    </row>
    <row r="1266" spans="1:14" ht="23.1" customHeight="1" x14ac:dyDescent="0.25">
      <c r="A1266" s="242"/>
      <c r="B1266" s="242"/>
      <c r="C1266" s="258"/>
      <c r="D1266" s="242"/>
      <c r="E1266" s="242"/>
      <c r="F1266" s="242"/>
      <c r="G1266" s="242"/>
      <c r="N1266" s="199"/>
    </row>
    <row r="1267" spans="1:14" ht="23.1" customHeight="1" x14ac:dyDescent="0.25">
      <c r="A1267" s="242"/>
      <c r="B1267" s="242"/>
      <c r="C1267" s="258"/>
      <c r="D1267" s="242"/>
      <c r="E1267" s="242"/>
      <c r="F1267" s="242"/>
      <c r="G1267" s="242"/>
      <c r="N1267" s="199"/>
    </row>
    <row r="1268" spans="1:14" ht="23.1" customHeight="1" x14ac:dyDescent="0.25">
      <c r="A1268" s="242"/>
      <c r="B1268" s="242"/>
      <c r="C1268" s="258"/>
      <c r="D1268" s="242"/>
      <c r="E1268" s="242"/>
      <c r="F1268" s="242"/>
      <c r="G1268" s="242"/>
      <c r="N1268" s="199"/>
    </row>
    <row r="1269" spans="1:14" ht="23.1" customHeight="1" x14ac:dyDescent="0.25">
      <c r="A1269" s="242"/>
      <c r="B1269" s="242"/>
      <c r="C1269" s="258"/>
      <c r="D1269" s="242"/>
      <c r="E1269" s="242"/>
      <c r="F1269" s="242"/>
      <c r="G1269" s="242"/>
      <c r="N1269" s="199"/>
    </row>
    <row r="1270" spans="1:14" ht="23.1" customHeight="1" x14ac:dyDescent="0.25">
      <c r="A1270" s="242"/>
      <c r="B1270" s="242"/>
      <c r="C1270" s="258"/>
      <c r="D1270" s="242"/>
      <c r="E1270" s="242"/>
      <c r="F1270" s="242"/>
      <c r="G1270" s="242"/>
      <c r="N1270" s="199"/>
    </row>
    <row r="1271" spans="1:14" ht="23.1" customHeight="1" x14ac:dyDescent="0.25">
      <c r="A1271" s="242"/>
      <c r="B1271" s="242"/>
      <c r="C1271" s="258"/>
      <c r="D1271" s="242"/>
      <c r="E1271" s="242"/>
      <c r="F1271" s="242"/>
      <c r="G1271" s="242"/>
      <c r="N1271" s="199"/>
    </row>
    <row r="1272" spans="1:14" ht="23.1" customHeight="1" x14ac:dyDescent="0.25">
      <c r="A1272" s="242"/>
      <c r="B1272" s="242"/>
      <c r="C1272" s="258"/>
      <c r="D1272" s="242"/>
      <c r="E1272" s="242"/>
      <c r="F1272" s="242"/>
      <c r="G1272" s="242"/>
      <c r="N1272" s="199"/>
    </row>
    <row r="1273" spans="1:14" ht="23.1" customHeight="1" x14ac:dyDescent="0.25">
      <c r="A1273" s="242"/>
      <c r="B1273" s="242"/>
      <c r="C1273" s="258"/>
      <c r="D1273" s="242"/>
      <c r="E1273" s="242"/>
      <c r="F1273" s="242"/>
      <c r="G1273" s="242"/>
      <c r="N1273" s="199"/>
    </row>
    <row r="1274" spans="1:14" ht="23.1" customHeight="1" x14ac:dyDescent="0.25">
      <c r="A1274" s="242"/>
      <c r="B1274" s="242"/>
      <c r="C1274" s="258"/>
      <c r="D1274" s="242"/>
      <c r="E1274" s="242"/>
      <c r="F1274" s="242"/>
      <c r="G1274" s="242"/>
      <c r="N1274" s="199"/>
    </row>
    <row r="1275" spans="1:14" ht="23.1" customHeight="1" x14ac:dyDescent="0.25">
      <c r="A1275" s="242"/>
      <c r="B1275" s="242"/>
      <c r="C1275" s="258"/>
      <c r="D1275" s="242"/>
      <c r="E1275" s="242"/>
      <c r="F1275" s="242"/>
      <c r="G1275" s="242"/>
      <c r="N1275" s="199"/>
    </row>
    <row r="1276" spans="1:14" ht="23.1" customHeight="1" x14ac:dyDescent="0.25">
      <c r="A1276" s="242"/>
      <c r="B1276" s="242"/>
      <c r="C1276" s="258"/>
      <c r="D1276" s="242"/>
      <c r="E1276" s="242"/>
      <c r="F1276" s="242"/>
      <c r="G1276" s="242"/>
      <c r="N1276" s="199"/>
    </row>
    <row r="1277" spans="1:14" ht="23.1" customHeight="1" x14ac:dyDescent="0.25">
      <c r="A1277" s="242"/>
      <c r="B1277" s="242"/>
      <c r="C1277" s="258"/>
      <c r="D1277" s="242"/>
      <c r="E1277" s="242"/>
      <c r="F1277" s="242"/>
      <c r="G1277" s="242"/>
      <c r="N1277" s="199"/>
    </row>
    <row r="1278" spans="1:14" ht="23.1" customHeight="1" x14ac:dyDescent="0.25">
      <c r="A1278" s="242"/>
      <c r="B1278" s="242"/>
      <c r="C1278" s="258"/>
      <c r="D1278" s="242"/>
      <c r="E1278" s="242"/>
      <c r="F1278" s="242"/>
      <c r="G1278" s="242"/>
      <c r="N1278" s="199"/>
    </row>
    <row r="1279" spans="1:14" ht="23.1" customHeight="1" x14ac:dyDescent="0.25">
      <c r="A1279" s="242"/>
      <c r="B1279" s="242"/>
      <c r="C1279" s="258"/>
      <c r="D1279" s="242"/>
      <c r="E1279" s="242"/>
      <c r="F1279" s="242"/>
      <c r="G1279" s="242"/>
      <c r="N1279" s="199"/>
    </row>
    <row r="1280" spans="1:14" ht="23.1" customHeight="1" x14ac:dyDescent="0.25">
      <c r="A1280" s="242"/>
      <c r="B1280" s="242"/>
      <c r="C1280" s="258"/>
      <c r="D1280" s="242"/>
      <c r="E1280" s="242"/>
      <c r="F1280" s="242"/>
      <c r="G1280" s="242"/>
      <c r="N1280" s="199"/>
    </row>
    <row r="1281" spans="1:14" ht="23.1" customHeight="1" x14ac:dyDescent="0.25">
      <c r="A1281" s="242"/>
      <c r="B1281" s="242"/>
      <c r="C1281" s="258"/>
      <c r="D1281" s="242"/>
      <c r="E1281" s="242"/>
      <c r="F1281" s="242"/>
      <c r="G1281" s="242"/>
      <c r="N1281" s="199"/>
    </row>
    <row r="1282" spans="1:14" ht="23.1" customHeight="1" x14ac:dyDescent="0.25">
      <c r="A1282" s="242"/>
      <c r="B1282" s="242"/>
      <c r="C1282" s="258"/>
      <c r="D1282" s="242"/>
      <c r="E1282" s="242"/>
      <c r="F1282" s="242"/>
      <c r="G1282" s="242"/>
      <c r="N1282" s="199"/>
    </row>
    <row r="1283" spans="1:14" ht="23.1" customHeight="1" x14ac:dyDescent="0.25">
      <c r="A1283" s="242"/>
      <c r="B1283" s="242"/>
      <c r="C1283" s="258"/>
      <c r="D1283" s="242"/>
      <c r="E1283" s="242"/>
      <c r="F1283" s="242"/>
      <c r="G1283" s="242"/>
      <c r="N1283" s="199"/>
    </row>
    <row r="1284" spans="1:14" ht="23.1" customHeight="1" x14ac:dyDescent="0.25">
      <c r="A1284" s="242"/>
      <c r="B1284" s="242"/>
      <c r="C1284" s="258"/>
      <c r="D1284" s="242"/>
      <c r="E1284" s="242"/>
      <c r="F1284" s="242"/>
      <c r="G1284" s="242"/>
      <c r="N1284" s="199"/>
    </row>
    <row r="1285" spans="1:14" ht="23.1" customHeight="1" x14ac:dyDescent="0.25">
      <c r="A1285" s="242"/>
      <c r="B1285" s="242"/>
      <c r="C1285" s="258"/>
      <c r="D1285" s="242"/>
      <c r="E1285" s="242"/>
      <c r="F1285" s="242"/>
      <c r="G1285" s="242"/>
      <c r="N1285" s="199"/>
    </row>
    <row r="1286" spans="1:14" ht="23.1" customHeight="1" x14ac:dyDescent="0.25">
      <c r="A1286" s="242"/>
      <c r="B1286" s="242"/>
      <c r="C1286" s="258"/>
      <c r="D1286" s="242"/>
      <c r="E1286" s="242"/>
      <c r="F1286" s="242"/>
      <c r="G1286" s="242"/>
      <c r="N1286" s="199"/>
    </row>
    <row r="1287" spans="1:14" ht="23.1" customHeight="1" x14ac:dyDescent="0.25">
      <c r="A1287" s="242"/>
      <c r="B1287" s="242"/>
      <c r="C1287" s="258"/>
      <c r="D1287" s="242"/>
      <c r="E1287" s="242"/>
      <c r="F1287" s="242"/>
      <c r="G1287" s="242"/>
      <c r="N1287" s="199"/>
    </row>
    <row r="1288" spans="1:14" ht="23.1" customHeight="1" x14ac:dyDescent="0.25">
      <c r="A1288" s="242"/>
      <c r="B1288" s="242"/>
      <c r="C1288" s="258"/>
      <c r="D1288" s="242"/>
      <c r="E1288" s="242"/>
      <c r="F1288" s="242"/>
      <c r="G1288" s="242"/>
      <c r="N1288" s="199"/>
    </row>
    <row r="1289" spans="1:14" ht="23.1" customHeight="1" x14ac:dyDescent="0.25">
      <c r="A1289" s="242"/>
      <c r="B1289" s="242"/>
      <c r="C1289" s="258"/>
      <c r="D1289" s="242"/>
      <c r="E1289" s="242"/>
      <c r="F1289" s="242"/>
      <c r="G1289" s="242"/>
      <c r="N1289" s="199"/>
    </row>
    <row r="1290" spans="1:14" ht="23.1" customHeight="1" x14ac:dyDescent="0.25">
      <c r="A1290" s="242"/>
      <c r="B1290" s="242"/>
      <c r="C1290" s="258"/>
      <c r="D1290" s="242"/>
      <c r="E1290" s="242"/>
      <c r="F1290" s="242"/>
      <c r="G1290" s="242"/>
      <c r="N1290" s="199"/>
    </row>
    <row r="1291" spans="1:14" ht="23.1" customHeight="1" x14ac:dyDescent="0.25">
      <c r="A1291" s="242"/>
      <c r="B1291" s="242"/>
      <c r="C1291" s="258"/>
      <c r="D1291" s="242"/>
      <c r="E1291" s="242"/>
      <c r="F1291" s="242"/>
      <c r="G1291" s="242"/>
      <c r="N1291" s="199"/>
    </row>
    <row r="1292" spans="1:14" ht="23.1" customHeight="1" x14ac:dyDescent="0.25">
      <c r="A1292" s="242"/>
      <c r="B1292" s="242"/>
      <c r="C1292" s="258"/>
      <c r="D1292" s="242"/>
      <c r="E1292" s="242"/>
      <c r="F1292" s="242"/>
      <c r="G1292" s="242"/>
      <c r="N1292" s="199"/>
    </row>
    <row r="1293" spans="1:14" ht="23.1" customHeight="1" x14ac:dyDescent="0.25">
      <c r="A1293" s="242"/>
      <c r="B1293" s="242"/>
      <c r="C1293" s="258"/>
      <c r="D1293" s="242"/>
      <c r="E1293" s="242"/>
      <c r="F1293" s="242"/>
      <c r="G1293" s="242"/>
      <c r="N1293" s="199"/>
    </row>
    <row r="1294" spans="1:14" ht="23.1" customHeight="1" x14ac:dyDescent="0.25">
      <c r="A1294" s="242"/>
      <c r="B1294" s="242"/>
      <c r="C1294" s="258"/>
      <c r="D1294" s="242"/>
      <c r="E1294" s="242"/>
      <c r="F1294" s="242"/>
      <c r="G1294" s="242"/>
      <c r="N1294" s="199"/>
    </row>
    <row r="1295" spans="1:14" ht="23.1" customHeight="1" x14ac:dyDescent="0.25">
      <c r="A1295" s="242"/>
      <c r="B1295" s="242"/>
      <c r="C1295" s="258"/>
      <c r="D1295" s="242"/>
      <c r="E1295" s="242"/>
      <c r="F1295" s="242"/>
      <c r="G1295" s="242"/>
      <c r="N1295" s="199"/>
    </row>
    <row r="1296" spans="1:14" ht="23.1" customHeight="1" x14ac:dyDescent="0.25">
      <c r="A1296" s="242"/>
      <c r="B1296" s="242"/>
      <c r="C1296" s="258"/>
      <c r="D1296" s="242"/>
      <c r="E1296" s="242"/>
      <c r="F1296" s="242"/>
      <c r="G1296" s="242"/>
      <c r="N1296" s="199"/>
    </row>
    <row r="1297" spans="1:14" ht="23.1" customHeight="1" x14ac:dyDescent="0.25">
      <c r="A1297" s="242"/>
      <c r="B1297" s="242"/>
      <c r="C1297" s="258"/>
      <c r="D1297" s="242"/>
      <c r="E1297" s="242"/>
      <c r="F1297" s="242"/>
      <c r="G1297" s="242"/>
      <c r="N1297" s="199"/>
    </row>
    <row r="1298" spans="1:14" ht="23.1" customHeight="1" x14ac:dyDescent="0.25">
      <c r="A1298" s="242"/>
      <c r="B1298" s="242"/>
      <c r="C1298" s="258"/>
      <c r="D1298" s="242"/>
      <c r="E1298" s="242"/>
      <c r="F1298" s="242"/>
      <c r="G1298" s="242"/>
      <c r="N1298" s="199"/>
    </row>
    <row r="1299" spans="1:14" ht="23.1" customHeight="1" x14ac:dyDescent="0.25">
      <c r="A1299" s="242"/>
      <c r="B1299" s="242"/>
      <c r="C1299" s="258"/>
      <c r="D1299" s="242"/>
      <c r="E1299" s="242"/>
      <c r="F1299" s="242"/>
      <c r="G1299" s="242"/>
      <c r="N1299" s="199"/>
    </row>
    <row r="1300" spans="1:14" ht="23.1" customHeight="1" x14ac:dyDescent="0.25">
      <c r="A1300" s="242"/>
      <c r="B1300" s="242"/>
      <c r="C1300" s="258"/>
      <c r="D1300" s="242"/>
      <c r="E1300" s="242"/>
      <c r="F1300" s="242"/>
      <c r="G1300" s="242"/>
      <c r="N1300" s="199"/>
    </row>
    <row r="1301" spans="1:14" ht="23.1" customHeight="1" x14ac:dyDescent="0.25">
      <c r="A1301" s="242"/>
      <c r="B1301" s="242"/>
      <c r="C1301" s="258"/>
      <c r="D1301" s="242"/>
      <c r="E1301" s="242"/>
      <c r="F1301" s="242"/>
      <c r="G1301" s="242"/>
      <c r="N1301" s="199"/>
    </row>
    <row r="1302" spans="1:14" ht="23.1" customHeight="1" x14ac:dyDescent="0.25">
      <c r="A1302" s="242"/>
      <c r="B1302" s="242"/>
      <c r="C1302" s="258"/>
      <c r="D1302" s="242"/>
      <c r="E1302" s="242"/>
      <c r="F1302" s="242"/>
      <c r="G1302" s="242"/>
      <c r="N1302" s="199"/>
    </row>
    <row r="1303" spans="1:14" ht="23.1" customHeight="1" x14ac:dyDescent="0.25">
      <c r="A1303" s="242"/>
      <c r="B1303" s="242"/>
      <c r="C1303" s="258"/>
      <c r="D1303" s="242"/>
      <c r="E1303" s="242"/>
      <c r="F1303" s="242"/>
      <c r="G1303" s="242"/>
      <c r="N1303" s="199"/>
    </row>
    <row r="1304" spans="1:14" ht="23.1" customHeight="1" x14ac:dyDescent="0.25">
      <c r="A1304" s="242"/>
      <c r="B1304" s="242"/>
      <c r="C1304" s="258"/>
      <c r="D1304" s="242"/>
      <c r="E1304" s="242"/>
      <c r="F1304" s="242"/>
      <c r="G1304" s="242"/>
      <c r="N1304" s="199"/>
    </row>
    <row r="1305" spans="1:14" ht="23.1" customHeight="1" x14ac:dyDescent="0.25">
      <c r="A1305" s="242"/>
      <c r="B1305" s="242"/>
      <c r="C1305" s="258"/>
      <c r="D1305" s="242"/>
      <c r="E1305" s="242"/>
      <c r="F1305" s="242"/>
      <c r="G1305" s="242"/>
      <c r="N1305" s="199"/>
    </row>
    <row r="1306" spans="1:14" ht="23.1" customHeight="1" x14ac:dyDescent="0.25">
      <c r="A1306" s="242"/>
      <c r="B1306" s="242"/>
      <c r="C1306" s="258"/>
      <c r="D1306" s="242"/>
      <c r="E1306" s="242"/>
      <c r="F1306" s="242"/>
      <c r="G1306" s="242"/>
      <c r="N1306" s="199"/>
    </row>
    <row r="1307" spans="1:14" ht="23.1" customHeight="1" x14ac:dyDescent="0.25">
      <c r="A1307" s="242"/>
      <c r="B1307" s="242"/>
      <c r="C1307" s="258"/>
      <c r="D1307" s="242"/>
      <c r="E1307" s="242"/>
      <c r="F1307" s="242"/>
      <c r="G1307" s="242"/>
      <c r="N1307" s="199"/>
    </row>
    <row r="1308" spans="1:14" ht="23.1" customHeight="1" x14ac:dyDescent="0.25">
      <c r="A1308" s="242"/>
      <c r="B1308" s="242"/>
      <c r="C1308" s="258"/>
      <c r="D1308" s="242"/>
      <c r="E1308" s="242"/>
      <c r="F1308" s="242"/>
      <c r="G1308" s="242"/>
      <c r="N1308" s="199"/>
    </row>
    <row r="1309" spans="1:14" ht="23.1" customHeight="1" x14ac:dyDescent="0.25">
      <c r="A1309" s="242"/>
      <c r="B1309" s="242"/>
      <c r="C1309" s="258"/>
      <c r="D1309" s="242"/>
      <c r="E1309" s="242"/>
      <c r="F1309" s="242"/>
      <c r="G1309" s="242"/>
      <c r="N1309" s="199"/>
    </row>
    <row r="1310" spans="1:14" ht="23.1" customHeight="1" x14ac:dyDescent="0.25">
      <c r="A1310" s="242"/>
      <c r="B1310" s="242"/>
      <c r="C1310" s="258"/>
      <c r="D1310" s="242"/>
      <c r="E1310" s="242"/>
      <c r="F1310" s="242"/>
      <c r="G1310" s="242"/>
      <c r="N1310" s="199"/>
    </row>
    <row r="1311" spans="1:14" ht="23.1" customHeight="1" x14ac:dyDescent="0.25">
      <c r="A1311" s="242"/>
      <c r="B1311" s="242"/>
      <c r="C1311" s="258"/>
      <c r="D1311" s="242"/>
      <c r="E1311" s="242"/>
      <c r="F1311" s="242"/>
      <c r="G1311" s="242"/>
      <c r="N1311" s="199"/>
    </row>
    <row r="1312" spans="1:14" ht="23.1" customHeight="1" x14ac:dyDescent="0.25">
      <c r="A1312" s="242"/>
      <c r="B1312" s="242"/>
      <c r="C1312" s="258"/>
      <c r="D1312" s="242"/>
      <c r="E1312" s="242"/>
      <c r="F1312" s="242"/>
      <c r="G1312" s="242"/>
      <c r="N1312" s="199"/>
    </row>
    <row r="1313" spans="1:14" ht="23.1" customHeight="1" x14ac:dyDescent="0.25">
      <c r="A1313" s="242"/>
      <c r="B1313" s="242"/>
      <c r="C1313" s="258"/>
      <c r="D1313" s="242"/>
      <c r="E1313" s="242"/>
      <c r="F1313" s="242"/>
      <c r="G1313" s="242"/>
      <c r="N1313" s="199"/>
    </row>
    <row r="1314" spans="1:14" ht="23.1" customHeight="1" x14ac:dyDescent="0.25">
      <c r="A1314" s="242"/>
      <c r="B1314" s="242"/>
      <c r="C1314" s="258"/>
      <c r="D1314" s="242"/>
      <c r="E1314" s="242"/>
      <c r="F1314" s="242"/>
      <c r="G1314" s="242"/>
      <c r="N1314" s="199"/>
    </row>
    <row r="1315" spans="1:14" ht="23.1" customHeight="1" x14ac:dyDescent="0.25">
      <c r="A1315" s="242"/>
      <c r="B1315" s="242"/>
      <c r="C1315" s="258"/>
      <c r="D1315" s="242"/>
      <c r="E1315" s="242"/>
      <c r="F1315" s="242"/>
      <c r="G1315" s="242"/>
      <c r="N1315" s="199"/>
    </row>
    <row r="1316" spans="1:14" ht="23.1" customHeight="1" x14ac:dyDescent="0.25">
      <c r="A1316" s="242"/>
      <c r="B1316" s="242"/>
      <c r="C1316" s="258"/>
      <c r="D1316" s="242"/>
      <c r="E1316" s="242"/>
      <c r="F1316" s="242"/>
      <c r="G1316" s="242"/>
      <c r="N1316" s="199"/>
    </row>
    <row r="1317" spans="1:14" ht="23.1" customHeight="1" x14ac:dyDescent="0.25">
      <c r="A1317" s="242"/>
      <c r="B1317" s="242"/>
      <c r="C1317" s="258"/>
      <c r="D1317" s="242"/>
      <c r="E1317" s="242"/>
      <c r="F1317" s="242"/>
      <c r="G1317" s="242"/>
      <c r="N1317" s="199"/>
    </row>
    <row r="1318" spans="1:14" ht="23.1" customHeight="1" x14ac:dyDescent="0.25">
      <c r="A1318" s="242"/>
      <c r="B1318" s="242"/>
      <c r="C1318" s="258"/>
      <c r="D1318" s="242"/>
      <c r="E1318" s="242"/>
      <c r="F1318" s="242"/>
      <c r="G1318" s="242"/>
      <c r="N1318" s="199"/>
    </row>
    <row r="1319" spans="1:14" ht="23.1" customHeight="1" x14ac:dyDescent="0.25">
      <c r="A1319" s="242"/>
      <c r="B1319" s="242"/>
      <c r="C1319" s="258"/>
      <c r="D1319" s="242"/>
      <c r="E1319" s="242"/>
      <c r="F1319" s="242"/>
      <c r="G1319" s="242"/>
      <c r="N1319" s="199"/>
    </row>
    <row r="1320" spans="1:14" ht="23.1" customHeight="1" x14ac:dyDescent="0.25">
      <c r="A1320" s="242"/>
      <c r="B1320" s="242"/>
      <c r="C1320" s="258"/>
      <c r="D1320" s="242"/>
      <c r="E1320" s="242"/>
      <c r="F1320" s="242"/>
      <c r="G1320" s="242"/>
      <c r="N1320" s="199"/>
    </row>
    <row r="1321" spans="1:14" ht="23.1" customHeight="1" x14ac:dyDescent="0.25">
      <c r="A1321" s="242"/>
      <c r="B1321" s="242"/>
      <c r="C1321" s="258"/>
      <c r="D1321" s="242"/>
      <c r="E1321" s="242"/>
      <c r="F1321" s="242"/>
      <c r="G1321" s="242"/>
      <c r="N1321" s="199"/>
    </row>
    <row r="1322" spans="1:14" ht="23.1" customHeight="1" x14ac:dyDescent="0.25">
      <c r="A1322" s="242"/>
      <c r="B1322" s="242"/>
      <c r="C1322" s="258"/>
      <c r="D1322" s="242"/>
      <c r="E1322" s="242"/>
      <c r="F1322" s="242"/>
      <c r="G1322" s="242"/>
      <c r="N1322" s="199"/>
    </row>
    <row r="1323" spans="1:14" ht="23.1" customHeight="1" x14ac:dyDescent="0.25">
      <c r="A1323" s="242"/>
      <c r="B1323" s="242"/>
      <c r="C1323" s="258"/>
      <c r="D1323" s="242"/>
      <c r="E1323" s="242"/>
      <c r="F1323" s="242"/>
      <c r="G1323" s="242"/>
      <c r="N1323" s="199"/>
    </row>
    <row r="1324" spans="1:14" ht="23.1" customHeight="1" x14ac:dyDescent="0.25">
      <c r="A1324" s="242"/>
      <c r="B1324" s="242"/>
      <c r="C1324" s="258"/>
      <c r="D1324" s="242"/>
      <c r="E1324" s="242"/>
      <c r="F1324" s="242"/>
      <c r="G1324" s="242"/>
      <c r="N1324" s="199"/>
    </row>
    <row r="1325" spans="1:14" ht="23.1" customHeight="1" x14ac:dyDescent="0.25">
      <c r="A1325" s="242"/>
      <c r="B1325" s="242"/>
      <c r="C1325" s="258"/>
      <c r="D1325" s="242"/>
      <c r="E1325" s="242"/>
      <c r="F1325" s="242"/>
      <c r="G1325" s="242"/>
      <c r="N1325" s="199"/>
    </row>
    <row r="1326" spans="1:14" ht="23.1" customHeight="1" x14ac:dyDescent="0.25">
      <c r="A1326" s="242"/>
      <c r="B1326" s="242"/>
      <c r="C1326" s="258"/>
      <c r="D1326" s="242"/>
      <c r="E1326" s="242"/>
      <c r="F1326" s="242"/>
      <c r="G1326" s="242"/>
      <c r="N1326" s="199"/>
    </row>
    <row r="1327" spans="1:14" ht="23.1" customHeight="1" x14ac:dyDescent="0.25">
      <c r="A1327" s="242"/>
      <c r="B1327" s="242"/>
      <c r="C1327" s="258"/>
      <c r="D1327" s="242"/>
      <c r="E1327" s="242"/>
      <c r="F1327" s="242"/>
      <c r="G1327" s="242"/>
      <c r="N1327" s="199"/>
    </row>
    <row r="1328" spans="1:14" ht="23.1" customHeight="1" x14ac:dyDescent="0.25">
      <c r="A1328" s="242"/>
      <c r="B1328" s="242"/>
      <c r="C1328" s="258"/>
      <c r="D1328" s="242"/>
      <c r="E1328" s="242"/>
      <c r="F1328" s="242"/>
      <c r="G1328" s="242"/>
      <c r="N1328" s="199"/>
    </row>
    <row r="1329" spans="1:14" ht="23.1" customHeight="1" x14ac:dyDescent="0.25">
      <c r="A1329" s="242"/>
      <c r="B1329" s="242"/>
      <c r="C1329" s="258"/>
      <c r="D1329" s="242"/>
      <c r="E1329" s="242"/>
      <c r="F1329" s="242"/>
      <c r="G1329" s="242"/>
      <c r="N1329" s="199"/>
    </row>
    <row r="1330" spans="1:14" ht="23.1" customHeight="1" x14ac:dyDescent="0.25">
      <c r="A1330" s="242"/>
      <c r="B1330" s="242"/>
      <c r="C1330" s="258"/>
      <c r="D1330" s="242"/>
      <c r="E1330" s="242"/>
      <c r="F1330" s="242"/>
      <c r="G1330" s="242"/>
      <c r="N1330" s="199"/>
    </row>
    <row r="1331" spans="1:14" ht="23.1" customHeight="1" x14ac:dyDescent="0.25">
      <c r="A1331" s="242"/>
      <c r="B1331" s="242"/>
      <c r="C1331" s="258"/>
      <c r="D1331" s="242"/>
      <c r="E1331" s="242"/>
      <c r="F1331" s="242"/>
      <c r="G1331" s="242"/>
      <c r="N1331" s="199"/>
    </row>
    <row r="1332" spans="1:14" ht="23.1" customHeight="1" x14ac:dyDescent="0.25">
      <c r="A1332" s="242"/>
      <c r="B1332" s="242"/>
      <c r="C1332" s="258"/>
      <c r="D1332" s="242"/>
      <c r="E1332" s="242"/>
      <c r="F1332" s="242"/>
      <c r="G1332" s="242"/>
      <c r="N1332" s="199"/>
    </row>
    <row r="1333" spans="1:14" ht="23.1" customHeight="1" x14ac:dyDescent="0.25">
      <c r="A1333" s="242"/>
      <c r="B1333" s="242"/>
      <c r="C1333" s="258"/>
      <c r="D1333" s="242"/>
      <c r="E1333" s="242"/>
      <c r="F1333" s="242"/>
      <c r="G1333" s="242"/>
      <c r="N1333" s="199"/>
    </row>
    <row r="1334" spans="1:14" ht="23.1" customHeight="1" x14ac:dyDescent="0.25">
      <c r="A1334" s="242"/>
      <c r="B1334" s="242"/>
      <c r="C1334" s="258"/>
      <c r="D1334" s="242"/>
      <c r="E1334" s="242"/>
      <c r="F1334" s="242"/>
      <c r="G1334" s="242"/>
      <c r="N1334" s="199"/>
    </row>
    <row r="1335" spans="1:14" ht="23.1" customHeight="1" x14ac:dyDescent="0.25">
      <c r="A1335" s="242"/>
      <c r="B1335" s="242"/>
      <c r="C1335" s="258"/>
      <c r="D1335" s="242"/>
      <c r="E1335" s="242"/>
      <c r="F1335" s="242"/>
      <c r="G1335" s="242"/>
      <c r="N1335" s="199"/>
    </row>
    <row r="1336" spans="1:14" ht="23.1" customHeight="1" x14ac:dyDescent="0.25">
      <c r="A1336" s="242"/>
      <c r="B1336" s="242"/>
      <c r="C1336" s="258"/>
      <c r="D1336" s="242"/>
      <c r="E1336" s="242"/>
      <c r="F1336" s="242"/>
      <c r="G1336" s="242"/>
      <c r="N1336" s="199"/>
    </row>
    <row r="1337" spans="1:14" ht="23.1" customHeight="1" x14ac:dyDescent="0.25">
      <c r="A1337" s="242"/>
      <c r="B1337" s="242"/>
      <c r="C1337" s="258"/>
      <c r="D1337" s="242"/>
      <c r="E1337" s="242"/>
      <c r="F1337" s="242"/>
      <c r="G1337" s="242"/>
      <c r="N1337" s="199"/>
    </row>
    <row r="1338" spans="1:14" ht="23.1" customHeight="1" x14ac:dyDescent="0.25">
      <c r="A1338" s="242"/>
      <c r="B1338" s="242"/>
      <c r="C1338" s="258"/>
      <c r="D1338" s="242"/>
      <c r="E1338" s="242"/>
      <c r="F1338" s="242"/>
      <c r="G1338" s="242"/>
      <c r="N1338" s="199"/>
    </row>
    <row r="1339" spans="1:14" ht="23.1" customHeight="1" x14ac:dyDescent="0.25">
      <c r="A1339" s="242"/>
      <c r="B1339" s="242"/>
      <c r="C1339" s="258"/>
      <c r="D1339" s="242"/>
      <c r="E1339" s="242"/>
      <c r="F1339" s="242"/>
      <c r="G1339" s="242"/>
      <c r="N1339" s="199"/>
    </row>
    <row r="1340" spans="1:14" ht="23.1" customHeight="1" x14ac:dyDescent="0.25">
      <c r="A1340" s="242"/>
      <c r="B1340" s="242"/>
      <c r="C1340" s="258"/>
      <c r="D1340" s="242"/>
      <c r="E1340" s="242"/>
      <c r="F1340" s="242"/>
      <c r="G1340" s="242"/>
      <c r="N1340" s="199"/>
    </row>
    <row r="1341" spans="1:14" ht="23.1" customHeight="1" x14ac:dyDescent="0.25">
      <c r="A1341" s="242"/>
      <c r="B1341" s="242"/>
      <c r="C1341" s="258"/>
      <c r="D1341" s="242"/>
      <c r="E1341" s="242"/>
      <c r="F1341" s="242"/>
      <c r="G1341" s="242"/>
      <c r="N1341" s="199"/>
    </row>
    <row r="1342" spans="1:14" ht="23.1" customHeight="1" x14ac:dyDescent="0.25">
      <c r="A1342" s="242"/>
      <c r="B1342" s="242"/>
      <c r="C1342" s="258"/>
      <c r="D1342" s="242"/>
      <c r="E1342" s="242"/>
      <c r="F1342" s="242"/>
      <c r="G1342" s="242"/>
      <c r="N1342" s="199"/>
    </row>
    <row r="1343" spans="1:14" ht="23.1" customHeight="1" x14ac:dyDescent="0.25">
      <c r="A1343" s="242"/>
      <c r="B1343" s="242"/>
      <c r="C1343" s="258"/>
      <c r="D1343" s="242"/>
      <c r="E1343" s="242"/>
      <c r="F1343" s="242"/>
      <c r="G1343" s="242"/>
      <c r="N1343" s="199"/>
    </row>
    <row r="1344" spans="1:14" ht="23.1" customHeight="1" x14ac:dyDescent="0.25">
      <c r="A1344" s="242"/>
      <c r="B1344" s="242"/>
      <c r="C1344" s="258"/>
      <c r="D1344" s="242"/>
      <c r="E1344" s="242"/>
      <c r="F1344" s="242"/>
      <c r="G1344" s="242"/>
      <c r="N1344" s="199"/>
    </row>
    <row r="1345" spans="1:14" ht="23.1" customHeight="1" x14ac:dyDescent="0.25">
      <c r="A1345" s="242"/>
      <c r="B1345" s="242"/>
      <c r="C1345" s="258"/>
      <c r="D1345" s="242"/>
      <c r="E1345" s="242"/>
      <c r="F1345" s="242"/>
      <c r="G1345" s="242"/>
      <c r="N1345" s="199"/>
    </row>
    <row r="1346" spans="1:14" ht="23.1" customHeight="1" x14ac:dyDescent="0.25">
      <c r="A1346" s="242"/>
      <c r="B1346" s="242"/>
      <c r="C1346" s="258"/>
      <c r="D1346" s="242"/>
      <c r="E1346" s="242"/>
      <c r="F1346" s="242"/>
      <c r="G1346" s="242"/>
      <c r="N1346" s="199"/>
    </row>
    <row r="1347" spans="1:14" ht="23.1" customHeight="1" x14ac:dyDescent="0.25">
      <c r="A1347" s="242"/>
      <c r="B1347" s="242"/>
      <c r="C1347" s="258"/>
      <c r="D1347" s="242"/>
      <c r="E1347" s="242"/>
      <c r="F1347" s="242"/>
      <c r="G1347" s="242"/>
      <c r="N1347" s="199"/>
    </row>
    <row r="1348" spans="1:14" ht="23.1" customHeight="1" x14ac:dyDescent="0.25">
      <c r="A1348" s="242"/>
      <c r="B1348" s="242"/>
      <c r="C1348" s="258"/>
      <c r="D1348" s="242"/>
      <c r="E1348" s="242"/>
      <c r="F1348" s="242"/>
      <c r="G1348" s="242"/>
      <c r="N1348" s="199"/>
    </row>
    <row r="1349" spans="1:14" ht="23.1" customHeight="1" x14ac:dyDescent="0.25">
      <c r="A1349" s="242"/>
      <c r="B1349" s="242"/>
      <c r="C1349" s="258"/>
      <c r="D1349" s="242"/>
      <c r="E1349" s="242"/>
      <c r="F1349" s="242"/>
      <c r="G1349" s="242"/>
      <c r="N1349" s="199"/>
    </row>
    <row r="1350" spans="1:14" ht="23.1" customHeight="1" x14ac:dyDescent="0.25">
      <c r="A1350" s="242"/>
      <c r="B1350" s="242"/>
      <c r="C1350" s="258"/>
      <c r="D1350" s="242"/>
      <c r="E1350" s="242"/>
      <c r="F1350" s="242"/>
      <c r="G1350" s="242"/>
      <c r="N1350" s="199"/>
    </row>
    <row r="1351" spans="1:14" ht="23.1" customHeight="1" x14ac:dyDescent="0.25">
      <c r="A1351" s="242"/>
      <c r="B1351" s="242"/>
      <c r="C1351" s="258"/>
      <c r="D1351" s="242"/>
      <c r="E1351" s="242"/>
      <c r="F1351" s="242"/>
      <c r="G1351" s="242"/>
      <c r="N1351" s="199"/>
    </row>
    <row r="1352" spans="1:14" ht="23.1" customHeight="1" x14ac:dyDescent="0.25">
      <c r="A1352" s="242"/>
      <c r="B1352" s="242"/>
      <c r="C1352" s="258"/>
      <c r="D1352" s="242"/>
      <c r="E1352" s="242"/>
      <c r="F1352" s="242"/>
      <c r="G1352" s="242"/>
      <c r="N1352" s="199"/>
    </row>
    <row r="1353" spans="1:14" ht="23.1" customHeight="1" x14ac:dyDescent="0.25">
      <c r="A1353" s="242"/>
      <c r="B1353" s="242"/>
      <c r="C1353" s="258"/>
      <c r="D1353" s="242"/>
      <c r="E1353" s="242"/>
      <c r="F1353" s="242"/>
      <c r="G1353" s="242"/>
      <c r="N1353" s="199"/>
    </row>
    <row r="1354" spans="1:14" ht="23.1" customHeight="1" x14ac:dyDescent="0.25">
      <c r="A1354" s="242"/>
      <c r="B1354" s="242"/>
      <c r="C1354" s="258"/>
      <c r="D1354" s="242"/>
      <c r="E1354" s="242"/>
      <c r="F1354" s="242"/>
      <c r="G1354" s="242"/>
      <c r="N1354" s="199"/>
    </row>
    <row r="1355" spans="1:14" ht="23.1" customHeight="1" x14ac:dyDescent="0.25">
      <c r="A1355" s="242"/>
      <c r="B1355" s="242"/>
      <c r="C1355" s="258"/>
      <c r="D1355" s="242"/>
      <c r="E1355" s="242"/>
      <c r="F1355" s="242"/>
      <c r="G1355" s="242"/>
      <c r="N1355" s="199"/>
    </row>
    <row r="1356" spans="1:14" ht="23.1" customHeight="1" x14ac:dyDescent="0.25">
      <c r="A1356" s="242"/>
      <c r="B1356" s="242"/>
      <c r="C1356" s="258"/>
      <c r="D1356" s="242"/>
      <c r="E1356" s="242"/>
      <c r="F1356" s="242"/>
      <c r="G1356" s="242"/>
      <c r="N1356" s="199"/>
    </row>
    <row r="1357" spans="1:14" ht="23.1" customHeight="1" x14ac:dyDescent="0.25">
      <c r="A1357" s="242"/>
      <c r="B1357" s="242"/>
      <c r="C1357" s="258"/>
      <c r="D1357" s="242"/>
      <c r="E1357" s="242"/>
      <c r="F1357" s="242"/>
      <c r="G1357" s="242"/>
      <c r="N1357" s="199"/>
    </row>
    <row r="1358" spans="1:14" ht="23.1" customHeight="1" x14ac:dyDescent="0.25">
      <c r="A1358" s="242"/>
      <c r="B1358" s="242"/>
      <c r="C1358" s="258"/>
      <c r="D1358" s="242"/>
      <c r="E1358" s="242"/>
      <c r="F1358" s="242"/>
      <c r="G1358" s="242"/>
      <c r="N1358" s="199"/>
    </row>
    <row r="1359" spans="1:14" ht="23.1" customHeight="1" x14ac:dyDescent="0.25">
      <c r="A1359" s="242"/>
      <c r="B1359" s="242"/>
      <c r="C1359" s="258"/>
      <c r="D1359" s="242"/>
      <c r="E1359" s="242"/>
      <c r="F1359" s="242"/>
      <c r="G1359" s="242"/>
      <c r="N1359" s="199"/>
    </row>
    <row r="1360" spans="1:14" ht="23.1" customHeight="1" x14ac:dyDescent="0.25">
      <c r="A1360" s="242"/>
      <c r="B1360" s="242"/>
      <c r="C1360" s="258"/>
      <c r="D1360" s="242"/>
      <c r="E1360" s="242"/>
      <c r="F1360" s="242"/>
      <c r="G1360" s="242"/>
      <c r="N1360" s="199"/>
    </row>
    <row r="1361" spans="1:14" ht="23.1" customHeight="1" x14ac:dyDescent="0.25">
      <c r="A1361" s="242"/>
      <c r="B1361" s="242"/>
      <c r="C1361" s="258"/>
      <c r="D1361" s="242"/>
      <c r="E1361" s="242"/>
      <c r="F1361" s="242"/>
      <c r="G1361" s="242"/>
      <c r="N1361" s="199"/>
    </row>
    <row r="1362" spans="1:14" ht="23.1" customHeight="1" x14ac:dyDescent="0.25">
      <c r="A1362" s="242"/>
      <c r="B1362" s="242"/>
      <c r="C1362" s="258"/>
      <c r="D1362" s="242"/>
      <c r="E1362" s="242"/>
      <c r="F1362" s="242"/>
      <c r="G1362" s="242"/>
      <c r="N1362" s="199"/>
    </row>
    <row r="1363" spans="1:14" ht="23.1" customHeight="1" x14ac:dyDescent="0.25">
      <c r="A1363" s="242"/>
      <c r="B1363" s="242"/>
      <c r="C1363" s="258"/>
      <c r="D1363" s="242"/>
      <c r="E1363" s="242"/>
      <c r="F1363" s="242"/>
      <c r="G1363" s="242"/>
      <c r="N1363" s="199"/>
    </row>
    <row r="1364" spans="1:14" ht="23.1" customHeight="1" x14ac:dyDescent="0.25">
      <c r="A1364" s="242"/>
      <c r="B1364" s="242"/>
      <c r="C1364" s="258"/>
      <c r="D1364" s="242"/>
      <c r="E1364" s="242"/>
      <c r="F1364" s="242"/>
      <c r="G1364" s="242"/>
      <c r="N1364" s="199"/>
    </row>
    <row r="1365" spans="1:14" ht="23.1" customHeight="1" x14ac:dyDescent="0.25">
      <c r="A1365" s="242"/>
      <c r="B1365" s="242"/>
      <c r="C1365" s="258"/>
      <c r="D1365" s="242"/>
      <c r="E1365" s="242"/>
      <c r="F1365" s="242"/>
      <c r="G1365" s="242"/>
      <c r="N1365" s="199"/>
    </row>
    <row r="1366" spans="1:14" ht="23.1" customHeight="1" x14ac:dyDescent="0.25">
      <c r="A1366" s="242"/>
      <c r="B1366" s="242"/>
      <c r="C1366" s="258"/>
      <c r="D1366" s="242"/>
      <c r="E1366" s="242"/>
      <c r="F1366" s="242"/>
      <c r="G1366" s="242"/>
      <c r="N1366" s="199"/>
    </row>
    <row r="1367" spans="1:14" ht="23.1" customHeight="1" x14ac:dyDescent="0.25">
      <c r="A1367" s="242"/>
      <c r="B1367" s="242"/>
      <c r="C1367" s="258"/>
      <c r="D1367" s="242"/>
      <c r="E1367" s="242"/>
      <c r="F1367" s="242"/>
      <c r="G1367" s="242"/>
      <c r="N1367" s="199"/>
    </row>
    <row r="1368" spans="1:14" ht="23.1" customHeight="1" x14ac:dyDescent="0.25">
      <c r="A1368" s="242"/>
      <c r="B1368" s="242"/>
      <c r="C1368" s="258"/>
      <c r="D1368" s="242"/>
      <c r="E1368" s="242"/>
      <c r="F1368" s="242"/>
      <c r="G1368" s="242"/>
      <c r="N1368" s="199"/>
    </row>
    <row r="1369" spans="1:14" ht="23.1" customHeight="1" x14ac:dyDescent="0.25">
      <c r="A1369" s="242"/>
      <c r="B1369" s="242"/>
      <c r="C1369" s="258"/>
      <c r="D1369" s="242"/>
      <c r="E1369" s="242"/>
      <c r="F1369" s="242"/>
      <c r="G1369" s="242"/>
      <c r="N1369" s="199"/>
    </row>
    <row r="1370" spans="1:14" ht="23.1" customHeight="1" x14ac:dyDescent="0.25">
      <c r="A1370" s="242"/>
      <c r="B1370" s="242"/>
      <c r="C1370" s="258"/>
      <c r="D1370" s="242"/>
      <c r="E1370" s="242"/>
      <c r="F1370" s="242"/>
      <c r="G1370" s="242"/>
      <c r="N1370" s="199"/>
    </row>
    <row r="1371" spans="1:14" ht="23.1" customHeight="1" x14ac:dyDescent="0.25">
      <c r="A1371" s="242"/>
      <c r="B1371" s="242"/>
      <c r="C1371" s="258"/>
      <c r="D1371" s="242"/>
      <c r="E1371" s="242"/>
      <c r="F1371" s="242"/>
      <c r="G1371" s="242"/>
      <c r="N1371" s="199"/>
    </row>
    <row r="1372" spans="1:14" ht="23.1" customHeight="1" x14ac:dyDescent="0.25">
      <c r="A1372" s="242"/>
      <c r="B1372" s="242"/>
      <c r="C1372" s="258"/>
      <c r="D1372" s="242"/>
      <c r="E1372" s="242"/>
      <c r="F1372" s="242"/>
      <c r="G1372" s="242"/>
      <c r="N1372" s="199"/>
    </row>
    <row r="1373" spans="1:14" ht="23.1" customHeight="1" x14ac:dyDescent="0.25">
      <c r="A1373" s="242"/>
      <c r="B1373" s="242"/>
      <c r="C1373" s="258"/>
      <c r="D1373" s="242"/>
      <c r="E1373" s="242"/>
      <c r="F1373" s="242"/>
      <c r="G1373" s="242"/>
      <c r="N1373" s="199"/>
    </row>
    <row r="1374" spans="1:14" ht="23.1" customHeight="1" x14ac:dyDescent="0.25">
      <c r="A1374" s="242"/>
      <c r="B1374" s="242"/>
      <c r="C1374" s="258"/>
      <c r="D1374" s="242"/>
      <c r="E1374" s="242"/>
      <c r="F1374" s="242"/>
      <c r="G1374" s="242"/>
      <c r="N1374" s="199"/>
    </row>
    <row r="1375" spans="1:14" ht="23.1" customHeight="1" x14ac:dyDescent="0.25">
      <c r="A1375" s="242"/>
      <c r="B1375" s="242"/>
      <c r="C1375" s="258"/>
      <c r="D1375" s="242"/>
      <c r="E1375" s="242"/>
      <c r="F1375" s="242"/>
      <c r="G1375" s="242"/>
      <c r="N1375" s="199"/>
    </row>
    <row r="1376" spans="1:14" ht="23.1" customHeight="1" x14ac:dyDescent="0.25">
      <c r="A1376" s="242"/>
      <c r="B1376" s="242"/>
      <c r="C1376" s="258"/>
      <c r="D1376" s="242"/>
      <c r="E1376" s="242"/>
      <c r="F1376" s="242"/>
      <c r="G1376" s="242"/>
      <c r="N1376" s="199"/>
    </row>
    <row r="1377" spans="1:14" ht="23.1" customHeight="1" x14ac:dyDescent="0.25">
      <c r="A1377" s="242"/>
      <c r="B1377" s="242"/>
      <c r="C1377" s="258"/>
      <c r="D1377" s="242"/>
      <c r="E1377" s="242"/>
      <c r="F1377" s="242"/>
      <c r="G1377" s="242"/>
      <c r="N1377" s="199"/>
    </row>
    <row r="1378" spans="1:14" ht="23.1" customHeight="1" x14ac:dyDescent="0.25">
      <c r="A1378" s="242"/>
      <c r="B1378" s="242"/>
      <c r="C1378" s="258"/>
      <c r="D1378" s="242"/>
      <c r="E1378" s="242"/>
      <c r="F1378" s="242"/>
      <c r="G1378" s="242"/>
      <c r="N1378" s="199"/>
    </row>
    <row r="1379" spans="1:14" ht="23.1" customHeight="1" x14ac:dyDescent="0.25">
      <c r="A1379" s="242"/>
      <c r="B1379" s="242"/>
      <c r="C1379" s="258"/>
      <c r="D1379" s="242"/>
      <c r="E1379" s="242"/>
      <c r="F1379" s="242"/>
      <c r="G1379" s="242"/>
      <c r="N1379" s="199"/>
    </row>
    <row r="1380" spans="1:14" ht="23.1" customHeight="1" x14ac:dyDescent="0.25">
      <c r="A1380" s="242"/>
      <c r="B1380" s="242"/>
      <c r="C1380" s="258"/>
      <c r="D1380" s="242"/>
      <c r="E1380" s="242"/>
      <c r="F1380" s="242"/>
      <c r="G1380" s="242"/>
      <c r="N1380" s="199"/>
    </row>
    <row r="1381" spans="1:14" ht="23.1" customHeight="1" x14ac:dyDescent="0.25">
      <c r="A1381" s="242"/>
      <c r="B1381" s="242"/>
      <c r="C1381" s="258"/>
      <c r="D1381" s="242"/>
      <c r="E1381" s="242"/>
      <c r="F1381" s="242"/>
      <c r="G1381" s="242"/>
      <c r="N1381" s="199"/>
    </row>
    <row r="1382" spans="1:14" ht="23.1" customHeight="1" x14ac:dyDescent="0.25">
      <c r="A1382" s="242"/>
      <c r="B1382" s="242"/>
      <c r="C1382" s="258"/>
      <c r="D1382" s="242"/>
      <c r="E1382" s="242"/>
      <c r="F1382" s="242"/>
      <c r="G1382" s="242"/>
      <c r="N1382" s="199"/>
    </row>
    <row r="1383" spans="1:14" ht="23.1" customHeight="1" x14ac:dyDescent="0.25">
      <c r="A1383" s="242"/>
      <c r="B1383" s="242"/>
      <c r="C1383" s="258"/>
      <c r="D1383" s="242"/>
      <c r="E1383" s="242"/>
      <c r="F1383" s="242"/>
      <c r="G1383" s="242"/>
      <c r="N1383" s="199"/>
    </row>
    <row r="1384" spans="1:14" ht="23.1" customHeight="1" x14ac:dyDescent="0.25">
      <c r="A1384" s="242"/>
      <c r="B1384" s="242"/>
      <c r="C1384" s="258"/>
      <c r="D1384" s="242"/>
      <c r="E1384" s="242"/>
      <c r="F1384" s="242"/>
      <c r="G1384" s="242"/>
      <c r="N1384" s="199"/>
    </row>
    <row r="1385" spans="1:14" ht="23.1" customHeight="1" x14ac:dyDescent="0.25">
      <c r="A1385" s="242"/>
      <c r="B1385" s="242"/>
      <c r="C1385" s="258"/>
      <c r="D1385" s="242"/>
      <c r="E1385" s="242"/>
      <c r="F1385" s="242"/>
      <c r="G1385" s="242"/>
      <c r="N1385" s="199"/>
    </row>
    <row r="1386" spans="1:14" ht="23.1" customHeight="1" x14ac:dyDescent="0.25">
      <c r="A1386" s="242"/>
      <c r="B1386" s="242"/>
      <c r="C1386" s="258"/>
      <c r="D1386" s="242"/>
      <c r="E1386" s="242"/>
      <c r="F1386" s="242"/>
      <c r="G1386" s="242"/>
      <c r="N1386" s="199"/>
    </row>
    <row r="1387" spans="1:14" ht="23.1" customHeight="1" x14ac:dyDescent="0.25">
      <c r="A1387" s="242"/>
      <c r="B1387" s="242"/>
      <c r="C1387" s="258"/>
      <c r="D1387" s="242"/>
      <c r="E1387" s="242"/>
      <c r="F1387" s="242"/>
      <c r="G1387" s="242"/>
      <c r="N1387" s="199"/>
    </row>
    <row r="1388" spans="1:14" ht="23.1" customHeight="1" x14ac:dyDescent="0.25">
      <c r="A1388" s="242"/>
      <c r="B1388" s="242"/>
      <c r="C1388" s="258"/>
      <c r="D1388" s="242"/>
      <c r="E1388" s="242"/>
      <c r="F1388" s="242"/>
      <c r="G1388" s="242"/>
      <c r="N1388" s="199"/>
    </row>
    <row r="1389" spans="1:14" ht="23.1" customHeight="1" x14ac:dyDescent="0.25">
      <c r="A1389" s="242"/>
      <c r="B1389" s="242"/>
      <c r="C1389" s="258"/>
      <c r="D1389" s="242"/>
      <c r="E1389" s="242"/>
      <c r="F1389" s="242"/>
      <c r="G1389" s="242"/>
      <c r="N1389" s="199"/>
    </row>
    <row r="1390" spans="1:14" ht="23.1" customHeight="1" x14ac:dyDescent="0.25">
      <c r="A1390" s="242"/>
      <c r="B1390" s="242"/>
      <c r="C1390" s="258"/>
      <c r="D1390" s="242"/>
      <c r="E1390" s="242"/>
      <c r="F1390" s="242"/>
      <c r="G1390" s="242"/>
      <c r="N1390" s="199"/>
    </row>
    <row r="1391" spans="1:14" ht="23.1" customHeight="1" x14ac:dyDescent="0.25">
      <c r="A1391" s="242"/>
      <c r="B1391" s="242"/>
      <c r="C1391" s="258"/>
      <c r="D1391" s="242"/>
      <c r="E1391" s="242"/>
      <c r="F1391" s="242"/>
      <c r="G1391" s="242"/>
      <c r="N1391" s="199"/>
    </row>
    <row r="1392" spans="1:14" ht="23.1" customHeight="1" x14ac:dyDescent="0.25">
      <c r="A1392" s="242"/>
      <c r="B1392" s="242"/>
      <c r="C1392" s="258"/>
      <c r="D1392" s="242"/>
      <c r="E1392" s="242"/>
      <c r="F1392" s="242"/>
      <c r="G1392" s="242"/>
      <c r="N1392" s="199"/>
    </row>
    <row r="1393" spans="1:14" ht="23.1" customHeight="1" x14ac:dyDescent="0.25">
      <c r="A1393" s="242"/>
      <c r="B1393" s="242"/>
      <c r="C1393" s="258"/>
      <c r="D1393" s="242"/>
      <c r="E1393" s="242"/>
      <c r="F1393" s="242"/>
      <c r="G1393" s="242"/>
      <c r="N1393" s="199"/>
    </row>
    <row r="1394" spans="1:14" ht="23.1" customHeight="1" x14ac:dyDescent="0.25">
      <c r="A1394" s="242"/>
      <c r="B1394" s="242"/>
      <c r="C1394" s="258"/>
      <c r="D1394" s="242"/>
      <c r="E1394" s="242"/>
      <c r="F1394" s="242"/>
      <c r="G1394" s="242"/>
      <c r="N1394" s="199"/>
    </row>
    <row r="1395" spans="1:14" ht="23.1" customHeight="1" x14ac:dyDescent="0.25">
      <c r="A1395" s="242"/>
      <c r="B1395" s="242"/>
      <c r="C1395" s="258"/>
      <c r="D1395" s="242"/>
      <c r="E1395" s="242"/>
      <c r="F1395" s="242"/>
      <c r="G1395" s="242"/>
      <c r="N1395" s="199"/>
    </row>
    <row r="1396" spans="1:14" ht="23.1" customHeight="1" x14ac:dyDescent="0.25">
      <c r="A1396" s="242"/>
      <c r="B1396" s="242"/>
      <c r="C1396" s="258"/>
      <c r="D1396" s="242"/>
      <c r="E1396" s="242"/>
      <c r="F1396" s="242"/>
      <c r="G1396" s="242"/>
      <c r="N1396" s="199"/>
    </row>
    <row r="1397" spans="1:14" ht="23.1" customHeight="1" x14ac:dyDescent="0.25">
      <c r="A1397" s="242"/>
      <c r="B1397" s="242"/>
      <c r="C1397" s="258"/>
      <c r="D1397" s="242"/>
      <c r="E1397" s="242"/>
      <c r="F1397" s="242"/>
      <c r="G1397" s="242"/>
      <c r="N1397" s="199"/>
    </row>
    <row r="1398" spans="1:14" ht="23.1" customHeight="1" x14ac:dyDescent="0.25">
      <c r="A1398" s="242"/>
      <c r="B1398" s="242"/>
      <c r="C1398" s="258"/>
      <c r="D1398" s="242"/>
      <c r="E1398" s="242"/>
      <c r="F1398" s="242"/>
      <c r="G1398" s="242"/>
      <c r="N1398" s="199"/>
    </row>
    <row r="1399" spans="1:14" ht="23.1" customHeight="1" x14ac:dyDescent="0.25">
      <c r="A1399" s="242"/>
      <c r="B1399" s="242"/>
      <c r="C1399" s="258"/>
      <c r="D1399" s="242"/>
      <c r="E1399" s="242"/>
      <c r="F1399" s="242"/>
      <c r="G1399" s="242"/>
      <c r="N1399" s="199"/>
    </row>
    <row r="1400" spans="1:14" ht="23.1" customHeight="1" x14ac:dyDescent="0.25">
      <c r="A1400" s="242"/>
      <c r="B1400" s="242"/>
      <c r="C1400" s="258"/>
      <c r="D1400" s="242"/>
      <c r="E1400" s="242"/>
      <c r="F1400" s="242"/>
      <c r="G1400" s="242"/>
      <c r="N1400" s="199"/>
    </row>
    <row r="1401" spans="1:14" ht="23.1" customHeight="1" x14ac:dyDescent="0.25">
      <c r="A1401" s="242"/>
      <c r="B1401" s="242"/>
      <c r="C1401" s="258"/>
      <c r="D1401" s="242"/>
      <c r="E1401" s="242"/>
      <c r="F1401" s="242"/>
      <c r="G1401" s="242"/>
      <c r="N1401" s="199"/>
    </row>
    <row r="1402" spans="1:14" ht="23.1" customHeight="1" x14ac:dyDescent="0.25">
      <c r="A1402" s="242"/>
      <c r="B1402" s="242"/>
      <c r="C1402" s="258"/>
      <c r="D1402" s="242"/>
      <c r="E1402" s="242"/>
      <c r="F1402" s="242"/>
      <c r="G1402" s="242"/>
      <c r="N1402" s="199"/>
    </row>
    <row r="1403" spans="1:14" ht="23.1" customHeight="1" x14ac:dyDescent="0.25">
      <c r="A1403" s="242"/>
      <c r="B1403" s="242"/>
      <c r="C1403" s="258"/>
      <c r="D1403" s="242"/>
      <c r="E1403" s="242"/>
      <c r="F1403" s="242"/>
      <c r="G1403" s="242"/>
      <c r="N1403" s="199"/>
    </row>
    <row r="1404" spans="1:14" ht="23.1" customHeight="1" x14ac:dyDescent="0.25">
      <c r="A1404" s="242"/>
      <c r="B1404" s="242"/>
      <c r="C1404" s="258"/>
      <c r="D1404" s="242"/>
      <c r="E1404" s="242"/>
      <c r="F1404" s="242"/>
      <c r="G1404" s="242"/>
      <c r="N1404" s="199"/>
    </row>
    <row r="1405" spans="1:14" ht="23.1" customHeight="1" x14ac:dyDescent="0.25">
      <c r="A1405" s="242"/>
      <c r="B1405" s="242"/>
      <c r="C1405" s="258"/>
      <c r="D1405" s="242"/>
      <c r="E1405" s="242"/>
      <c r="F1405" s="242"/>
      <c r="G1405" s="242"/>
      <c r="N1405" s="199"/>
    </row>
    <row r="1406" spans="1:14" ht="23.1" customHeight="1" x14ac:dyDescent="0.25">
      <c r="A1406" s="242"/>
      <c r="B1406" s="242"/>
      <c r="C1406" s="258"/>
      <c r="D1406" s="242"/>
      <c r="E1406" s="242"/>
      <c r="F1406" s="242"/>
      <c r="G1406" s="242"/>
      <c r="N1406" s="199"/>
    </row>
    <row r="1407" spans="1:14" ht="23.1" customHeight="1" x14ac:dyDescent="0.25">
      <c r="A1407" s="242"/>
      <c r="B1407" s="242"/>
      <c r="C1407" s="258"/>
      <c r="D1407" s="242"/>
      <c r="E1407" s="242"/>
      <c r="F1407" s="242"/>
      <c r="G1407" s="242"/>
      <c r="N1407" s="199"/>
    </row>
    <row r="1408" spans="1:14" ht="23.1" customHeight="1" x14ac:dyDescent="0.25">
      <c r="A1408" s="242"/>
      <c r="B1408" s="242"/>
      <c r="C1408" s="258"/>
      <c r="D1408" s="242"/>
      <c r="E1408" s="242"/>
      <c r="F1408" s="242"/>
      <c r="G1408" s="242"/>
      <c r="N1408" s="199"/>
    </row>
    <row r="1409" spans="1:14" ht="23.1" customHeight="1" x14ac:dyDescent="0.25">
      <c r="A1409" s="242"/>
      <c r="B1409" s="242"/>
      <c r="C1409" s="258"/>
      <c r="D1409" s="242"/>
      <c r="E1409" s="242"/>
      <c r="F1409" s="242"/>
      <c r="G1409" s="242"/>
      <c r="N1409" s="199"/>
    </row>
    <row r="1410" spans="1:14" ht="23.1" customHeight="1" x14ac:dyDescent="0.25">
      <c r="A1410" s="242"/>
      <c r="B1410" s="242"/>
      <c r="C1410" s="258"/>
      <c r="D1410" s="242"/>
      <c r="E1410" s="242"/>
      <c r="F1410" s="242"/>
      <c r="G1410" s="242"/>
      <c r="N1410" s="199"/>
    </row>
    <row r="1411" spans="1:14" ht="23.1" customHeight="1" x14ac:dyDescent="0.25">
      <c r="A1411" s="242"/>
      <c r="B1411" s="242"/>
      <c r="C1411" s="258"/>
      <c r="D1411" s="242"/>
      <c r="E1411" s="242"/>
      <c r="F1411" s="242"/>
      <c r="G1411" s="242"/>
      <c r="N1411" s="199"/>
    </row>
    <row r="1412" spans="1:14" ht="23.1" customHeight="1" x14ac:dyDescent="0.25">
      <c r="A1412" s="242"/>
      <c r="B1412" s="242"/>
      <c r="C1412" s="258"/>
      <c r="D1412" s="242"/>
      <c r="E1412" s="242"/>
      <c r="F1412" s="242"/>
      <c r="G1412" s="242"/>
      <c r="N1412" s="199"/>
    </row>
    <row r="1413" spans="1:14" ht="23.1" customHeight="1" x14ac:dyDescent="0.25">
      <c r="A1413" s="242"/>
      <c r="B1413" s="242"/>
      <c r="C1413" s="258"/>
      <c r="D1413" s="242"/>
      <c r="E1413" s="242"/>
      <c r="F1413" s="242"/>
      <c r="G1413" s="242"/>
      <c r="N1413" s="199"/>
    </row>
    <row r="1414" spans="1:14" ht="23.1" customHeight="1" x14ac:dyDescent="0.25">
      <c r="A1414" s="242"/>
      <c r="B1414" s="242"/>
      <c r="C1414" s="258"/>
      <c r="D1414" s="242"/>
      <c r="E1414" s="242"/>
      <c r="F1414" s="242"/>
      <c r="G1414" s="242"/>
      <c r="N1414" s="199"/>
    </row>
    <row r="1415" spans="1:14" ht="23.1" customHeight="1" x14ac:dyDescent="0.25">
      <c r="A1415" s="242"/>
      <c r="B1415" s="242"/>
      <c r="C1415" s="258"/>
      <c r="D1415" s="242"/>
      <c r="E1415" s="242"/>
      <c r="F1415" s="242"/>
      <c r="G1415" s="242"/>
      <c r="N1415" s="199"/>
    </row>
    <row r="1416" spans="1:14" ht="23.1" customHeight="1" x14ac:dyDescent="0.25">
      <c r="A1416" s="242"/>
      <c r="B1416" s="242"/>
      <c r="C1416" s="258"/>
      <c r="D1416" s="242"/>
      <c r="E1416" s="242"/>
      <c r="F1416" s="242"/>
      <c r="G1416" s="242"/>
      <c r="N1416" s="199"/>
    </row>
    <row r="1417" spans="1:14" ht="23.1" customHeight="1" x14ac:dyDescent="0.25">
      <c r="A1417" s="242"/>
      <c r="B1417" s="242"/>
      <c r="C1417" s="258"/>
      <c r="D1417" s="242"/>
      <c r="E1417" s="242"/>
      <c r="F1417" s="242"/>
      <c r="G1417" s="242"/>
      <c r="N1417" s="199"/>
    </row>
    <row r="1418" spans="1:14" ht="23.1" customHeight="1" x14ac:dyDescent="0.25">
      <c r="A1418" s="242"/>
      <c r="B1418" s="242"/>
      <c r="C1418" s="258"/>
      <c r="D1418" s="242"/>
      <c r="E1418" s="242"/>
      <c r="F1418" s="242"/>
      <c r="G1418" s="242"/>
      <c r="N1418" s="199"/>
    </row>
    <row r="1419" spans="1:14" ht="23.1" customHeight="1" x14ac:dyDescent="0.25">
      <c r="A1419" s="242"/>
      <c r="B1419" s="242"/>
      <c r="C1419" s="258"/>
      <c r="D1419" s="242"/>
      <c r="E1419" s="242"/>
      <c r="F1419" s="242"/>
      <c r="G1419" s="242"/>
      <c r="N1419" s="199"/>
    </row>
    <row r="1420" spans="1:14" ht="23.1" customHeight="1" x14ac:dyDescent="0.25">
      <c r="A1420" s="242"/>
      <c r="B1420" s="242"/>
      <c r="C1420" s="258"/>
      <c r="D1420" s="242"/>
      <c r="E1420" s="242"/>
      <c r="F1420" s="242"/>
      <c r="G1420" s="242"/>
      <c r="N1420" s="199"/>
    </row>
    <row r="1421" spans="1:14" ht="23.1" customHeight="1" x14ac:dyDescent="0.25">
      <c r="A1421" s="242"/>
      <c r="B1421" s="242"/>
      <c r="C1421" s="258"/>
      <c r="D1421" s="242"/>
      <c r="E1421" s="242"/>
      <c r="F1421" s="242"/>
      <c r="G1421" s="242"/>
      <c r="N1421" s="199"/>
    </row>
    <row r="1422" spans="1:14" ht="23.1" customHeight="1" x14ac:dyDescent="0.25">
      <c r="A1422" s="242"/>
      <c r="B1422" s="242"/>
      <c r="C1422" s="258"/>
      <c r="D1422" s="242"/>
      <c r="E1422" s="242"/>
      <c r="F1422" s="242"/>
      <c r="G1422" s="242"/>
      <c r="N1422" s="199"/>
    </row>
    <row r="1423" spans="1:14" ht="23.1" customHeight="1" x14ac:dyDescent="0.25">
      <c r="A1423" s="242"/>
      <c r="B1423" s="242"/>
      <c r="C1423" s="258"/>
      <c r="D1423" s="242"/>
      <c r="E1423" s="242"/>
      <c r="F1423" s="242"/>
      <c r="G1423" s="242"/>
      <c r="N1423" s="199"/>
    </row>
    <row r="1424" spans="1:14" ht="23.1" customHeight="1" x14ac:dyDescent="0.25">
      <c r="A1424" s="242"/>
      <c r="B1424" s="242"/>
      <c r="C1424" s="258"/>
      <c r="D1424" s="242"/>
      <c r="E1424" s="242"/>
      <c r="F1424" s="242"/>
      <c r="G1424" s="242"/>
      <c r="N1424" s="199"/>
    </row>
    <row r="1425" spans="1:14" ht="23.1" customHeight="1" x14ac:dyDescent="0.25">
      <c r="A1425" s="242"/>
      <c r="B1425" s="242"/>
      <c r="C1425" s="258"/>
      <c r="D1425" s="242"/>
      <c r="E1425" s="242"/>
      <c r="F1425" s="242"/>
      <c r="G1425" s="242"/>
      <c r="N1425" s="199"/>
    </row>
    <row r="1426" spans="1:14" ht="23.1" customHeight="1" x14ac:dyDescent="0.25">
      <c r="A1426" s="242"/>
      <c r="B1426" s="242"/>
      <c r="C1426" s="258"/>
      <c r="D1426" s="242"/>
      <c r="E1426" s="242"/>
      <c r="F1426" s="242"/>
      <c r="G1426" s="242"/>
      <c r="N1426" s="199"/>
    </row>
    <row r="1427" spans="1:14" ht="23.1" customHeight="1" x14ac:dyDescent="0.25">
      <c r="A1427" s="242"/>
      <c r="B1427" s="242"/>
      <c r="C1427" s="258"/>
      <c r="D1427" s="242"/>
      <c r="E1427" s="242"/>
      <c r="F1427" s="242"/>
      <c r="G1427" s="242"/>
      <c r="N1427" s="199"/>
    </row>
    <row r="1428" spans="1:14" ht="23.1" customHeight="1" x14ac:dyDescent="0.25">
      <c r="A1428" s="242"/>
      <c r="B1428" s="242"/>
      <c r="C1428" s="258"/>
      <c r="D1428" s="242"/>
      <c r="E1428" s="242"/>
      <c r="F1428" s="242"/>
      <c r="G1428" s="242"/>
      <c r="N1428" s="199"/>
    </row>
    <row r="1429" spans="1:14" ht="23.1" customHeight="1" x14ac:dyDescent="0.25">
      <c r="A1429" s="242"/>
      <c r="B1429" s="242"/>
      <c r="C1429" s="258"/>
      <c r="D1429" s="242"/>
      <c r="E1429" s="242"/>
      <c r="F1429" s="242"/>
      <c r="G1429" s="242"/>
      <c r="N1429" s="199"/>
    </row>
    <row r="1430" spans="1:14" ht="23.1" customHeight="1" x14ac:dyDescent="0.25">
      <c r="A1430" s="242"/>
      <c r="B1430" s="242"/>
      <c r="C1430" s="258"/>
      <c r="D1430" s="242"/>
      <c r="E1430" s="242"/>
      <c r="F1430" s="242"/>
      <c r="G1430" s="242"/>
      <c r="N1430" s="199"/>
    </row>
    <row r="1431" spans="1:14" ht="23.1" customHeight="1" x14ac:dyDescent="0.25">
      <c r="A1431" s="242"/>
      <c r="B1431" s="242"/>
      <c r="C1431" s="258"/>
      <c r="D1431" s="242"/>
      <c r="E1431" s="242"/>
      <c r="F1431" s="242"/>
      <c r="G1431" s="242"/>
      <c r="N1431" s="199"/>
    </row>
    <row r="1432" spans="1:14" ht="23.1" customHeight="1" x14ac:dyDescent="0.25">
      <c r="A1432" s="242"/>
      <c r="B1432" s="242"/>
      <c r="C1432" s="258"/>
      <c r="D1432" s="242"/>
      <c r="E1432" s="242"/>
      <c r="F1432" s="242"/>
      <c r="G1432" s="242"/>
      <c r="N1432" s="199"/>
    </row>
    <row r="1433" spans="1:14" ht="23.1" customHeight="1" x14ac:dyDescent="0.25">
      <c r="A1433" s="242"/>
      <c r="B1433" s="242"/>
      <c r="C1433" s="258"/>
      <c r="D1433" s="242"/>
      <c r="E1433" s="242"/>
      <c r="F1433" s="242"/>
      <c r="G1433" s="242"/>
      <c r="N1433" s="199"/>
    </row>
    <row r="1434" spans="1:14" ht="23.1" customHeight="1" x14ac:dyDescent="0.25">
      <c r="A1434" s="242"/>
      <c r="B1434" s="242"/>
      <c r="C1434" s="258"/>
      <c r="D1434" s="242"/>
      <c r="E1434" s="242"/>
      <c r="F1434" s="242"/>
      <c r="G1434" s="242"/>
      <c r="N1434" s="199"/>
    </row>
    <row r="1435" spans="1:14" ht="23.1" customHeight="1" x14ac:dyDescent="0.25">
      <c r="A1435" s="242"/>
      <c r="B1435" s="242"/>
      <c r="C1435" s="258"/>
      <c r="D1435" s="242"/>
      <c r="E1435" s="242"/>
      <c r="F1435" s="242"/>
      <c r="G1435" s="242"/>
      <c r="N1435" s="199"/>
    </row>
    <row r="1436" spans="1:14" ht="23.1" customHeight="1" x14ac:dyDescent="0.25">
      <c r="A1436" s="242"/>
      <c r="B1436" s="242"/>
      <c r="C1436" s="258"/>
      <c r="D1436" s="242"/>
      <c r="E1436" s="242"/>
      <c r="F1436" s="242"/>
      <c r="G1436" s="242"/>
      <c r="N1436" s="199"/>
    </row>
    <row r="1437" spans="1:14" ht="23.1" customHeight="1" x14ac:dyDescent="0.25">
      <c r="A1437" s="242"/>
      <c r="B1437" s="242"/>
      <c r="C1437" s="258"/>
      <c r="D1437" s="242"/>
      <c r="E1437" s="242"/>
      <c r="F1437" s="242"/>
      <c r="G1437" s="242"/>
      <c r="N1437" s="199"/>
    </row>
    <row r="1438" spans="1:14" ht="23.1" customHeight="1" x14ac:dyDescent="0.25">
      <c r="A1438" s="242"/>
      <c r="B1438" s="242"/>
      <c r="C1438" s="258"/>
      <c r="D1438" s="242"/>
      <c r="E1438" s="242"/>
      <c r="F1438" s="242"/>
      <c r="G1438" s="242"/>
      <c r="N1438" s="199"/>
    </row>
    <row r="1439" spans="1:14" ht="23.1" customHeight="1" x14ac:dyDescent="0.25">
      <c r="A1439" s="242"/>
      <c r="B1439" s="242"/>
      <c r="C1439" s="258"/>
      <c r="D1439" s="242"/>
      <c r="E1439" s="242"/>
      <c r="F1439" s="242"/>
      <c r="G1439" s="242"/>
      <c r="N1439" s="199"/>
    </row>
    <row r="1440" spans="1:14" ht="23.1" customHeight="1" x14ac:dyDescent="0.25">
      <c r="A1440" s="242"/>
      <c r="B1440" s="242"/>
      <c r="C1440" s="258"/>
      <c r="D1440" s="242"/>
      <c r="E1440" s="242"/>
      <c r="F1440" s="242"/>
      <c r="G1440" s="242"/>
      <c r="N1440" s="199"/>
    </row>
    <row r="1441" spans="1:14" ht="23.1" customHeight="1" x14ac:dyDescent="0.25">
      <c r="A1441" s="242"/>
      <c r="B1441" s="242"/>
      <c r="C1441" s="258"/>
      <c r="D1441" s="242"/>
      <c r="E1441" s="242"/>
      <c r="F1441" s="242"/>
      <c r="G1441" s="242"/>
      <c r="N1441" s="199"/>
    </row>
    <row r="1442" spans="1:14" ht="23.1" customHeight="1" x14ac:dyDescent="0.25">
      <c r="A1442" s="242"/>
      <c r="B1442" s="242"/>
      <c r="C1442" s="258"/>
      <c r="D1442" s="242"/>
      <c r="E1442" s="242"/>
      <c r="F1442" s="242"/>
      <c r="G1442" s="242"/>
      <c r="N1442" s="199"/>
    </row>
    <row r="1443" spans="1:14" ht="23.1" customHeight="1" x14ac:dyDescent="0.25">
      <c r="A1443" s="242"/>
      <c r="B1443" s="242"/>
      <c r="C1443" s="258"/>
      <c r="D1443" s="242"/>
      <c r="E1443" s="242"/>
      <c r="F1443" s="242"/>
      <c r="G1443" s="242"/>
      <c r="N1443" s="199"/>
    </row>
    <row r="1444" spans="1:14" ht="23.1" customHeight="1" x14ac:dyDescent="0.25">
      <c r="A1444" s="242"/>
      <c r="B1444" s="242"/>
      <c r="C1444" s="258"/>
      <c r="D1444" s="242"/>
      <c r="E1444" s="242"/>
      <c r="F1444" s="242"/>
      <c r="G1444" s="242"/>
      <c r="N1444" s="199"/>
    </row>
    <row r="1445" spans="1:14" ht="23.1" customHeight="1" x14ac:dyDescent="0.25">
      <c r="A1445" s="242"/>
      <c r="B1445" s="242"/>
      <c r="C1445" s="258"/>
      <c r="D1445" s="242"/>
      <c r="E1445" s="242"/>
      <c r="F1445" s="242"/>
      <c r="G1445" s="242"/>
      <c r="N1445" s="199"/>
    </row>
    <row r="1446" spans="1:14" ht="23.1" customHeight="1" x14ac:dyDescent="0.25">
      <c r="A1446" s="242"/>
      <c r="B1446" s="242"/>
      <c r="C1446" s="258"/>
      <c r="D1446" s="242"/>
      <c r="E1446" s="242"/>
      <c r="F1446" s="242"/>
      <c r="G1446" s="242"/>
      <c r="N1446" s="199"/>
    </row>
    <row r="1447" spans="1:14" ht="23.1" customHeight="1" x14ac:dyDescent="0.25">
      <c r="A1447" s="242"/>
      <c r="B1447" s="242"/>
      <c r="C1447" s="258"/>
      <c r="D1447" s="242"/>
      <c r="E1447" s="242"/>
      <c r="F1447" s="242"/>
      <c r="G1447" s="242"/>
      <c r="N1447" s="199"/>
    </row>
    <row r="1448" spans="1:14" ht="23.1" customHeight="1" x14ac:dyDescent="0.25">
      <c r="A1448" s="242"/>
      <c r="B1448" s="242"/>
      <c r="C1448" s="258"/>
      <c r="D1448" s="242"/>
      <c r="E1448" s="242"/>
      <c r="F1448" s="242"/>
      <c r="G1448" s="242"/>
      <c r="N1448" s="199"/>
    </row>
    <row r="1449" spans="1:14" ht="23.1" customHeight="1" x14ac:dyDescent="0.25">
      <c r="A1449" s="242"/>
      <c r="B1449" s="242"/>
      <c r="C1449" s="258"/>
      <c r="D1449" s="242"/>
      <c r="E1449" s="242"/>
      <c r="F1449" s="242"/>
      <c r="G1449" s="242"/>
      <c r="N1449" s="199"/>
    </row>
    <row r="1450" spans="1:14" ht="23.1" customHeight="1" x14ac:dyDescent="0.25">
      <c r="A1450" s="242"/>
      <c r="B1450" s="242"/>
      <c r="C1450" s="258"/>
      <c r="D1450" s="242"/>
      <c r="E1450" s="242"/>
      <c r="F1450" s="242"/>
      <c r="G1450" s="242"/>
      <c r="N1450" s="199"/>
    </row>
    <row r="1451" spans="1:14" ht="23.1" customHeight="1" x14ac:dyDescent="0.25">
      <c r="A1451" s="242"/>
      <c r="B1451" s="242"/>
      <c r="C1451" s="258"/>
      <c r="D1451" s="242"/>
      <c r="E1451" s="242"/>
      <c r="F1451" s="242"/>
      <c r="G1451" s="242"/>
      <c r="N1451" s="199"/>
    </row>
    <row r="1452" spans="1:14" ht="23.1" customHeight="1" x14ac:dyDescent="0.25">
      <c r="A1452" s="242"/>
      <c r="B1452" s="242"/>
      <c r="C1452" s="258"/>
      <c r="D1452" s="242"/>
      <c r="E1452" s="242"/>
      <c r="F1452" s="242"/>
      <c r="G1452" s="242"/>
      <c r="N1452" s="199"/>
    </row>
    <row r="1453" spans="1:14" ht="23.1" customHeight="1" x14ac:dyDescent="0.25">
      <c r="A1453" s="242"/>
      <c r="B1453" s="242"/>
      <c r="C1453" s="258"/>
      <c r="D1453" s="242"/>
      <c r="E1453" s="242"/>
      <c r="F1453" s="242"/>
      <c r="G1453" s="242"/>
      <c r="N1453" s="199"/>
    </row>
    <row r="1454" spans="1:14" ht="23.1" customHeight="1" x14ac:dyDescent="0.25">
      <c r="A1454" s="242"/>
      <c r="B1454" s="242"/>
      <c r="C1454" s="258"/>
      <c r="D1454" s="242"/>
      <c r="E1454" s="242"/>
      <c r="F1454" s="242"/>
      <c r="G1454" s="242"/>
      <c r="N1454" s="199"/>
    </row>
    <row r="1455" spans="1:14" ht="23.1" customHeight="1" x14ac:dyDescent="0.25">
      <c r="A1455" s="242"/>
      <c r="B1455" s="242"/>
      <c r="C1455" s="258"/>
      <c r="D1455" s="242"/>
      <c r="E1455" s="242"/>
      <c r="F1455" s="242"/>
      <c r="G1455" s="242"/>
      <c r="N1455" s="199"/>
    </row>
    <row r="1456" spans="1:14" ht="23.1" customHeight="1" x14ac:dyDescent="0.25">
      <c r="A1456" s="242"/>
      <c r="B1456" s="242"/>
      <c r="C1456" s="258"/>
      <c r="D1456" s="242"/>
      <c r="E1456" s="242"/>
      <c r="F1456" s="242"/>
      <c r="G1456" s="242"/>
      <c r="N1456" s="199"/>
    </row>
    <row r="1457" spans="1:14" ht="23.1" customHeight="1" x14ac:dyDescent="0.25">
      <c r="A1457" s="242"/>
      <c r="B1457" s="242"/>
      <c r="C1457" s="258"/>
      <c r="D1457" s="242"/>
      <c r="E1457" s="242"/>
      <c r="F1457" s="242"/>
      <c r="G1457" s="242"/>
      <c r="N1457" s="199"/>
    </row>
    <row r="1458" spans="1:14" ht="23.1" customHeight="1" x14ac:dyDescent="0.25">
      <c r="A1458" s="242"/>
      <c r="B1458" s="242"/>
      <c r="C1458" s="258"/>
      <c r="D1458" s="242"/>
      <c r="E1458" s="242"/>
      <c r="F1458" s="242"/>
      <c r="G1458" s="242"/>
      <c r="N1458" s="199"/>
    </row>
    <row r="1459" spans="1:14" ht="23.1" customHeight="1" x14ac:dyDescent="0.25">
      <c r="A1459" s="242"/>
      <c r="B1459" s="242"/>
      <c r="C1459" s="258"/>
      <c r="D1459" s="242"/>
      <c r="E1459" s="242"/>
      <c r="F1459" s="242"/>
      <c r="G1459" s="242"/>
      <c r="N1459" s="199"/>
    </row>
    <row r="1460" spans="1:14" ht="23.1" customHeight="1" x14ac:dyDescent="0.25">
      <c r="A1460" s="242"/>
      <c r="B1460" s="242"/>
      <c r="C1460" s="258"/>
      <c r="D1460" s="242"/>
      <c r="E1460" s="242"/>
      <c r="F1460" s="242"/>
      <c r="G1460" s="242"/>
      <c r="N1460" s="199"/>
    </row>
    <row r="1461" spans="1:14" ht="23.1" customHeight="1" x14ac:dyDescent="0.25">
      <c r="A1461" s="242"/>
      <c r="B1461" s="242"/>
      <c r="C1461" s="258"/>
      <c r="D1461" s="242"/>
      <c r="E1461" s="242"/>
      <c r="F1461" s="242"/>
      <c r="G1461" s="242"/>
      <c r="N1461" s="199"/>
    </row>
    <row r="1462" spans="1:14" ht="23.1" customHeight="1" x14ac:dyDescent="0.25">
      <c r="A1462" s="242"/>
      <c r="B1462" s="242"/>
      <c r="C1462" s="258"/>
      <c r="D1462" s="242"/>
      <c r="E1462" s="242"/>
      <c r="F1462" s="242"/>
      <c r="G1462" s="242"/>
      <c r="N1462" s="199"/>
    </row>
    <row r="1463" spans="1:14" ht="23.1" customHeight="1" x14ac:dyDescent="0.25">
      <c r="A1463" s="242"/>
      <c r="B1463" s="242"/>
      <c r="C1463" s="258"/>
      <c r="D1463" s="242"/>
      <c r="E1463" s="242"/>
      <c r="F1463" s="242"/>
      <c r="G1463" s="242"/>
      <c r="N1463" s="199"/>
    </row>
    <row r="1464" spans="1:14" ht="23.1" customHeight="1" x14ac:dyDescent="0.25">
      <c r="A1464" s="242"/>
      <c r="B1464" s="242"/>
      <c r="C1464" s="258"/>
      <c r="D1464" s="242"/>
      <c r="E1464" s="242"/>
      <c r="F1464" s="242"/>
      <c r="G1464" s="242"/>
      <c r="N1464" s="199"/>
    </row>
    <row r="1465" spans="1:14" ht="23.1" customHeight="1" x14ac:dyDescent="0.25">
      <c r="A1465" s="242"/>
      <c r="B1465" s="242"/>
      <c r="C1465" s="258"/>
      <c r="D1465" s="242"/>
      <c r="E1465" s="242"/>
      <c r="F1465" s="242"/>
      <c r="G1465" s="242"/>
      <c r="N1465" s="199"/>
    </row>
    <row r="1466" spans="1:14" ht="23.1" customHeight="1" x14ac:dyDescent="0.25">
      <c r="A1466" s="242"/>
      <c r="B1466" s="242"/>
      <c r="C1466" s="258"/>
      <c r="D1466" s="242"/>
      <c r="E1466" s="242"/>
      <c r="F1466" s="242"/>
      <c r="G1466" s="242"/>
      <c r="N1466" s="199"/>
    </row>
    <row r="1467" spans="1:14" ht="23.1" customHeight="1" x14ac:dyDescent="0.25">
      <c r="A1467" s="242"/>
      <c r="B1467" s="242"/>
      <c r="C1467" s="258"/>
      <c r="D1467" s="242"/>
      <c r="E1467" s="242"/>
      <c r="F1467" s="242"/>
      <c r="G1467" s="242"/>
      <c r="N1467" s="199"/>
    </row>
    <row r="1468" spans="1:14" ht="23.1" customHeight="1" x14ac:dyDescent="0.25">
      <c r="A1468" s="242"/>
      <c r="B1468" s="242"/>
      <c r="C1468" s="258"/>
      <c r="D1468" s="242"/>
      <c r="E1468" s="242"/>
      <c r="F1468" s="242"/>
      <c r="G1468" s="242"/>
      <c r="N1468" s="199"/>
    </row>
    <row r="1469" spans="1:14" ht="23.1" customHeight="1" x14ac:dyDescent="0.25">
      <c r="A1469" s="242"/>
      <c r="B1469" s="242"/>
      <c r="C1469" s="258"/>
      <c r="D1469" s="242"/>
      <c r="E1469" s="242"/>
      <c r="F1469" s="242"/>
      <c r="G1469" s="242"/>
      <c r="N1469" s="199"/>
    </row>
    <row r="1470" spans="1:14" ht="23.1" customHeight="1" x14ac:dyDescent="0.25">
      <c r="A1470" s="242"/>
      <c r="B1470" s="242"/>
      <c r="C1470" s="258"/>
      <c r="D1470" s="242"/>
      <c r="E1470" s="242"/>
      <c r="F1470" s="242"/>
      <c r="G1470" s="242"/>
      <c r="N1470" s="199"/>
    </row>
    <row r="1471" spans="1:14" ht="23.1" customHeight="1" x14ac:dyDescent="0.25">
      <c r="A1471" s="242"/>
      <c r="B1471" s="242"/>
      <c r="C1471" s="258"/>
      <c r="D1471" s="242"/>
      <c r="E1471" s="242"/>
      <c r="F1471" s="242"/>
      <c r="G1471" s="242"/>
      <c r="N1471" s="199"/>
    </row>
    <row r="1472" spans="1:14" ht="23.1" customHeight="1" x14ac:dyDescent="0.25">
      <c r="A1472" s="242"/>
      <c r="B1472" s="242"/>
      <c r="C1472" s="258"/>
      <c r="D1472" s="242"/>
      <c r="E1472" s="242"/>
      <c r="F1472" s="242"/>
      <c r="G1472" s="242"/>
      <c r="N1472" s="199"/>
    </row>
    <row r="1473" spans="1:14" ht="23.1" customHeight="1" x14ac:dyDescent="0.25">
      <c r="A1473" s="242"/>
      <c r="B1473" s="242"/>
      <c r="C1473" s="258"/>
      <c r="D1473" s="242"/>
      <c r="E1473" s="242"/>
      <c r="F1473" s="242"/>
      <c r="G1473" s="242"/>
      <c r="N1473" s="199"/>
    </row>
    <row r="1474" spans="1:14" ht="23.1" customHeight="1" x14ac:dyDescent="0.25">
      <c r="A1474" s="242"/>
      <c r="B1474" s="242"/>
      <c r="C1474" s="258"/>
      <c r="D1474" s="242"/>
      <c r="E1474" s="242"/>
      <c r="F1474" s="242"/>
      <c r="G1474" s="242"/>
      <c r="N1474" s="199"/>
    </row>
    <row r="1475" spans="1:14" ht="23.1" customHeight="1" x14ac:dyDescent="0.25">
      <c r="A1475" s="242"/>
      <c r="B1475" s="242"/>
      <c r="C1475" s="258"/>
      <c r="D1475" s="242"/>
      <c r="E1475" s="242"/>
      <c r="F1475" s="242"/>
      <c r="G1475" s="242"/>
      <c r="N1475" s="199"/>
    </row>
    <row r="1476" spans="1:14" ht="23.1" customHeight="1" x14ac:dyDescent="0.25">
      <c r="A1476" s="242"/>
      <c r="B1476" s="242"/>
      <c r="C1476" s="258"/>
      <c r="D1476" s="242"/>
      <c r="E1476" s="242"/>
      <c r="F1476" s="242"/>
      <c r="G1476" s="242"/>
      <c r="N1476" s="199"/>
    </row>
    <row r="1477" spans="1:14" ht="23.1" customHeight="1" x14ac:dyDescent="0.25">
      <c r="A1477" s="242"/>
      <c r="B1477" s="242"/>
      <c r="C1477" s="258"/>
      <c r="D1477" s="242"/>
      <c r="E1477" s="242"/>
      <c r="F1477" s="242"/>
      <c r="G1477" s="242"/>
      <c r="N1477" s="199"/>
    </row>
    <row r="1478" spans="1:14" ht="23.1" customHeight="1" x14ac:dyDescent="0.25">
      <c r="A1478" s="242"/>
      <c r="B1478" s="242"/>
      <c r="C1478" s="258"/>
      <c r="D1478" s="242"/>
      <c r="E1478" s="242"/>
      <c r="F1478" s="242"/>
      <c r="G1478" s="242"/>
      <c r="N1478" s="199"/>
    </row>
    <row r="1479" spans="1:14" ht="23.1" customHeight="1" x14ac:dyDescent="0.25">
      <c r="A1479" s="242"/>
      <c r="B1479" s="242"/>
      <c r="C1479" s="258"/>
      <c r="D1479" s="242"/>
      <c r="E1479" s="242"/>
      <c r="F1479" s="242"/>
      <c r="G1479" s="242"/>
      <c r="N1479" s="199"/>
    </row>
    <row r="1480" spans="1:14" ht="23.1" customHeight="1" x14ac:dyDescent="0.25">
      <c r="A1480" s="242"/>
      <c r="B1480" s="242"/>
      <c r="C1480" s="258"/>
      <c r="D1480" s="242"/>
      <c r="E1480" s="242"/>
      <c r="F1480" s="242"/>
      <c r="G1480" s="242"/>
      <c r="N1480" s="199"/>
    </row>
    <row r="1481" spans="1:14" ht="23.1" customHeight="1" x14ac:dyDescent="0.25">
      <c r="A1481" s="242"/>
      <c r="B1481" s="242"/>
      <c r="C1481" s="258"/>
      <c r="D1481" s="242"/>
      <c r="E1481" s="242"/>
      <c r="F1481" s="242"/>
      <c r="G1481" s="242"/>
      <c r="N1481" s="199"/>
    </row>
    <row r="1482" spans="1:14" ht="23.1" customHeight="1" x14ac:dyDescent="0.25">
      <c r="A1482" s="242"/>
      <c r="B1482" s="242"/>
      <c r="C1482" s="258"/>
      <c r="D1482" s="242"/>
      <c r="E1482" s="242"/>
      <c r="F1482" s="242"/>
      <c r="G1482" s="242"/>
      <c r="N1482" s="199"/>
    </row>
    <row r="1483" spans="1:14" ht="23.1" customHeight="1" x14ac:dyDescent="0.25">
      <c r="A1483" s="242"/>
      <c r="B1483" s="242"/>
      <c r="C1483" s="258"/>
      <c r="D1483" s="242"/>
      <c r="E1483" s="242"/>
      <c r="F1483" s="242"/>
      <c r="G1483" s="242"/>
      <c r="N1483" s="199"/>
    </row>
    <row r="1484" spans="1:14" ht="23.1" customHeight="1" x14ac:dyDescent="0.25">
      <c r="A1484" s="242"/>
      <c r="B1484" s="242"/>
      <c r="C1484" s="258"/>
      <c r="D1484" s="242"/>
      <c r="E1484" s="242"/>
      <c r="F1484" s="242"/>
      <c r="G1484" s="242"/>
      <c r="N1484" s="199"/>
    </row>
    <row r="1485" spans="1:14" ht="23.1" customHeight="1" x14ac:dyDescent="0.25">
      <c r="A1485" s="242"/>
      <c r="B1485" s="242"/>
      <c r="C1485" s="258"/>
      <c r="D1485" s="242"/>
      <c r="E1485" s="242"/>
      <c r="F1485" s="242"/>
      <c r="G1485" s="242"/>
      <c r="N1485" s="199"/>
    </row>
    <row r="1486" spans="1:14" ht="23.1" customHeight="1" x14ac:dyDescent="0.25">
      <c r="A1486" s="242"/>
      <c r="B1486" s="242"/>
      <c r="C1486" s="258"/>
      <c r="D1486" s="242"/>
      <c r="E1486" s="242"/>
      <c r="F1486" s="242"/>
      <c r="G1486" s="242"/>
      <c r="N1486" s="199"/>
    </row>
    <row r="1487" spans="1:14" ht="23.1" customHeight="1" x14ac:dyDescent="0.25">
      <c r="A1487" s="242"/>
      <c r="B1487" s="242"/>
      <c r="C1487" s="258"/>
      <c r="D1487" s="242"/>
      <c r="E1487" s="242"/>
      <c r="F1487" s="242"/>
      <c r="G1487" s="242"/>
      <c r="N1487" s="199"/>
    </row>
    <row r="1488" spans="1:14" ht="23.1" customHeight="1" x14ac:dyDescent="0.25">
      <c r="A1488" s="242"/>
      <c r="B1488" s="242"/>
      <c r="C1488" s="258"/>
      <c r="D1488" s="242"/>
      <c r="E1488" s="242"/>
      <c r="F1488" s="242"/>
      <c r="G1488" s="242"/>
      <c r="N1488" s="199"/>
    </row>
    <row r="1489" spans="1:14" ht="23.1" customHeight="1" x14ac:dyDescent="0.25">
      <c r="A1489" s="242"/>
      <c r="B1489" s="242"/>
      <c r="C1489" s="258"/>
      <c r="D1489" s="242"/>
      <c r="E1489" s="242"/>
      <c r="F1489" s="242"/>
      <c r="G1489" s="242"/>
      <c r="N1489" s="199"/>
    </row>
    <row r="1490" spans="1:14" ht="23.1" customHeight="1" x14ac:dyDescent="0.25">
      <c r="A1490" s="242"/>
      <c r="B1490" s="242"/>
      <c r="C1490" s="258"/>
      <c r="D1490" s="242"/>
      <c r="E1490" s="242"/>
      <c r="F1490" s="242"/>
      <c r="G1490" s="242"/>
      <c r="N1490" s="199"/>
    </row>
    <row r="1491" spans="1:14" ht="23.1" customHeight="1" x14ac:dyDescent="0.25">
      <c r="A1491" s="242"/>
      <c r="B1491" s="242"/>
      <c r="C1491" s="258"/>
      <c r="D1491" s="242"/>
      <c r="E1491" s="242"/>
      <c r="F1491" s="242"/>
      <c r="G1491" s="242"/>
      <c r="N1491" s="199"/>
    </row>
    <row r="1492" spans="1:14" ht="23.1" customHeight="1" x14ac:dyDescent="0.25">
      <c r="A1492" s="242"/>
      <c r="B1492" s="242"/>
      <c r="C1492" s="258"/>
      <c r="D1492" s="242"/>
      <c r="E1492" s="242"/>
      <c r="F1492" s="242"/>
      <c r="G1492" s="242"/>
      <c r="N1492" s="199"/>
    </row>
    <row r="1493" spans="1:14" ht="23.1" customHeight="1" x14ac:dyDescent="0.25">
      <c r="A1493" s="242"/>
      <c r="B1493" s="242"/>
      <c r="C1493" s="258"/>
      <c r="D1493" s="242"/>
      <c r="E1493" s="242"/>
      <c r="F1493" s="242"/>
      <c r="G1493" s="242"/>
      <c r="N1493" s="199"/>
    </row>
    <row r="1494" spans="1:14" ht="23.1" customHeight="1" x14ac:dyDescent="0.25">
      <c r="A1494" s="242"/>
      <c r="B1494" s="242"/>
      <c r="C1494" s="258"/>
      <c r="D1494" s="242"/>
      <c r="E1494" s="242"/>
      <c r="F1494" s="242"/>
      <c r="G1494" s="242"/>
      <c r="N1494" s="199"/>
    </row>
    <row r="1495" spans="1:14" ht="23.1" customHeight="1" x14ac:dyDescent="0.25">
      <c r="A1495" s="242"/>
      <c r="B1495" s="242"/>
      <c r="C1495" s="258"/>
      <c r="D1495" s="242"/>
      <c r="E1495" s="242"/>
      <c r="F1495" s="242"/>
      <c r="G1495" s="242"/>
      <c r="N1495" s="199"/>
    </row>
    <row r="1496" spans="1:14" ht="23.1" customHeight="1" x14ac:dyDescent="0.25">
      <c r="A1496" s="242"/>
      <c r="B1496" s="242"/>
      <c r="C1496" s="258"/>
      <c r="D1496" s="242"/>
      <c r="E1496" s="242"/>
      <c r="F1496" s="242"/>
      <c r="G1496" s="242"/>
      <c r="N1496" s="199"/>
    </row>
    <row r="1497" spans="1:14" ht="23.1" customHeight="1" x14ac:dyDescent="0.25">
      <c r="A1497" s="242"/>
      <c r="B1497" s="242"/>
      <c r="C1497" s="258"/>
      <c r="D1497" s="242"/>
      <c r="E1497" s="242"/>
      <c r="F1497" s="242"/>
      <c r="G1497" s="242"/>
      <c r="N1497" s="199"/>
    </row>
    <row r="1498" spans="1:14" ht="23.1" customHeight="1" x14ac:dyDescent="0.25">
      <c r="A1498" s="242"/>
      <c r="B1498" s="242"/>
      <c r="C1498" s="258"/>
      <c r="D1498" s="242"/>
      <c r="E1498" s="242"/>
      <c r="F1498" s="242"/>
      <c r="G1498" s="242"/>
      <c r="N1498" s="199"/>
    </row>
    <row r="1499" spans="1:14" ht="23.1" customHeight="1" x14ac:dyDescent="0.25">
      <c r="A1499" s="242"/>
      <c r="B1499" s="242"/>
      <c r="C1499" s="258"/>
      <c r="D1499" s="242"/>
      <c r="E1499" s="242"/>
      <c r="F1499" s="242"/>
      <c r="G1499" s="242"/>
      <c r="N1499" s="199"/>
    </row>
    <row r="1500" spans="1:14" ht="23.1" customHeight="1" x14ac:dyDescent="0.25">
      <c r="A1500" s="242"/>
      <c r="B1500" s="242"/>
      <c r="C1500" s="258"/>
      <c r="D1500" s="242"/>
      <c r="E1500" s="242"/>
      <c r="F1500" s="242"/>
      <c r="G1500" s="242"/>
      <c r="N1500" s="199"/>
    </row>
    <row r="1501" spans="1:14" ht="23.1" customHeight="1" x14ac:dyDescent="0.25">
      <c r="A1501" s="242"/>
      <c r="B1501" s="242"/>
      <c r="C1501" s="258"/>
      <c r="D1501" s="242"/>
      <c r="E1501" s="242"/>
      <c r="F1501" s="242"/>
      <c r="G1501" s="242"/>
      <c r="N1501" s="199"/>
    </row>
    <row r="1502" spans="1:14" ht="23.1" customHeight="1" x14ac:dyDescent="0.25">
      <c r="A1502" s="242"/>
      <c r="B1502" s="242"/>
      <c r="C1502" s="258"/>
      <c r="D1502" s="242"/>
      <c r="E1502" s="242"/>
      <c r="F1502" s="242"/>
      <c r="G1502" s="242"/>
      <c r="N1502" s="199"/>
    </row>
    <row r="1503" spans="1:14" ht="23.1" customHeight="1" x14ac:dyDescent="0.25">
      <c r="A1503" s="242"/>
      <c r="B1503" s="242"/>
      <c r="C1503" s="258"/>
      <c r="D1503" s="242"/>
      <c r="E1503" s="242"/>
      <c r="F1503" s="242"/>
      <c r="G1503" s="242"/>
      <c r="N1503" s="199"/>
    </row>
    <row r="1504" spans="1:14" ht="23.1" customHeight="1" x14ac:dyDescent="0.25">
      <c r="A1504" s="242"/>
      <c r="B1504" s="242"/>
      <c r="C1504" s="258"/>
      <c r="D1504" s="242"/>
      <c r="E1504" s="242"/>
      <c r="F1504" s="242"/>
      <c r="G1504" s="242"/>
      <c r="N1504" s="199"/>
    </row>
    <row r="1505" spans="1:14" ht="23.1" customHeight="1" x14ac:dyDescent="0.25">
      <c r="A1505" s="242"/>
      <c r="B1505" s="242"/>
      <c r="C1505" s="258"/>
      <c r="D1505" s="242"/>
      <c r="E1505" s="242"/>
      <c r="F1505" s="242"/>
      <c r="G1505" s="242"/>
      <c r="N1505" s="199"/>
    </row>
    <row r="1506" spans="1:14" ht="23.1" customHeight="1" x14ac:dyDescent="0.25">
      <c r="A1506" s="242"/>
      <c r="B1506" s="242"/>
      <c r="C1506" s="258"/>
      <c r="D1506" s="242"/>
      <c r="E1506" s="242"/>
      <c r="F1506" s="242"/>
      <c r="G1506" s="242"/>
      <c r="N1506" s="199"/>
    </row>
    <row r="1507" spans="1:14" ht="23.1" customHeight="1" x14ac:dyDescent="0.25">
      <c r="A1507" s="242"/>
      <c r="B1507" s="242"/>
      <c r="C1507" s="258"/>
      <c r="D1507" s="242"/>
      <c r="E1507" s="242"/>
      <c r="F1507" s="242"/>
      <c r="G1507" s="242"/>
      <c r="N1507" s="199"/>
    </row>
    <row r="1508" spans="1:14" ht="23.1" customHeight="1" x14ac:dyDescent="0.25">
      <c r="A1508" s="242"/>
      <c r="B1508" s="242"/>
      <c r="C1508" s="258"/>
      <c r="D1508" s="242"/>
      <c r="E1508" s="242"/>
      <c r="F1508" s="242"/>
      <c r="G1508" s="242"/>
      <c r="N1508" s="199"/>
    </row>
    <row r="1509" spans="1:14" ht="23.1" customHeight="1" x14ac:dyDescent="0.25">
      <c r="A1509" s="242"/>
      <c r="B1509" s="242"/>
      <c r="C1509" s="258"/>
      <c r="D1509" s="242"/>
      <c r="E1509" s="242"/>
      <c r="F1509" s="242"/>
      <c r="G1509" s="242"/>
      <c r="N1509" s="199"/>
    </row>
    <row r="1510" spans="1:14" ht="23.1" customHeight="1" x14ac:dyDescent="0.25">
      <c r="A1510" s="242"/>
      <c r="B1510" s="242"/>
      <c r="C1510" s="258"/>
      <c r="D1510" s="242"/>
      <c r="E1510" s="242"/>
      <c r="F1510" s="242"/>
      <c r="G1510" s="242"/>
      <c r="N1510" s="199"/>
    </row>
    <row r="1511" spans="1:14" ht="23.1" customHeight="1" x14ac:dyDescent="0.25">
      <c r="A1511" s="242"/>
      <c r="B1511" s="242"/>
      <c r="C1511" s="258"/>
      <c r="D1511" s="242"/>
      <c r="E1511" s="242"/>
      <c r="F1511" s="242"/>
      <c r="G1511" s="242"/>
      <c r="N1511" s="199"/>
    </row>
    <row r="1512" spans="1:14" ht="23.1" customHeight="1" x14ac:dyDescent="0.25">
      <c r="A1512" s="242"/>
      <c r="B1512" s="242"/>
      <c r="C1512" s="258"/>
      <c r="D1512" s="242"/>
      <c r="E1512" s="242"/>
      <c r="F1512" s="242"/>
      <c r="G1512" s="242"/>
      <c r="N1512" s="199"/>
    </row>
    <row r="1513" spans="1:14" ht="23.1" customHeight="1" x14ac:dyDescent="0.25">
      <c r="A1513" s="242"/>
      <c r="B1513" s="242"/>
      <c r="C1513" s="258"/>
      <c r="D1513" s="242"/>
      <c r="E1513" s="242"/>
      <c r="F1513" s="242"/>
      <c r="G1513" s="242"/>
      <c r="N1513" s="199"/>
    </row>
    <row r="1514" spans="1:14" ht="23.1" customHeight="1" x14ac:dyDescent="0.25">
      <c r="A1514" s="242"/>
      <c r="B1514" s="242"/>
      <c r="C1514" s="258"/>
      <c r="D1514" s="242"/>
      <c r="E1514" s="242"/>
      <c r="F1514" s="242"/>
      <c r="G1514" s="242"/>
      <c r="N1514" s="199"/>
    </row>
    <row r="1515" spans="1:14" ht="23.1" customHeight="1" x14ac:dyDescent="0.25">
      <c r="A1515" s="242"/>
      <c r="B1515" s="242"/>
      <c r="C1515" s="258"/>
      <c r="D1515" s="242"/>
      <c r="E1515" s="242"/>
      <c r="F1515" s="242"/>
      <c r="G1515" s="242"/>
      <c r="N1515" s="199"/>
    </row>
    <row r="1516" spans="1:14" ht="23.1" customHeight="1" x14ac:dyDescent="0.25">
      <c r="A1516" s="242"/>
      <c r="B1516" s="242"/>
      <c r="C1516" s="258"/>
      <c r="D1516" s="242"/>
      <c r="E1516" s="242"/>
      <c r="F1516" s="242"/>
      <c r="G1516" s="242"/>
      <c r="N1516" s="199"/>
    </row>
    <row r="1517" spans="1:14" ht="23.1" customHeight="1" x14ac:dyDescent="0.25">
      <c r="A1517" s="242"/>
      <c r="B1517" s="242"/>
      <c r="C1517" s="258"/>
      <c r="D1517" s="242"/>
      <c r="E1517" s="242"/>
      <c r="F1517" s="242"/>
      <c r="G1517" s="242"/>
      <c r="N1517" s="199"/>
    </row>
    <row r="1518" spans="1:14" ht="23.1" customHeight="1" x14ac:dyDescent="0.25">
      <c r="A1518" s="242"/>
      <c r="B1518" s="242"/>
      <c r="C1518" s="258"/>
      <c r="D1518" s="242"/>
      <c r="E1518" s="242"/>
      <c r="F1518" s="242"/>
      <c r="G1518" s="242"/>
      <c r="N1518" s="199"/>
    </row>
    <row r="1519" spans="1:14" ht="23.1" customHeight="1" x14ac:dyDescent="0.25">
      <c r="A1519" s="242"/>
      <c r="B1519" s="242"/>
      <c r="C1519" s="258"/>
      <c r="D1519" s="242"/>
      <c r="E1519" s="242"/>
      <c r="F1519" s="242"/>
      <c r="G1519" s="242"/>
      <c r="N1519" s="199"/>
    </row>
    <row r="1520" spans="1:14" ht="23.1" customHeight="1" x14ac:dyDescent="0.25">
      <c r="A1520" s="242"/>
      <c r="B1520" s="242"/>
      <c r="C1520" s="258"/>
      <c r="D1520" s="242"/>
      <c r="E1520" s="242"/>
      <c r="F1520" s="242"/>
      <c r="G1520" s="242"/>
      <c r="N1520" s="199"/>
    </row>
    <row r="1521" spans="1:14" ht="23.1" customHeight="1" x14ac:dyDescent="0.25">
      <c r="A1521" s="242"/>
      <c r="B1521" s="242"/>
      <c r="C1521" s="258"/>
      <c r="D1521" s="242"/>
      <c r="E1521" s="242"/>
      <c r="F1521" s="242"/>
      <c r="G1521" s="242"/>
      <c r="N1521" s="199"/>
    </row>
    <row r="1522" spans="1:14" ht="23.1" customHeight="1" x14ac:dyDescent="0.25">
      <c r="A1522" s="242"/>
      <c r="B1522" s="242"/>
      <c r="C1522" s="258"/>
      <c r="D1522" s="242"/>
      <c r="E1522" s="242"/>
      <c r="F1522" s="242"/>
      <c r="G1522" s="242"/>
      <c r="N1522" s="199"/>
    </row>
    <row r="1523" spans="1:14" ht="23.1" customHeight="1" x14ac:dyDescent="0.25">
      <c r="A1523" s="242"/>
      <c r="B1523" s="242"/>
      <c r="C1523" s="258"/>
      <c r="D1523" s="242"/>
      <c r="E1523" s="242"/>
      <c r="F1523" s="242"/>
      <c r="G1523" s="242"/>
      <c r="N1523" s="199"/>
    </row>
    <row r="1524" spans="1:14" ht="23.1" customHeight="1" x14ac:dyDescent="0.25">
      <c r="A1524" s="242"/>
      <c r="B1524" s="242"/>
      <c r="C1524" s="258"/>
      <c r="D1524" s="242"/>
      <c r="E1524" s="242"/>
      <c r="F1524" s="242"/>
      <c r="G1524" s="242"/>
      <c r="N1524" s="199"/>
    </row>
    <row r="1525" spans="1:14" ht="23.1" customHeight="1" x14ac:dyDescent="0.25">
      <c r="A1525" s="242"/>
      <c r="B1525" s="242"/>
      <c r="C1525" s="258"/>
      <c r="D1525" s="242"/>
      <c r="E1525" s="242"/>
      <c r="F1525" s="242"/>
      <c r="G1525" s="242"/>
      <c r="N1525" s="199"/>
    </row>
    <row r="1526" spans="1:14" ht="23.1" customHeight="1" x14ac:dyDescent="0.25">
      <c r="A1526" s="242"/>
      <c r="B1526" s="242"/>
      <c r="C1526" s="258"/>
      <c r="D1526" s="242"/>
      <c r="E1526" s="242"/>
      <c r="F1526" s="242"/>
      <c r="G1526" s="242"/>
      <c r="N1526" s="199"/>
    </row>
    <row r="1527" spans="1:14" ht="23.1" customHeight="1" x14ac:dyDescent="0.25">
      <c r="A1527" s="242"/>
      <c r="B1527" s="242"/>
      <c r="C1527" s="258"/>
      <c r="D1527" s="242"/>
      <c r="E1527" s="242"/>
      <c r="F1527" s="242"/>
      <c r="G1527" s="242"/>
      <c r="N1527" s="199"/>
    </row>
    <row r="1528" spans="1:14" ht="23.1" customHeight="1" x14ac:dyDescent="0.25">
      <c r="A1528" s="242"/>
      <c r="B1528" s="242"/>
      <c r="C1528" s="258"/>
      <c r="D1528" s="242"/>
      <c r="E1528" s="242"/>
      <c r="F1528" s="242"/>
      <c r="G1528" s="242"/>
      <c r="N1528" s="199"/>
    </row>
    <row r="1529" spans="1:14" ht="23.1" customHeight="1" x14ac:dyDescent="0.25">
      <c r="A1529" s="242"/>
      <c r="B1529" s="242"/>
      <c r="C1529" s="258"/>
      <c r="D1529" s="242"/>
      <c r="E1529" s="242"/>
      <c r="F1529" s="242"/>
      <c r="G1529" s="242"/>
      <c r="N1529" s="199"/>
    </row>
    <row r="1530" spans="1:14" ht="23.1" customHeight="1" x14ac:dyDescent="0.25">
      <c r="A1530" s="242"/>
      <c r="B1530" s="242"/>
      <c r="C1530" s="258"/>
      <c r="D1530" s="242"/>
      <c r="E1530" s="242"/>
      <c r="F1530" s="242"/>
      <c r="G1530" s="242"/>
      <c r="N1530" s="199"/>
    </row>
    <row r="1531" spans="1:14" ht="23.1" customHeight="1" x14ac:dyDescent="0.25">
      <c r="A1531" s="242"/>
      <c r="B1531" s="242"/>
      <c r="C1531" s="258"/>
      <c r="D1531" s="242"/>
      <c r="E1531" s="242"/>
      <c r="F1531" s="242"/>
      <c r="G1531" s="242"/>
      <c r="N1531" s="199"/>
    </row>
    <row r="1532" spans="1:14" ht="23.1" customHeight="1" x14ac:dyDescent="0.25">
      <c r="A1532" s="242"/>
      <c r="B1532" s="242"/>
      <c r="C1532" s="258"/>
      <c r="D1532" s="242"/>
      <c r="E1532" s="242"/>
      <c r="F1532" s="242"/>
      <c r="G1532" s="242"/>
      <c r="N1532" s="199"/>
    </row>
    <row r="1533" spans="1:14" ht="23.1" customHeight="1" x14ac:dyDescent="0.25">
      <c r="A1533" s="242"/>
      <c r="B1533" s="242"/>
      <c r="C1533" s="258"/>
      <c r="D1533" s="242"/>
      <c r="E1533" s="242"/>
      <c r="F1533" s="242"/>
      <c r="G1533" s="242"/>
      <c r="N1533" s="199"/>
    </row>
    <row r="1534" spans="1:14" ht="23.1" customHeight="1" x14ac:dyDescent="0.25">
      <c r="A1534" s="242"/>
      <c r="B1534" s="242"/>
      <c r="C1534" s="258"/>
      <c r="D1534" s="242"/>
      <c r="E1534" s="242"/>
      <c r="F1534" s="242"/>
      <c r="G1534" s="242"/>
      <c r="N1534" s="199"/>
    </row>
    <row r="1535" spans="1:14" ht="23.1" customHeight="1" x14ac:dyDescent="0.25">
      <c r="A1535" s="242"/>
      <c r="B1535" s="242"/>
      <c r="C1535" s="258"/>
      <c r="D1535" s="242"/>
      <c r="E1535" s="242"/>
      <c r="F1535" s="242"/>
      <c r="G1535" s="242"/>
      <c r="N1535" s="199"/>
    </row>
    <row r="1536" spans="1:14" ht="23.1" customHeight="1" x14ac:dyDescent="0.25">
      <c r="A1536" s="242"/>
      <c r="B1536" s="242"/>
      <c r="C1536" s="258"/>
      <c r="D1536" s="242"/>
      <c r="E1536" s="242"/>
      <c r="F1536" s="242"/>
      <c r="G1536" s="242"/>
      <c r="N1536" s="199"/>
    </row>
    <row r="1537" spans="1:14" ht="23.1" customHeight="1" x14ac:dyDescent="0.25">
      <c r="A1537" s="242"/>
      <c r="B1537" s="242"/>
      <c r="C1537" s="258"/>
      <c r="D1537" s="242"/>
      <c r="E1537" s="242"/>
      <c r="F1537" s="242"/>
      <c r="G1537" s="242"/>
      <c r="N1537" s="199"/>
    </row>
    <row r="1538" spans="1:14" ht="23.1" customHeight="1" x14ac:dyDescent="0.25">
      <c r="A1538" s="242"/>
      <c r="B1538" s="242"/>
      <c r="C1538" s="258"/>
      <c r="D1538" s="242"/>
      <c r="E1538" s="242"/>
      <c r="F1538" s="242"/>
      <c r="G1538" s="242"/>
      <c r="N1538" s="199"/>
    </row>
    <row r="1539" spans="1:14" ht="23.1" customHeight="1" x14ac:dyDescent="0.25">
      <c r="A1539" s="242"/>
      <c r="B1539" s="242"/>
      <c r="C1539" s="258"/>
      <c r="D1539" s="242"/>
      <c r="E1539" s="242"/>
      <c r="F1539" s="242"/>
      <c r="G1539" s="242"/>
      <c r="N1539" s="199"/>
    </row>
    <row r="1540" spans="1:14" ht="23.1" customHeight="1" x14ac:dyDescent="0.25">
      <c r="A1540" s="242"/>
      <c r="B1540" s="242"/>
      <c r="C1540" s="258"/>
      <c r="D1540" s="242"/>
      <c r="E1540" s="242"/>
      <c r="F1540" s="242"/>
      <c r="G1540" s="242"/>
      <c r="N1540" s="199"/>
    </row>
    <row r="1541" spans="1:14" ht="23.1" customHeight="1" x14ac:dyDescent="0.25">
      <c r="A1541" s="242"/>
      <c r="B1541" s="242"/>
      <c r="C1541" s="258"/>
      <c r="D1541" s="242"/>
      <c r="E1541" s="242"/>
      <c r="F1541" s="242"/>
      <c r="G1541" s="242"/>
      <c r="N1541" s="199"/>
    </row>
    <row r="1542" spans="1:14" ht="23.1" customHeight="1" x14ac:dyDescent="0.25">
      <c r="A1542" s="242"/>
      <c r="B1542" s="242"/>
      <c r="C1542" s="258"/>
      <c r="D1542" s="242"/>
      <c r="E1542" s="242"/>
      <c r="F1542" s="242"/>
      <c r="G1542" s="242"/>
      <c r="N1542" s="199"/>
    </row>
    <row r="1543" spans="1:14" ht="23.1" customHeight="1" x14ac:dyDescent="0.25">
      <c r="A1543" s="242"/>
      <c r="B1543" s="242"/>
      <c r="C1543" s="258"/>
      <c r="D1543" s="242"/>
      <c r="E1543" s="242"/>
      <c r="F1543" s="242"/>
      <c r="G1543" s="242"/>
      <c r="N1543" s="199"/>
    </row>
    <row r="1544" spans="1:14" ht="23.1" customHeight="1" x14ac:dyDescent="0.25">
      <c r="A1544" s="242"/>
      <c r="B1544" s="242"/>
      <c r="C1544" s="258"/>
      <c r="D1544" s="242"/>
      <c r="E1544" s="242"/>
      <c r="F1544" s="242"/>
      <c r="G1544" s="242"/>
      <c r="N1544" s="199"/>
    </row>
    <row r="1545" spans="1:14" ht="23.1" customHeight="1" x14ac:dyDescent="0.25">
      <c r="A1545" s="242"/>
      <c r="B1545" s="242"/>
      <c r="C1545" s="258"/>
      <c r="D1545" s="242"/>
      <c r="E1545" s="242"/>
      <c r="F1545" s="242"/>
      <c r="G1545" s="242"/>
      <c r="N1545" s="199"/>
    </row>
    <row r="1546" spans="1:14" ht="23.1" customHeight="1" x14ac:dyDescent="0.25">
      <c r="A1546" s="242"/>
      <c r="B1546" s="242"/>
      <c r="C1546" s="258"/>
      <c r="D1546" s="242"/>
      <c r="E1546" s="242"/>
      <c r="F1546" s="242"/>
      <c r="G1546" s="242"/>
      <c r="N1546" s="199"/>
    </row>
    <row r="1547" spans="1:14" ht="23.1" customHeight="1" x14ac:dyDescent="0.25">
      <c r="A1547" s="242"/>
      <c r="B1547" s="242"/>
      <c r="C1547" s="258"/>
      <c r="D1547" s="242"/>
      <c r="E1547" s="242"/>
      <c r="F1547" s="242"/>
      <c r="G1547" s="242"/>
      <c r="N1547" s="199"/>
    </row>
    <row r="1548" spans="1:14" ht="23.1" customHeight="1" x14ac:dyDescent="0.25">
      <c r="A1548" s="242"/>
      <c r="B1548" s="242"/>
      <c r="C1548" s="258"/>
      <c r="D1548" s="242"/>
      <c r="E1548" s="242"/>
      <c r="F1548" s="242"/>
      <c r="G1548" s="242"/>
      <c r="N1548" s="199"/>
    </row>
    <row r="1549" spans="1:14" ht="23.1" customHeight="1" x14ac:dyDescent="0.25">
      <c r="A1549" s="242"/>
      <c r="B1549" s="242"/>
      <c r="C1549" s="258"/>
      <c r="D1549" s="242"/>
      <c r="E1549" s="242"/>
      <c r="F1549" s="242"/>
      <c r="G1549" s="242"/>
      <c r="N1549" s="199"/>
    </row>
    <row r="1550" spans="1:14" ht="23.1" customHeight="1" x14ac:dyDescent="0.25">
      <c r="A1550" s="242"/>
      <c r="B1550" s="242"/>
      <c r="C1550" s="258"/>
      <c r="D1550" s="242"/>
      <c r="E1550" s="242"/>
      <c r="F1550" s="242"/>
      <c r="G1550" s="242"/>
      <c r="N1550" s="199"/>
    </row>
    <row r="1551" spans="1:14" ht="23.1" customHeight="1" x14ac:dyDescent="0.25">
      <c r="A1551" s="242"/>
      <c r="B1551" s="242"/>
      <c r="C1551" s="258"/>
      <c r="D1551" s="242"/>
      <c r="E1551" s="242"/>
      <c r="F1551" s="242"/>
      <c r="G1551" s="242"/>
      <c r="N1551" s="199"/>
    </row>
    <row r="1552" spans="1:14" ht="23.1" customHeight="1" x14ac:dyDescent="0.25">
      <c r="A1552" s="242"/>
      <c r="B1552" s="242"/>
      <c r="C1552" s="258"/>
      <c r="D1552" s="242"/>
      <c r="E1552" s="242"/>
      <c r="F1552" s="242"/>
      <c r="G1552" s="242"/>
      <c r="N1552" s="199"/>
    </row>
    <row r="1553" spans="1:14" ht="23.1" customHeight="1" x14ac:dyDescent="0.25">
      <c r="A1553" s="242"/>
      <c r="B1553" s="242"/>
      <c r="C1553" s="258"/>
      <c r="D1553" s="242"/>
      <c r="E1553" s="242"/>
      <c r="F1553" s="242"/>
      <c r="G1553" s="242"/>
      <c r="N1553" s="199"/>
    </row>
    <row r="1554" spans="1:14" ht="23.1" customHeight="1" x14ac:dyDescent="0.25">
      <c r="A1554" s="242"/>
      <c r="B1554" s="242"/>
      <c r="C1554" s="258"/>
      <c r="D1554" s="242"/>
      <c r="E1554" s="242"/>
      <c r="F1554" s="242"/>
      <c r="G1554" s="242"/>
      <c r="N1554" s="199"/>
    </row>
    <row r="1555" spans="1:14" ht="23.1" customHeight="1" x14ac:dyDescent="0.25">
      <c r="A1555" s="242"/>
      <c r="B1555" s="242"/>
      <c r="C1555" s="258"/>
      <c r="D1555" s="242"/>
      <c r="E1555" s="242"/>
      <c r="F1555" s="242"/>
      <c r="G1555" s="242"/>
      <c r="N1555" s="199"/>
    </row>
    <row r="1556" spans="1:14" ht="23.1" customHeight="1" x14ac:dyDescent="0.25">
      <c r="A1556" s="242"/>
      <c r="B1556" s="242"/>
      <c r="C1556" s="258"/>
      <c r="D1556" s="242"/>
      <c r="E1556" s="242"/>
      <c r="F1556" s="242"/>
      <c r="G1556" s="242"/>
      <c r="N1556" s="199"/>
    </row>
    <row r="1557" spans="1:14" ht="23.1" customHeight="1" x14ac:dyDescent="0.25">
      <c r="A1557" s="242"/>
      <c r="B1557" s="242"/>
      <c r="C1557" s="258"/>
      <c r="D1557" s="242"/>
      <c r="E1557" s="242"/>
      <c r="F1557" s="242"/>
      <c r="G1557" s="242"/>
      <c r="N1557" s="199"/>
    </row>
    <row r="1558" spans="1:14" ht="23.1" customHeight="1" x14ac:dyDescent="0.25">
      <c r="A1558" s="242"/>
      <c r="B1558" s="242"/>
      <c r="C1558" s="258"/>
      <c r="D1558" s="242"/>
      <c r="E1558" s="242"/>
      <c r="F1558" s="242"/>
      <c r="G1558" s="242"/>
      <c r="N1558" s="199"/>
    </row>
    <row r="1559" spans="1:14" ht="23.1" customHeight="1" x14ac:dyDescent="0.25">
      <c r="A1559" s="242"/>
      <c r="B1559" s="242"/>
      <c r="C1559" s="258"/>
      <c r="D1559" s="242"/>
      <c r="E1559" s="242"/>
      <c r="F1559" s="242"/>
      <c r="G1559" s="242"/>
      <c r="N1559" s="199"/>
    </row>
    <row r="1560" spans="1:14" ht="23.1" customHeight="1" x14ac:dyDescent="0.25">
      <c r="A1560" s="242"/>
      <c r="B1560" s="242"/>
      <c r="C1560" s="258"/>
      <c r="D1560" s="242"/>
      <c r="E1560" s="242"/>
      <c r="F1560" s="242"/>
      <c r="G1560" s="242"/>
      <c r="N1560" s="199"/>
    </row>
    <row r="1561" spans="1:14" ht="23.1" customHeight="1" x14ac:dyDescent="0.25">
      <c r="A1561" s="242"/>
      <c r="B1561" s="242"/>
      <c r="C1561" s="258"/>
      <c r="D1561" s="242"/>
      <c r="E1561" s="242"/>
      <c r="F1561" s="242"/>
      <c r="G1561" s="242"/>
      <c r="N1561" s="199"/>
    </row>
    <row r="1562" spans="1:14" ht="23.1" customHeight="1" x14ac:dyDescent="0.25">
      <c r="A1562" s="242"/>
      <c r="B1562" s="242"/>
      <c r="C1562" s="258"/>
      <c r="D1562" s="242"/>
      <c r="E1562" s="242"/>
      <c r="F1562" s="242"/>
      <c r="G1562" s="242"/>
      <c r="N1562" s="199"/>
    </row>
    <row r="1563" spans="1:14" ht="23.1" customHeight="1" x14ac:dyDescent="0.25">
      <c r="A1563" s="242"/>
      <c r="B1563" s="242"/>
      <c r="C1563" s="258"/>
      <c r="D1563" s="242"/>
      <c r="E1563" s="242"/>
      <c r="F1563" s="242"/>
      <c r="G1563" s="242"/>
      <c r="N1563" s="199"/>
    </row>
    <row r="1564" spans="1:14" ht="23.1" customHeight="1" x14ac:dyDescent="0.25">
      <c r="A1564" s="242"/>
      <c r="B1564" s="242"/>
      <c r="C1564" s="258"/>
      <c r="D1564" s="242"/>
      <c r="E1564" s="242"/>
      <c r="F1564" s="242"/>
      <c r="G1564" s="242"/>
      <c r="N1564" s="199"/>
    </row>
    <row r="1565" spans="1:14" ht="23.1" customHeight="1" x14ac:dyDescent="0.25">
      <c r="A1565" s="242"/>
      <c r="B1565" s="242"/>
      <c r="C1565" s="258"/>
      <c r="D1565" s="242"/>
      <c r="E1565" s="242"/>
      <c r="F1565" s="242"/>
      <c r="G1565" s="242"/>
      <c r="N1565" s="199"/>
    </row>
    <row r="1566" spans="1:14" ht="23.1" customHeight="1" x14ac:dyDescent="0.25">
      <c r="A1566" s="242"/>
      <c r="B1566" s="242"/>
      <c r="C1566" s="258"/>
      <c r="D1566" s="242"/>
      <c r="E1566" s="242"/>
      <c r="F1566" s="242"/>
      <c r="G1566" s="242"/>
      <c r="N1566" s="199"/>
    </row>
    <row r="1567" spans="1:14" ht="23.1" customHeight="1" x14ac:dyDescent="0.25">
      <c r="A1567" s="242"/>
      <c r="B1567" s="242"/>
      <c r="C1567" s="258"/>
      <c r="D1567" s="242"/>
      <c r="E1567" s="242"/>
      <c r="F1567" s="242"/>
      <c r="G1567" s="242"/>
      <c r="N1567" s="199"/>
    </row>
    <row r="1568" spans="1:14" ht="23.1" customHeight="1" x14ac:dyDescent="0.25">
      <c r="A1568" s="242"/>
      <c r="B1568" s="242"/>
      <c r="C1568" s="258"/>
      <c r="D1568" s="242"/>
      <c r="E1568" s="242"/>
      <c r="F1568" s="242"/>
      <c r="G1568" s="242"/>
      <c r="N1568" s="199"/>
    </row>
    <row r="1569" spans="1:14" ht="23.1" customHeight="1" x14ac:dyDescent="0.25">
      <c r="A1569" s="242"/>
      <c r="B1569" s="242"/>
      <c r="C1569" s="258"/>
      <c r="D1569" s="242"/>
      <c r="E1569" s="242"/>
      <c r="F1569" s="242"/>
      <c r="G1569" s="242"/>
      <c r="N1569" s="199"/>
    </row>
    <row r="1570" spans="1:14" ht="23.1" customHeight="1" x14ac:dyDescent="0.25">
      <c r="A1570" s="242"/>
      <c r="B1570" s="242"/>
      <c r="C1570" s="258"/>
      <c r="D1570" s="242"/>
      <c r="E1570" s="242"/>
      <c r="F1570" s="242"/>
      <c r="G1570" s="242"/>
      <c r="N1570" s="199"/>
    </row>
    <row r="1571" spans="1:14" ht="23.1" customHeight="1" x14ac:dyDescent="0.25">
      <c r="A1571" s="242"/>
      <c r="B1571" s="242"/>
      <c r="C1571" s="258"/>
      <c r="D1571" s="242"/>
      <c r="E1571" s="242"/>
      <c r="F1571" s="242"/>
      <c r="G1571" s="242"/>
      <c r="N1571" s="199"/>
    </row>
    <row r="1572" spans="1:14" ht="23.1" customHeight="1" x14ac:dyDescent="0.25">
      <c r="A1572" s="242"/>
      <c r="B1572" s="242"/>
      <c r="C1572" s="258"/>
      <c r="D1572" s="242"/>
      <c r="E1572" s="242"/>
      <c r="F1572" s="242"/>
      <c r="G1572" s="242"/>
      <c r="N1572" s="199"/>
    </row>
    <row r="1573" spans="1:14" ht="23.1" customHeight="1" x14ac:dyDescent="0.25">
      <c r="A1573" s="242"/>
      <c r="B1573" s="242"/>
      <c r="C1573" s="258"/>
      <c r="D1573" s="242"/>
      <c r="E1573" s="242"/>
      <c r="F1573" s="242"/>
      <c r="G1573" s="242"/>
      <c r="N1573" s="199"/>
    </row>
    <row r="1574" spans="1:14" ht="23.1" customHeight="1" x14ac:dyDescent="0.25">
      <c r="A1574" s="242"/>
      <c r="B1574" s="242"/>
      <c r="C1574" s="258"/>
      <c r="D1574" s="242"/>
      <c r="E1574" s="242"/>
      <c r="F1574" s="242"/>
      <c r="G1574" s="242"/>
      <c r="N1574" s="199"/>
    </row>
    <row r="1575" spans="1:14" ht="23.1" customHeight="1" x14ac:dyDescent="0.25">
      <c r="A1575" s="242"/>
      <c r="B1575" s="242"/>
      <c r="C1575" s="258"/>
      <c r="D1575" s="242"/>
      <c r="E1575" s="242"/>
      <c r="F1575" s="242"/>
      <c r="G1575" s="242"/>
      <c r="N1575" s="199"/>
    </row>
    <row r="1576" spans="1:14" ht="23.1" customHeight="1" x14ac:dyDescent="0.25">
      <c r="A1576" s="242"/>
      <c r="B1576" s="242"/>
      <c r="C1576" s="258"/>
      <c r="D1576" s="242"/>
      <c r="E1576" s="242"/>
      <c r="F1576" s="242"/>
      <c r="G1576" s="242"/>
      <c r="N1576" s="199"/>
    </row>
    <row r="1577" spans="1:14" ht="23.1" customHeight="1" x14ac:dyDescent="0.25">
      <c r="A1577" s="242"/>
      <c r="B1577" s="242"/>
      <c r="C1577" s="258"/>
      <c r="D1577" s="242"/>
      <c r="E1577" s="242"/>
      <c r="F1577" s="242"/>
      <c r="G1577" s="242"/>
      <c r="N1577" s="199"/>
    </row>
    <row r="1578" spans="1:14" ht="23.1" customHeight="1" x14ac:dyDescent="0.25">
      <c r="A1578" s="242"/>
      <c r="B1578" s="242"/>
      <c r="C1578" s="258"/>
      <c r="D1578" s="242"/>
      <c r="E1578" s="242"/>
      <c r="F1578" s="242"/>
      <c r="G1578" s="242"/>
      <c r="N1578" s="199"/>
    </row>
    <row r="1579" spans="1:14" ht="23.1" customHeight="1" x14ac:dyDescent="0.25">
      <c r="A1579" s="242"/>
      <c r="B1579" s="242"/>
      <c r="C1579" s="258"/>
      <c r="D1579" s="242"/>
      <c r="E1579" s="242"/>
      <c r="F1579" s="242"/>
      <c r="G1579" s="242"/>
      <c r="N1579" s="199"/>
    </row>
    <row r="1580" spans="1:14" ht="23.1" customHeight="1" x14ac:dyDescent="0.25">
      <c r="A1580" s="242"/>
      <c r="B1580" s="242"/>
      <c r="C1580" s="258"/>
      <c r="D1580" s="242"/>
      <c r="E1580" s="242"/>
      <c r="F1580" s="242"/>
      <c r="G1580" s="242"/>
      <c r="N1580" s="199"/>
    </row>
    <row r="1581" spans="1:14" ht="23.1" customHeight="1" x14ac:dyDescent="0.25">
      <c r="A1581" s="242"/>
      <c r="B1581" s="242"/>
      <c r="C1581" s="258"/>
      <c r="D1581" s="242"/>
      <c r="E1581" s="242"/>
      <c r="F1581" s="242"/>
      <c r="G1581" s="242"/>
      <c r="N1581" s="199"/>
    </row>
    <row r="1582" spans="1:14" ht="23.1" customHeight="1" x14ac:dyDescent="0.25">
      <c r="A1582" s="242"/>
      <c r="B1582" s="242"/>
      <c r="C1582" s="258"/>
      <c r="D1582" s="242"/>
      <c r="E1582" s="242"/>
      <c r="F1582" s="242"/>
      <c r="G1582" s="242"/>
      <c r="N1582" s="199"/>
    </row>
    <row r="1583" spans="1:14" ht="23.1" customHeight="1" x14ac:dyDescent="0.25">
      <c r="A1583" s="242"/>
      <c r="B1583" s="242"/>
      <c r="C1583" s="258"/>
      <c r="D1583" s="242"/>
      <c r="E1583" s="242"/>
      <c r="F1583" s="242"/>
      <c r="G1583" s="242"/>
      <c r="N1583" s="199"/>
    </row>
    <row r="1584" spans="1:14" ht="23.1" customHeight="1" x14ac:dyDescent="0.25">
      <c r="A1584" s="242"/>
      <c r="B1584" s="242"/>
      <c r="C1584" s="258"/>
      <c r="D1584" s="242"/>
      <c r="E1584" s="242"/>
      <c r="F1584" s="242"/>
      <c r="G1584" s="242"/>
      <c r="N1584" s="199"/>
    </row>
    <row r="1585" spans="1:14" ht="23.1" customHeight="1" x14ac:dyDescent="0.25">
      <c r="A1585" s="242"/>
      <c r="B1585" s="242"/>
      <c r="C1585" s="258"/>
      <c r="D1585" s="242"/>
      <c r="E1585" s="242"/>
      <c r="F1585" s="242"/>
      <c r="G1585" s="242"/>
      <c r="N1585" s="199"/>
    </row>
    <row r="1586" spans="1:14" ht="23.1" customHeight="1" x14ac:dyDescent="0.25">
      <c r="A1586" s="242"/>
      <c r="B1586" s="242"/>
      <c r="C1586" s="258"/>
      <c r="D1586" s="242"/>
      <c r="E1586" s="242"/>
      <c r="F1586" s="242"/>
      <c r="G1586" s="242"/>
      <c r="N1586" s="199"/>
    </row>
    <row r="1587" spans="1:14" ht="23.1" customHeight="1" x14ac:dyDescent="0.25">
      <c r="A1587" s="242"/>
      <c r="B1587" s="242"/>
      <c r="C1587" s="258"/>
      <c r="D1587" s="242"/>
      <c r="E1587" s="242"/>
      <c r="F1587" s="242"/>
      <c r="G1587" s="242"/>
      <c r="N1587" s="199"/>
    </row>
    <row r="1588" spans="1:14" ht="23.1" customHeight="1" x14ac:dyDescent="0.25">
      <c r="A1588" s="242"/>
      <c r="B1588" s="242"/>
      <c r="C1588" s="258"/>
      <c r="D1588" s="242"/>
      <c r="E1588" s="242"/>
      <c r="F1588" s="242"/>
      <c r="G1588" s="242"/>
      <c r="N1588" s="199"/>
    </row>
    <row r="1589" spans="1:14" ht="23.1" customHeight="1" x14ac:dyDescent="0.25">
      <c r="A1589" s="242"/>
      <c r="B1589" s="242"/>
      <c r="C1589" s="258"/>
      <c r="D1589" s="242"/>
      <c r="E1589" s="242"/>
      <c r="F1589" s="242"/>
      <c r="G1589" s="242"/>
      <c r="N1589" s="199"/>
    </row>
    <row r="1590" spans="1:14" ht="23.1" customHeight="1" x14ac:dyDescent="0.25">
      <c r="A1590" s="242"/>
      <c r="B1590" s="242"/>
      <c r="C1590" s="258"/>
      <c r="D1590" s="242"/>
      <c r="E1590" s="242"/>
      <c r="F1590" s="242"/>
      <c r="G1590" s="242"/>
      <c r="N1590" s="199"/>
    </row>
    <row r="1591" spans="1:14" ht="23.1" customHeight="1" x14ac:dyDescent="0.25">
      <c r="A1591" s="242"/>
      <c r="B1591" s="242"/>
      <c r="C1591" s="258"/>
      <c r="D1591" s="242"/>
      <c r="E1591" s="242"/>
      <c r="F1591" s="242"/>
      <c r="G1591" s="242"/>
      <c r="N1591" s="199"/>
    </row>
    <row r="1592" spans="1:14" ht="23.1" customHeight="1" x14ac:dyDescent="0.25">
      <c r="A1592" s="242"/>
      <c r="B1592" s="242"/>
      <c r="C1592" s="258"/>
      <c r="D1592" s="242"/>
      <c r="E1592" s="242"/>
      <c r="F1592" s="242"/>
      <c r="G1592" s="242"/>
      <c r="N1592" s="199"/>
    </row>
    <row r="1593" spans="1:14" ht="23.1" customHeight="1" x14ac:dyDescent="0.25">
      <c r="A1593" s="242"/>
      <c r="B1593" s="242"/>
      <c r="C1593" s="258"/>
      <c r="D1593" s="242"/>
      <c r="E1593" s="242"/>
      <c r="F1593" s="242"/>
      <c r="G1593" s="242"/>
      <c r="N1593" s="199"/>
    </row>
    <row r="1594" spans="1:14" ht="23.1" customHeight="1" x14ac:dyDescent="0.25">
      <c r="A1594" s="242"/>
      <c r="B1594" s="242"/>
      <c r="C1594" s="258"/>
      <c r="D1594" s="242"/>
      <c r="E1594" s="242"/>
      <c r="F1594" s="242"/>
      <c r="G1594" s="242"/>
      <c r="N1594" s="199"/>
    </row>
    <row r="1595" spans="1:14" ht="23.1" customHeight="1" x14ac:dyDescent="0.25">
      <c r="A1595" s="242"/>
      <c r="B1595" s="242"/>
      <c r="C1595" s="258"/>
      <c r="D1595" s="242"/>
      <c r="E1595" s="242"/>
      <c r="F1595" s="242"/>
      <c r="G1595" s="242"/>
      <c r="N1595" s="199"/>
    </row>
    <row r="1596" spans="1:14" ht="23.1" customHeight="1" x14ac:dyDescent="0.25">
      <c r="A1596" s="242"/>
      <c r="B1596" s="242"/>
      <c r="C1596" s="258"/>
      <c r="D1596" s="242"/>
      <c r="E1596" s="242"/>
      <c r="F1596" s="242"/>
      <c r="G1596" s="242"/>
      <c r="N1596" s="199"/>
    </row>
    <row r="1597" spans="1:14" ht="23.1" customHeight="1" x14ac:dyDescent="0.25">
      <c r="A1597" s="242"/>
      <c r="B1597" s="242"/>
      <c r="C1597" s="258"/>
      <c r="D1597" s="242"/>
      <c r="E1597" s="242"/>
      <c r="F1597" s="242"/>
      <c r="G1597" s="242"/>
      <c r="N1597" s="199"/>
    </row>
    <row r="1598" spans="1:14" ht="23.1" customHeight="1" x14ac:dyDescent="0.25">
      <c r="A1598" s="242"/>
      <c r="B1598" s="242"/>
      <c r="C1598" s="258"/>
      <c r="D1598" s="242"/>
      <c r="E1598" s="242"/>
      <c r="F1598" s="242"/>
      <c r="G1598" s="242"/>
      <c r="N1598" s="199"/>
    </row>
    <row r="1599" spans="1:14" ht="23.1" customHeight="1" x14ac:dyDescent="0.25">
      <c r="A1599" s="242"/>
      <c r="B1599" s="242"/>
      <c r="C1599" s="258"/>
      <c r="D1599" s="242"/>
      <c r="E1599" s="242"/>
      <c r="F1599" s="242"/>
      <c r="G1599" s="242"/>
      <c r="N1599" s="199"/>
    </row>
    <row r="1600" spans="1:14" ht="23.1" customHeight="1" x14ac:dyDescent="0.25">
      <c r="A1600" s="242"/>
      <c r="B1600" s="242"/>
      <c r="C1600" s="258"/>
      <c r="D1600" s="242"/>
      <c r="E1600" s="242"/>
      <c r="F1600" s="242"/>
      <c r="G1600" s="242"/>
      <c r="N1600" s="199"/>
    </row>
    <row r="1601" spans="1:14" ht="23.1" customHeight="1" x14ac:dyDescent="0.25">
      <c r="A1601" s="242"/>
      <c r="B1601" s="242"/>
      <c r="C1601" s="258"/>
      <c r="D1601" s="242"/>
      <c r="E1601" s="242"/>
      <c r="F1601" s="242"/>
      <c r="G1601" s="242"/>
      <c r="N1601" s="199"/>
    </row>
    <row r="1602" spans="1:14" ht="23.1" customHeight="1" x14ac:dyDescent="0.25">
      <c r="A1602" s="242"/>
      <c r="B1602" s="242"/>
      <c r="C1602" s="258"/>
      <c r="D1602" s="242"/>
      <c r="E1602" s="242"/>
      <c r="F1602" s="242"/>
      <c r="G1602" s="242"/>
      <c r="N1602" s="199"/>
    </row>
    <row r="1603" spans="1:14" ht="23.1" customHeight="1" x14ac:dyDescent="0.25">
      <c r="A1603" s="242"/>
      <c r="B1603" s="242"/>
      <c r="C1603" s="258"/>
      <c r="D1603" s="242"/>
      <c r="E1603" s="242"/>
      <c r="F1603" s="242"/>
      <c r="G1603" s="242"/>
      <c r="N1603" s="199"/>
    </row>
    <row r="1604" spans="1:14" ht="23.1" customHeight="1" x14ac:dyDescent="0.25">
      <c r="A1604" s="242"/>
      <c r="B1604" s="242"/>
      <c r="C1604" s="258"/>
      <c r="D1604" s="242"/>
      <c r="E1604" s="242"/>
      <c r="F1604" s="242"/>
      <c r="G1604" s="242"/>
      <c r="N1604" s="199"/>
    </row>
    <row r="1605" spans="1:14" ht="23.1" customHeight="1" x14ac:dyDescent="0.25">
      <c r="A1605" s="242"/>
      <c r="B1605" s="242"/>
      <c r="C1605" s="258"/>
      <c r="D1605" s="242"/>
      <c r="E1605" s="242"/>
      <c r="F1605" s="242"/>
      <c r="G1605" s="242"/>
      <c r="N1605" s="199"/>
    </row>
    <row r="1606" spans="1:14" ht="23.1" customHeight="1" x14ac:dyDescent="0.25">
      <c r="A1606" s="242"/>
      <c r="B1606" s="242"/>
      <c r="C1606" s="258"/>
      <c r="D1606" s="242"/>
      <c r="E1606" s="242"/>
      <c r="F1606" s="242"/>
      <c r="G1606" s="242"/>
      <c r="N1606" s="199"/>
    </row>
    <row r="1607" spans="1:14" ht="23.1" customHeight="1" x14ac:dyDescent="0.25">
      <c r="A1607" s="242"/>
      <c r="B1607" s="242"/>
      <c r="C1607" s="258"/>
      <c r="D1607" s="242"/>
      <c r="E1607" s="242"/>
      <c r="F1607" s="242"/>
      <c r="G1607" s="242"/>
      <c r="N1607" s="199"/>
    </row>
    <row r="1608" spans="1:14" ht="23.1" customHeight="1" x14ac:dyDescent="0.25">
      <c r="A1608" s="242"/>
      <c r="B1608" s="242"/>
      <c r="C1608" s="258"/>
      <c r="D1608" s="242"/>
      <c r="E1608" s="242"/>
      <c r="F1608" s="242"/>
      <c r="G1608" s="242"/>
      <c r="N1608" s="199"/>
    </row>
    <row r="1609" spans="1:14" ht="23.1" customHeight="1" x14ac:dyDescent="0.25">
      <c r="A1609" s="242"/>
      <c r="B1609" s="242"/>
      <c r="C1609" s="258"/>
      <c r="D1609" s="242"/>
      <c r="E1609" s="242"/>
      <c r="F1609" s="242"/>
      <c r="G1609" s="242"/>
      <c r="N1609" s="199"/>
    </row>
    <row r="1610" spans="1:14" ht="23.1" customHeight="1" x14ac:dyDescent="0.25">
      <c r="A1610" s="242"/>
      <c r="B1610" s="242"/>
      <c r="C1610" s="258"/>
      <c r="D1610" s="242"/>
      <c r="E1610" s="242"/>
      <c r="F1610" s="242"/>
      <c r="G1610" s="242"/>
      <c r="N1610" s="199"/>
    </row>
    <row r="1611" spans="1:14" ht="23.1" customHeight="1" x14ac:dyDescent="0.25">
      <c r="A1611" s="242"/>
      <c r="B1611" s="242"/>
      <c r="C1611" s="258"/>
      <c r="D1611" s="242"/>
      <c r="E1611" s="242"/>
      <c r="F1611" s="242"/>
      <c r="G1611" s="242"/>
      <c r="N1611" s="199"/>
    </row>
    <row r="1612" spans="1:14" ht="23.1" customHeight="1" x14ac:dyDescent="0.25">
      <c r="A1612" s="242"/>
      <c r="B1612" s="242"/>
      <c r="C1612" s="258"/>
      <c r="D1612" s="242"/>
      <c r="E1612" s="242"/>
      <c r="F1612" s="242"/>
      <c r="G1612" s="242"/>
      <c r="N1612" s="199"/>
    </row>
    <row r="1613" spans="1:14" ht="23.1" customHeight="1" x14ac:dyDescent="0.25">
      <c r="A1613" s="242"/>
      <c r="B1613" s="242"/>
      <c r="C1613" s="258"/>
      <c r="D1613" s="242"/>
      <c r="E1613" s="242"/>
      <c r="F1613" s="242"/>
      <c r="G1613" s="242"/>
      <c r="N1613" s="199"/>
    </row>
    <row r="1614" spans="1:14" ht="23.1" customHeight="1" x14ac:dyDescent="0.25">
      <c r="A1614" s="242"/>
      <c r="B1614" s="242"/>
      <c r="C1614" s="258"/>
      <c r="D1614" s="242"/>
      <c r="E1614" s="242"/>
      <c r="F1614" s="242"/>
      <c r="G1614" s="242"/>
      <c r="N1614" s="199"/>
    </row>
    <row r="1615" spans="1:14" ht="23.1" customHeight="1" x14ac:dyDescent="0.25">
      <c r="A1615" s="242"/>
      <c r="B1615" s="242"/>
      <c r="C1615" s="258"/>
      <c r="D1615" s="242"/>
      <c r="E1615" s="242"/>
      <c r="F1615" s="242"/>
      <c r="G1615" s="242"/>
      <c r="N1615" s="199"/>
    </row>
    <row r="1616" spans="1:14" ht="23.1" customHeight="1" x14ac:dyDescent="0.25">
      <c r="A1616" s="242"/>
      <c r="B1616" s="242"/>
      <c r="C1616" s="258"/>
      <c r="D1616" s="242"/>
      <c r="E1616" s="242"/>
      <c r="F1616" s="242"/>
      <c r="G1616" s="242"/>
      <c r="N1616" s="199"/>
    </row>
    <row r="1617" spans="1:14" ht="23.1" customHeight="1" x14ac:dyDescent="0.25">
      <c r="A1617" s="242"/>
      <c r="B1617" s="242"/>
      <c r="C1617" s="258"/>
      <c r="D1617" s="242"/>
      <c r="E1617" s="242"/>
      <c r="F1617" s="242"/>
      <c r="G1617" s="242"/>
      <c r="N1617" s="199"/>
    </row>
    <row r="1618" spans="1:14" ht="23.1" customHeight="1" x14ac:dyDescent="0.25">
      <c r="A1618" s="242"/>
      <c r="B1618" s="242"/>
      <c r="C1618" s="258"/>
      <c r="D1618" s="242"/>
      <c r="E1618" s="242"/>
      <c r="F1618" s="242"/>
      <c r="G1618" s="242"/>
      <c r="N1618" s="199"/>
    </row>
    <row r="1619" spans="1:14" ht="23.1" customHeight="1" x14ac:dyDescent="0.25">
      <c r="A1619" s="242"/>
      <c r="B1619" s="242"/>
      <c r="C1619" s="258"/>
      <c r="D1619" s="242"/>
      <c r="E1619" s="242"/>
      <c r="F1619" s="242"/>
      <c r="G1619" s="242"/>
      <c r="N1619" s="199"/>
    </row>
    <row r="1620" spans="1:14" ht="23.1" customHeight="1" x14ac:dyDescent="0.25">
      <c r="A1620" s="242"/>
      <c r="B1620" s="242"/>
      <c r="C1620" s="258"/>
      <c r="D1620" s="242"/>
      <c r="E1620" s="242"/>
      <c r="F1620" s="242"/>
      <c r="G1620" s="242"/>
      <c r="N1620" s="199"/>
    </row>
    <row r="1621" spans="1:14" ht="23.1" customHeight="1" x14ac:dyDescent="0.25">
      <c r="A1621" s="242"/>
      <c r="B1621" s="242"/>
      <c r="C1621" s="258"/>
      <c r="D1621" s="242"/>
      <c r="E1621" s="242"/>
      <c r="F1621" s="242"/>
      <c r="G1621" s="242"/>
      <c r="N1621" s="199"/>
    </row>
    <row r="1622" spans="1:14" ht="23.1" customHeight="1" x14ac:dyDescent="0.25">
      <c r="A1622" s="242"/>
      <c r="B1622" s="242"/>
      <c r="C1622" s="258"/>
      <c r="D1622" s="242"/>
      <c r="E1622" s="242"/>
      <c r="F1622" s="242"/>
      <c r="G1622" s="242"/>
      <c r="N1622" s="199"/>
    </row>
    <row r="1623" spans="1:14" ht="23.1" customHeight="1" x14ac:dyDescent="0.25">
      <c r="A1623" s="242"/>
      <c r="B1623" s="242"/>
      <c r="C1623" s="258"/>
      <c r="D1623" s="242"/>
      <c r="E1623" s="242"/>
      <c r="F1623" s="242"/>
      <c r="G1623" s="242"/>
      <c r="N1623" s="199"/>
    </row>
    <row r="1624" spans="1:14" ht="23.1" customHeight="1" x14ac:dyDescent="0.25">
      <c r="A1624" s="242"/>
      <c r="B1624" s="242"/>
      <c r="C1624" s="258"/>
      <c r="D1624" s="242"/>
      <c r="E1624" s="242"/>
      <c r="F1624" s="242"/>
      <c r="G1624" s="242"/>
      <c r="N1624" s="199"/>
    </row>
    <row r="1625" spans="1:14" ht="23.1" customHeight="1" x14ac:dyDescent="0.25">
      <c r="A1625" s="242"/>
      <c r="B1625" s="242"/>
      <c r="C1625" s="258"/>
      <c r="D1625" s="242"/>
      <c r="E1625" s="242"/>
      <c r="F1625" s="242"/>
      <c r="G1625" s="242"/>
      <c r="N1625" s="199"/>
    </row>
    <row r="1626" spans="1:14" ht="23.1" customHeight="1" x14ac:dyDescent="0.25">
      <c r="A1626" s="242"/>
      <c r="B1626" s="242"/>
      <c r="C1626" s="258"/>
      <c r="D1626" s="242"/>
      <c r="E1626" s="242"/>
      <c r="F1626" s="242"/>
      <c r="G1626" s="242"/>
      <c r="N1626" s="199"/>
    </row>
    <row r="1627" spans="1:14" ht="23.1" customHeight="1" x14ac:dyDescent="0.25">
      <c r="A1627" s="242"/>
      <c r="B1627" s="242"/>
      <c r="C1627" s="258"/>
      <c r="D1627" s="242"/>
      <c r="E1627" s="242"/>
      <c r="F1627" s="242"/>
      <c r="G1627" s="242"/>
      <c r="N1627" s="199"/>
    </row>
    <row r="1628" spans="1:14" ht="23.1" customHeight="1" x14ac:dyDescent="0.25">
      <c r="A1628" s="242"/>
      <c r="B1628" s="242"/>
      <c r="C1628" s="258"/>
      <c r="D1628" s="242"/>
      <c r="E1628" s="242"/>
      <c r="F1628" s="242"/>
      <c r="G1628" s="242"/>
      <c r="N1628" s="199"/>
    </row>
    <row r="1629" spans="1:14" ht="23.1" customHeight="1" x14ac:dyDescent="0.25">
      <c r="A1629" s="242"/>
      <c r="B1629" s="242"/>
      <c r="C1629" s="258"/>
      <c r="D1629" s="242"/>
      <c r="E1629" s="242"/>
      <c r="F1629" s="242"/>
      <c r="G1629" s="242"/>
      <c r="N1629" s="199"/>
    </row>
    <row r="1630" spans="1:14" ht="23.1" customHeight="1" x14ac:dyDescent="0.25">
      <c r="A1630" s="242"/>
      <c r="B1630" s="242"/>
      <c r="C1630" s="258"/>
      <c r="D1630" s="242"/>
      <c r="E1630" s="242"/>
      <c r="F1630" s="242"/>
      <c r="G1630" s="242"/>
      <c r="N1630" s="199"/>
    </row>
    <row r="1631" spans="1:14" ht="23.1" customHeight="1" x14ac:dyDescent="0.25">
      <c r="A1631" s="242"/>
      <c r="B1631" s="242"/>
      <c r="C1631" s="258"/>
      <c r="D1631" s="242"/>
      <c r="E1631" s="242"/>
      <c r="F1631" s="242"/>
      <c r="G1631" s="242"/>
      <c r="N1631" s="199"/>
    </row>
    <row r="1632" spans="1:14" ht="23.1" customHeight="1" x14ac:dyDescent="0.25">
      <c r="A1632" s="242"/>
      <c r="B1632" s="242"/>
      <c r="C1632" s="258"/>
      <c r="D1632" s="242"/>
      <c r="E1632" s="242"/>
      <c r="F1632" s="242"/>
      <c r="G1632" s="242"/>
      <c r="N1632" s="199"/>
    </row>
    <row r="1633" spans="1:14" ht="23.1" customHeight="1" x14ac:dyDescent="0.25">
      <c r="A1633" s="242"/>
      <c r="B1633" s="242"/>
      <c r="C1633" s="258"/>
      <c r="D1633" s="242"/>
      <c r="E1633" s="242"/>
      <c r="F1633" s="242"/>
      <c r="G1633" s="242"/>
      <c r="N1633" s="199"/>
    </row>
    <row r="1634" spans="1:14" ht="23.1" customHeight="1" x14ac:dyDescent="0.25">
      <c r="A1634" s="242"/>
      <c r="B1634" s="242"/>
      <c r="C1634" s="258"/>
      <c r="D1634" s="242"/>
      <c r="E1634" s="242"/>
      <c r="F1634" s="242"/>
      <c r="G1634" s="242"/>
      <c r="N1634" s="199"/>
    </row>
    <row r="1635" spans="1:14" ht="23.1" customHeight="1" x14ac:dyDescent="0.25">
      <c r="A1635" s="242"/>
      <c r="B1635" s="242"/>
      <c r="C1635" s="258"/>
      <c r="D1635" s="242"/>
      <c r="E1635" s="242"/>
      <c r="F1635" s="242"/>
      <c r="G1635" s="242"/>
      <c r="N1635" s="199"/>
    </row>
    <row r="1636" spans="1:14" ht="23.1" customHeight="1" x14ac:dyDescent="0.25">
      <c r="A1636" s="242"/>
      <c r="B1636" s="242"/>
      <c r="C1636" s="258"/>
      <c r="D1636" s="242"/>
      <c r="E1636" s="242"/>
      <c r="F1636" s="242"/>
      <c r="G1636" s="242"/>
      <c r="N1636" s="199"/>
    </row>
    <row r="1637" spans="1:14" ht="23.1" customHeight="1" x14ac:dyDescent="0.25">
      <c r="A1637" s="242"/>
      <c r="B1637" s="242"/>
      <c r="C1637" s="258"/>
      <c r="D1637" s="242"/>
      <c r="E1637" s="242"/>
      <c r="F1637" s="242"/>
      <c r="G1637" s="242"/>
      <c r="N1637" s="199"/>
    </row>
    <row r="1638" spans="1:14" ht="23.1" customHeight="1" x14ac:dyDescent="0.25">
      <c r="A1638" s="242"/>
      <c r="B1638" s="242"/>
      <c r="C1638" s="258"/>
      <c r="D1638" s="242"/>
      <c r="E1638" s="242"/>
      <c r="F1638" s="242"/>
      <c r="G1638" s="242"/>
      <c r="N1638" s="199"/>
    </row>
    <row r="1639" spans="1:14" ht="23.1" customHeight="1" x14ac:dyDescent="0.25">
      <c r="A1639" s="242"/>
      <c r="B1639" s="242"/>
      <c r="C1639" s="258"/>
      <c r="D1639" s="242"/>
      <c r="E1639" s="242"/>
      <c r="F1639" s="242"/>
      <c r="G1639" s="242"/>
      <c r="N1639" s="199"/>
    </row>
    <row r="1640" spans="1:14" ht="23.1" customHeight="1" x14ac:dyDescent="0.25">
      <c r="A1640" s="242"/>
      <c r="B1640" s="242"/>
      <c r="C1640" s="258"/>
      <c r="D1640" s="242"/>
      <c r="E1640" s="242"/>
      <c r="F1640" s="242"/>
      <c r="G1640" s="242"/>
      <c r="N1640" s="199"/>
    </row>
    <row r="1641" spans="1:14" ht="23.1" customHeight="1" x14ac:dyDescent="0.25">
      <c r="A1641" s="242"/>
      <c r="B1641" s="242"/>
      <c r="C1641" s="258"/>
      <c r="D1641" s="242"/>
      <c r="E1641" s="242"/>
      <c r="F1641" s="242"/>
      <c r="G1641" s="242"/>
      <c r="N1641" s="199"/>
    </row>
    <row r="1642" spans="1:14" ht="23.1" customHeight="1" x14ac:dyDescent="0.25">
      <c r="A1642" s="242"/>
      <c r="B1642" s="242"/>
      <c r="C1642" s="258"/>
      <c r="D1642" s="242"/>
      <c r="E1642" s="242"/>
      <c r="F1642" s="242"/>
      <c r="G1642" s="242"/>
      <c r="N1642" s="199"/>
    </row>
    <row r="1643" spans="1:14" ht="23.1" customHeight="1" x14ac:dyDescent="0.25">
      <c r="A1643" s="242"/>
      <c r="B1643" s="242"/>
      <c r="C1643" s="258"/>
      <c r="D1643" s="242"/>
      <c r="E1643" s="242"/>
      <c r="F1643" s="242"/>
      <c r="G1643" s="242"/>
      <c r="N1643" s="199"/>
    </row>
    <row r="1644" spans="1:14" ht="23.1" customHeight="1" x14ac:dyDescent="0.25">
      <c r="A1644" s="242"/>
      <c r="B1644" s="242"/>
      <c r="C1644" s="258"/>
      <c r="D1644" s="242"/>
      <c r="E1644" s="242"/>
      <c r="F1644" s="242"/>
      <c r="G1644" s="242"/>
      <c r="N1644" s="199"/>
    </row>
    <row r="1645" spans="1:14" ht="23.1" customHeight="1" x14ac:dyDescent="0.25">
      <c r="A1645" s="242"/>
      <c r="B1645" s="242"/>
      <c r="C1645" s="258"/>
      <c r="D1645" s="242"/>
      <c r="E1645" s="242"/>
      <c r="F1645" s="242"/>
      <c r="G1645" s="242"/>
      <c r="N1645" s="199"/>
    </row>
    <row r="1646" spans="1:14" ht="23.1" customHeight="1" x14ac:dyDescent="0.25">
      <c r="A1646" s="242"/>
      <c r="B1646" s="242"/>
      <c r="C1646" s="258"/>
      <c r="D1646" s="242"/>
      <c r="E1646" s="242"/>
      <c r="F1646" s="242"/>
      <c r="G1646" s="242"/>
      <c r="N1646" s="199"/>
    </row>
    <row r="1647" spans="1:14" ht="23.1" customHeight="1" x14ac:dyDescent="0.25">
      <c r="A1647" s="242"/>
      <c r="B1647" s="242"/>
      <c r="C1647" s="258"/>
      <c r="D1647" s="242"/>
      <c r="E1647" s="242"/>
      <c r="F1647" s="242"/>
      <c r="G1647" s="242"/>
      <c r="N1647" s="199"/>
    </row>
    <row r="1648" spans="1:14" ht="23.1" customHeight="1" x14ac:dyDescent="0.25">
      <c r="A1648" s="242"/>
      <c r="B1648" s="242"/>
      <c r="C1648" s="258"/>
      <c r="D1648" s="242"/>
      <c r="E1648" s="242"/>
      <c r="F1648" s="242"/>
      <c r="G1648" s="242"/>
      <c r="N1648" s="199"/>
    </row>
    <row r="1649" spans="1:14" ht="23.1" customHeight="1" x14ac:dyDescent="0.25">
      <c r="A1649" s="242"/>
      <c r="B1649" s="242"/>
      <c r="C1649" s="258"/>
      <c r="D1649" s="242"/>
      <c r="E1649" s="242"/>
      <c r="F1649" s="242"/>
      <c r="G1649" s="242"/>
      <c r="N1649" s="199"/>
    </row>
    <row r="1650" spans="1:14" ht="23.1" customHeight="1" x14ac:dyDescent="0.25">
      <c r="A1650" s="242"/>
      <c r="B1650" s="242"/>
      <c r="C1650" s="258"/>
      <c r="D1650" s="242"/>
      <c r="E1650" s="242"/>
      <c r="F1650" s="242"/>
      <c r="G1650" s="242"/>
      <c r="N1650" s="199"/>
    </row>
    <row r="1651" spans="1:14" ht="23.1" customHeight="1" x14ac:dyDescent="0.25">
      <c r="A1651" s="242"/>
      <c r="B1651" s="242"/>
      <c r="C1651" s="258"/>
      <c r="D1651" s="242"/>
      <c r="E1651" s="242"/>
      <c r="F1651" s="242"/>
      <c r="G1651" s="242"/>
      <c r="N1651" s="199"/>
    </row>
    <row r="1652" spans="1:14" ht="23.1" customHeight="1" x14ac:dyDescent="0.25">
      <c r="A1652" s="242"/>
      <c r="B1652" s="242"/>
      <c r="C1652" s="258"/>
      <c r="D1652" s="242"/>
      <c r="E1652" s="242"/>
      <c r="F1652" s="242"/>
      <c r="G1652" s="242"/>
      <c r="N1652" s="199"/>
    </row>
    <row r="1653" spans="1:14" ht="23.1" customHeight="1" x14ac:dyDescent="0.25">
      <c r="A1653" s="242"/>
      <c r="B1653" s="242"/>
      <c r="C1653" s="258"/>
      <c r="D1653" s="242"/>
      <c r="E1653" s="242"/>
      <c r="F1653" s="242"/>
      <c r="G1653" s="242"/>
      <c r="N1653" s="199"/>
    </row>
    <row r="1654" spans="1:14" ht="23.1" customHeight="1" x14ac:dyDescent="0.25">
      <c r="A1654" s="242"/>
      <c r="B1654" s="242"/>
      <c r="C1654" s="258"/>
      <c r="D1654" s="242"/>
      <c r="E1654" s="242"/>
      <c r="F1654" s="242"/>
      <c r="G1654" s="242"/>
      <c r="N1654" s="199"/>
    </row>
    <row r="1655" spans="1:14" ht="23.1" customHeight="1" x14ac:dyDescent="0.25">
      <c r="A1655" s="242"/>
      <c r="B1655" s="242"/>
      <c r="C1655" s="258"/>
      <c r="D1655" s="242"/>
      <c r="E1655" s="242"/>
      <c r="F1655" s="242"/>
      <c r="G1655" s="242"/>
      <c r="N1655" s="199"/>
    </row>
    <row r="1656" spans="1:14" ht="23.1" customHeight="1" x14ac:dyDescent="0.25">
      <c r="A1656" s="242"/>
      <c r="B1656" s="242"/>
      <c r="C1656" s="258"/>
      <c r="D1656" s="242"/>
      <c r="E1656" s="242"/>
      <c r="F1656" s="242"/>
      <c r="G1656" s="242"/>
      <c r="N1656" s="199"/>
    </row>
    <row r="1657" spans="1:14" ht="23.1" customHeight="1" x14ac:dyDescent="0.25">
      <c r="A1657" s="242"/>
      <c r="B1657" s="242"/>
      <c r="C1657" s="258"/>
      <c r="D1657" s="242"/>
      <c r="E1657" s="242"/>
      <c r="F1657" s="242"/>
      <c r="G1657" s="242"/>
      <c r="N1657" s="199"/>
    </row>
    <row r="1658" spans="1:14" ht="23.1" customHeight="1" x14ac:dyDescent="0.25">
      <c r="A1658" s="242"/>
      <c r="B1658" s="242"/>
      <c r="C1658" s="258"/>
      <c r="D1658" s="242"/>
      <c r="E1658" s="242"/>
      <c r="F1658" s="242"/>
      <c r="G1658" s="242"/>
      <c r="N1658" s="199"/>
    </row>
    <row r="1659" spans="1:14" ht="23.1" customHeight="1" x14ac:dyDescent="0.25">
      <c r="A1659" s="242"/>
      <c r="B1659" s="242"/>
      <c r="C1659" s="258"/>
      <c r="D1659" s="242"/>
      <c r="E1659" s="242"/>
      <c r="F1659" s="242"/>
      <c r="G1659" s="242"/>
      <c r="N1659" s="199"/>
    </row>
    <row r="1660" spans="1:14" ht="23.1" customHeight="1" x14ac:dyDescent="0.25">
      <c r="A1660" s="242"/>
      <c r="B1660" s="242"/>
      <c r="C1660" s="258"/>
      <c r="D1660" s="242"/>
      <c r="E1660" s="242"/>
      <c r="F1660" s="242"/>
      <c r="G1660" s="242"/>
      <c r="N1660" s="199"/>
    </row>
    <row r="1661" spans="1:14" ht="23.1" customHeight="1" x14ac:dyDescent="0.25">
      <c r="A1661" s="242"/>
      <c r="B1661" s="242"/>
      <c r="C1661" s="258"/>
      <c r="D1661" s="242"/>
      <c r="E1661" s="242"/>
      <c r="F1661" s="242"/>
      <c r="G1661" s="242"/>
      <c r="N1661" s="199"/>
    </row>
    <row r="1662" spans="1:14" ht="23.1" customHeight="1" x14ac:dyDescent="0.25">
      <c r="A1662" s="242"/>
      <c r="B1662" s="242"/>
      <c r="C1662" s="258"/>
      <c r="D1662" s="242"/>
      <c r="E1662" s="242"/>
      <c r="F1662" s="242"/>
      <c r="G1662" s="242"/>
      <c r="N1662" s="199"/>
    </row>
    <row r="1663" spans="1:14" ht="23.1" customHeight="1" x14ac:dyDescent="0.25">
      <c r="A1663" s="242"/>
      <c r="B1663" s="242"/>
      <c r="C1663" s="258"/>
      <c r="D1663" s="242"/>
      <c r="E1663" s="242"/>
      <c r="F1663" s="242"/>
      <c r="G1663" s="242"/>
      <c r="N1663" s="199"/>
    </row>
    <row r="1664" spans="1:14" ht="23.1" customHeight="1" x14ac:dyDescent="0.25">
      <c r="A1664" s="242"/>
      <c r="B1664" s="242"/>
      <c r="C1664" s="258"/>
      <c r="D1664" s="242"/>
      <c r="E1664" s="242"/>
      <c r="F1664" s="242"/>
      <c r="G1664" s="242"/>
      <c r="N1664" s="199"/>
    </row>
    <row r="1665" spans="1:14" ht="23.1" customHeight="1" x14ac:dyDescent="0.25">
      <c r="A1665" s="242"/>
      <c r="B1665" s="242"/>
      <c r="C1665" s="258"/>
      <c r="D1665" s="242"/>
      <c r="E1665" s="242"/>
      <c r="F1665" s="242"/>
      <c r="G1665" s="242"/>
      <c r="N1665" s="199"/>
    </row>
    <row r="1666" spans="1:14" ht="23.1" customHeight="1" x14ac:dyDescent="0.25">
      <c r="A1666" s="242"/>
      <c r="B1666" s="242"/>
      <c r="C1666" s="258"/>
      <c r="D1666" s="242"/>
      <c r="E1666" s="242"/>
      <c r="F1666" s="242"/>
      <c r="G1666" s="242"/>
      <c r="N1666" s="199"/>
    </row>
    <row r="1667" spans="1:14" ht="23.1" customHeight="1" x14ac:dyDescent="0.25">
      <c r="A1667" s="242"/>
      <c r="B1667" s="242"/>
      <c r="C1667" s="258"/>
      <c r="D1667" s="242"/>
      <c r="E1667" s="242"/>
      <c r="F1667" s="242"/>
      <c r="G1667" s="242"/>
      <c r="N1667" s="199"/>
    </row>
    <row r="1668" spans="1:14" ht="23.1" customHeight="1" x14ac:dyDescent="0.25">
      <c r="A1668" s="242"/>
      <c r="B1668" s="242"/>
      <c r="C1668" s="258"/>
      <c r="D1668" s="242"/>
      <c r="E1668" s="242"/>
      <c r="F1668" s="242"/>
      <c r="G1668" s="242"/>
      <c r="N1668" s="199"/>
    </row>
    <row r="1669" spans="1:14" ht="23.1" customHeight="1" x14ac:dyDescent="0.25">
      <c r="A1669" s="242"/>
      <c r="B1669" s="242"/>
      <c r="C1669" s="258"/>
      <c r="D1669" s="242"/>
      <c r="E1669" s="242"/>
      <c r="F1669" s="242"/>
      <c r="G1669" s="242"/>
      <c r="N1669" s="199"/>
    </row>
    <row r="1670" spans="1:14" ht="23.1" customHeight="1" x14ac:dyDescent="0.25">
      <c r="A1670" s="242"/>
      <c r="B1670" s="242"/>
      <c r="C1670" s="258"/>
      <c r="D1670" s="242"/>
      <c r="E1670" s="242"/>
      <c r="F1670" s="242"/>
      <c r="G1670" s="242"/>
      <c r="N1670" s="199"/>
    </row>
    <row r="1671" spans="1:14" ht="23.1" customHeight="1" x14ac:dyDescent="0.25">
      <c r="A1671" s="242"/>
      <c r="B1671" s="242"/>
      <c r="C1671" s="258"/>
      <c r="D1671" s="242"/>
      <c r="E1671" s="242"/>
      <c r="F1671" s="242"/>
      <c r="G1671" s="242"/>
      <c r="N1671" s="199"/>
    </row>
    <row r="1672" spans="1:14" ht="23.1" customHeight="1" x14ac:dyDescent="0.25">
      <c r="A1672" s="242"/>
      <c r="B1672" s="242"/>
      <c r="C1672" s="258"/>
      <c r="D1672" s="242"/>
      <c r="E1672" s="242"/>
      <c r="F1672" s="242"/>
      <c r="G1672" s="242"/>
      <c r="N1672" s="199"/>
    </row>
    <row r="1673" spans="1:14" ht="23.1" customHeight="1" x14ac:dyDescent="0.25">
      <c r="A1673" s="242"/>
      <c r="B1673" s="242"/>
      <c r="C1673" s="258"/>
      <c r="D1673" s="242"/>
      <c r="E1673" s="242"/>
      <c r="F1673" s="242"/>
      <c r="G1673" s="242"/>
      <c r="N1673" s="199"/>
    </row>
    <row r="1674" spans="1:14" ht="23.1" customHeight="1" x14ac:dyDescent="0.25">
      <c r="A1674" s="242"/>
      <c r="B1674" s="242"/>
      <c r="C1674" s="258"/>
      <c r="D1674" s="242"/>
      <c r="E1674" s="242"/>
      <c r="F1674" s="242"/>
      <c r="G1674" s="242"/>
      <c r="N1674" s="199"/>
    </row>
    <row r="1675" spans="1:14" ht="23.1" customHeight="1" x14ac:dyDescent="0.25">
      <c r="A1675" s="242"/>
      <c r="B1675" s="242"/>
      <c r="C1675" s="258"/>
      <c r="D1675" s="242"/>
      <c r="E1675" s="242"/>
      <c r="F1675" s="242"/>
      <c r="G1675" s="242"/>
      <c r="N1675" s="199"/>
    </row>
    <row r="1676" spans="1:14" ht="23.1" customHeight="1" x14ac:dyDescent="0.25">
      <c r="A1676" s="242"/>
      <c r="B1676" s="242"/>
      <c r="C1676" s="258"/>
      <c r="D1676" s="242"/>
      <c r="E1676" s="242"/>
      <c r="F1676" s="242"/>
      <c r="G1676" s="242"/>
      <c r="N1676" s="199"/>
    </row>
    <row r="1677" spans="1:14" ht="23.1" customHeight="1" x14ac:dyDescent="0.25">
      <c r="A1677" s="242"/>
      <c r="B1677" s="242"/>
      <c r="C1677" s="258"/>
      <c r="D1677" s="242"/>
      <c r="E1677" s="242"/>
      <c r="F1677" s="242"/>
      <c r="G1677" s="242"/>
      <c r="N1677" s="199"/>
    </row>
    <row r="1678" spans="1:14" ht="23.1" customHeight="1" x14ac:dyDescent="0.25">
      <c r="A1678" s="242"/>
      <c r="B1678" s="242"/>
      <c r="C1678" s="258"/>
      <c r="D1678" s="242"/>
      <c r="E1678" s="242"/>
      <c r="F1678" s="242"/>
      <c r="G1678" s="242"/>
      <c r="N1678" s="199"/>
    </row>
    <row r="1679" spans="1:14" ht="23.1" customHeight="1" x14ac:dyDescent="0.25">
      <c r="A1679" s="242"/>
      <c r="B1679" s="242"/>
      <c r="C1679" s="258"/>
      <c r="D1679" s="242"/>
      <c r="E1679" s="242"/>
      <c r="F1679" s="242"/>
      <c r="G1679" s="242"/>
      <c r="N1679" s="199"/>
    </row>
    <row r="1680" spans="1:14" ht="23.1" customHeight="1" x14ac:dyDescent="0.25">
      <c r="A1680" s="242"/>
      <c r="B1680" s="242"/>
      <c r="C1680" s="258"/>
      <c r="D1680" s="242"/>
      <c r="E1680" s="242"/>
      <c r="F1680" s="242"/>
      <c r="G1680" s="242"/>
      <c r="N1680" s="199"/>
    </row>
    <row r="1681" spans="1:14" ht="23.1" customHeight="1" x14ac:dyDescent="0.25">
      <c r="A1681" s="242"/>
      <c r="B1681" s="242"/>
      <c r="C1681" s="258"/>
      <c r="D1681" s="242"/>
      <c r="E1681" s="242"/>
      <c r="F1681" s="242"/>
      <c r="G1681" s="242"/>
      <c r="N1681" s="199"/>
    </row>
    <row r="1682" spans="1:14" ht="23.1" customHeight="1" x14ac:dyDescent="0.25">
      <c r="A1682" s="242"/>
      <c r="B1682" s="242"/>
      <c r="C1682" s="258"/>
      <c r="D1682" s="242"/>
      <c r="E1682" s="242"/>
      <c r="F1682" s="242"/>
      <c r="G1682" s="242"/>
      <c r="N1682" s="199"/>
    </row>
    <row r="1683" spans="1:14" ht="23.1" customHeight="1" x14ac:dyDescent="0.25">
      <c r="A1683" s="242"/>
      <c r="B1683" s="242"/>
      <c r="C1683" s="258"/>
      <c r="D1683" s="242"/>
      <c r="E1683" s="242"/>
      <c r="F1683" s="242"/>
      <c r="G1683" s="242"/>
      <c r="N1683" s="199"/>
    </row>
    <row r="1684" spans="1:14" ht="23.1" customHeight="1" x14ac:dyDescent="0.25">
      <c r="A1684" s="242"/>
      <c r="B1684" s="242"/>
      <c r="C1684" s="258"/>
      <c r="D1684" s="242"/>
      <c r="E1684" s="242"/>
      <c r="F1684" s="242"/>
      <c r="G1684" s="242"/>
      <c r="N1684" s="199"/>
    </row>
    <row r="1685" spans="1:14" ht="23.1" customHeight="1" x14ac:dyDescent="0.25">
      <c r="A1685" s="242"/>
      <c r="B1685" s="242"/>
      <c r="C1685" s="258"/>
      <c r="D1685" s="242"/>
      <c r="E1685" s="242"/>
      <c r="F1685" s="242"/>
      <c r="G1685" s="242"/>
      <c r="N1685" s="199"/>
    </row>
    <row r="1686" spans="1:14" ht="23.1" customHeight="1" x14ac:dyDescent="0.25">
      <c r="A1686" s="242"/>
      <c r="B1686" s="242"/>
      <c r="C1686" s="258"/>
      <c r="D1686" s="242"/>
      <c r="E1686" s="242"/>
      <c r="F1686" s="242"/>
      <c r="G1686" s="242"/>
      <c r="N1686" s="199"/>
    </row>
    <row r="1687" spans="1:14" ht="23.1" customHeight="1" x14ac:dyDescent="0.25">
      <c r="A1687" s="242"/>
      <c r="B1687" s="242"/>
      <c r="C1687" s="258"/>
      <c r="D1687" s="242"/>
      <c r="E1687" s="242"/>
      <c r="F1687" s="242"/>
      <c r="G1687" s="242"/>
      <c r="N1687" s="199"/>
    </row>
    <row r="1688" spans="1:14" ht="23.1" customHeight="1" x14ac:dyDescent="0.25">
      <c r="A1688" s="242"/>
      <c r="B1688" s="242"/>
      <c r="C1688" s="258"/>
      <c r="D1688" s="242"/>
      <c r="E1688" s="242"/>
      <c r="F1688" s="242"/>
      <c r="G1688" s="242"/>
      <c r="N1688" s="199"/>
    </row>
    <row r="1689" spans="1:14" ht="23.1" customHeight="1" x14ac:dyDescent="0.25">
      <c r="A1689" s="242"/>
      <c r="B1689" s="242"/>
      <c r="C1689" s="258"/>
      <c r="D1689" s="242"/>
      <c r="E1689" s="242"/>
      <c r="F1689" s="242"/>
      <c r="G1689" s="242"/>
      <c r="N1689" s="199"/>
    </row>
    <row r="1690" spans="1:14" ht="23.1" customHeight="1" x14ac:dyDescent="0.25">
      <c r="A1690" s="242"/>
      <c r="B1690" s="242"/>
      <c r="C1690" s="258"/>
      <c r="D1690" s="242"/>
      <c r="E1690" s="242"/>
      <c r="F1690" s="242"/>
      <c r="G1690" s="242"/>
      <c r="N1690" s="199"/>
    </row>
    <row r="1691" spans="1:14" ht="23.1" customHeight="1" x14ac:dyDescent="0.25">
      <c r="A1691" s="242"/>
      <c r="B1691" s="242"/>
      <c r="C1691" s="258"/>
      <c r="D1691" s="242"/>
      <c r="E1691" s="242"/>
      <c r="F1691" s="242"/>
      <c r="G1691" s="242"/>
      <c r="N1691" s="199"/>
    </row>
    <row r="1692" spans="1:14" ht="23.1" customHeight="1" x14ac:dyDescent="0.25">
      <c r="A1692" s="242"/>
      <c r="B1692" s="242"/>
      <c r="C1692" s="258"/>
      <c r="D1692" s="242"/>
      <c r="E1692" s="242"/>
      <c r="F1692" s="242"/>
      <c r="G1692" s="242"/>
      <c r="N1692" s="199"/>
    </row>
    <row r="1693" spans="1:14" ht="23.1" customHeight="1" x14ac:dyDescent="0.25">
      <c r="A1693" s="242"/>
      <c r="B1693" s="242"/>
      <c r="C1693" s="258"/>
      <c r="D1693" s="242"/>
      <c r="E1693" s="242"/>
      <c r="F1693" s="242"/>
      <c r="G1693" s="242"/>
      <c r="N1693" s="199"/>
    </row>
    <row r="1694" spans="1:14" ht="23.1" customHeight="1" x14ac:dyDescent="0.25">
      <c r="A1694" s="242"/>
      <c r="B1694" s="242"/>
      <c r="C1694" s="258"/>
      <c r="D1694" s="242"/>
      <c r="E1694" s="242"/>
      <c r="F1694" s="242"/>
      <c r="G1694" s="242"/>
      <c r="N1694" s="199"/>
    </row>
    <row r="1695" spans="1:14" ht="23.1" customHeight="1" x14ac:dyDescent="0.25">
      <c r="A1695" s="242"/>
      <c r="B1695" s="242"/>
      <c r="C1695" s="258"/>
      <c r="D1695" s="242"/>
      <c r="E1695" s="242"/>
      <c r="F1695" s="242"/>
      <c r="G1695" s="242"/>
      <c r="N1695" s="199"/>
    </row>
    <row r="1696" spans="1:14" ht="23.1" customHeight="1" x14ac:dyDescent="0.25">
      <c r="A1696" s="242"/>
      <c r="B1696" s="242"/>
      <c r="C1696" s="258"/>
      <c r="D1696" s="242"/>
      <c r="E1696" s="242"/>
      <c r="F1696" s="242"/>
      <c r="G1696" s="242"/>
      <c r="N1696" s="199"/>
    </row>
    <row r="1697" spans="1:14" ht="23.1" customHeight="1" x14ac:dyDescent="0.25">
      <c r="A1697" s="242"/>
      <c r="B1697" s="242"/>
      <c r="C1697" s="258"/>
      <c r="D1697" s="242"/>
      <c r="E1697" s="242"/>
      <c r="F1697" s="242"/>
      <c r="G1697" s="242"/>
      <c r="N1697" s="199"/>
    </row>
    <row r="1698" spans="1:14" ht="23.1" customHeight="1" x14ac:dyDescent="0.25">
      <c r="A1698" s="242"/>
      <c r="B1698" s="242"/>
      <c r="C1698" s="258"/>
      <c r="D1698" s="242"/>
      <c r="E1698" s="242"/>
      <c r="F1698" s="242"/>
      <c r="G1698" s="242"/>
      <c r="N1698" s="199"/>
    </row>
    <row r="1699" spans="1:14" ht="23.1" customHeight="1" x14ac:dyDescent="0.25">
      <c r="A1699" s="242"/>
      <c r="B1699" s="242"/>
      <c r="C1699" s="258"/>
      <c r="D1699" s="242"/>
      <c r="E1699" s="242"/>
      <c r="F1699" s="242"/>
      <c r="G1699" s="242"/>
      <c r="N1699" s="199"/>
    </row>
    <row r="1700" spans="1:14" ht="23.1" customHeight="1" x14ac:dyDescent="0.25">
      <c r="A1700" s="242"/>
      <c r="B1700" s="242"/>
      <c r="C1700" s="258"/>
      <c r="D1700" s="242"/>
      <c r="E1700" s="242"/>
      <c r="F1700" s="242"/>
      <c r="G1700" s="242"/>
      <c r="N1700" s="199"/>
    </row>
    <row r="1701" spans="1:14" ht="23.1" customHeight="1" x14ac:dyDescent="0.25">
      <c r="A1701" s="242"/>
      <c r="B1701" s="242"/>
      <c r="C1701" s="258"/>
      <c r="D1701" s="242"/>
      <c r="E1701" s="242"/>
      <c r="F1701" s="242"/>
      <c r="G1701" s="242"/>
      <c r="N1701" s="199"/>
    </row>
    <row r="1702" spans="1:14" ht="23.1" customHeight="1" x14ac:dyDescent="0.25">
      <c r="A1702" s="242"/>
      <c r="B1702" s="242"/>
      <c r="C1702" s="258"/>
      <c r="D1702" s="242"/>
      <c r="E1702" s="242"/>
      <c r="F1702" s="242"/>
      <c r="G1702" s="242"/>
      <c r="N1702" s="199"/>
    </row>
    <row r="1703" spans="1:14" ht="23.1" customHeight="1" x14ac:dyDescent="0.25">
      <c r="A1703" s="242"/>
      <c r="B1703" s="242"/>
      <c r="C1703" s="258"/>
      <c r="D1703" s="242"/>
      <c r="E1703" s="242"/>
      <c r="F1703" s="242"/>
      <c r="G1703" s="242"/>
      <c r="N1703" s="199"/>
    </row>
    <row r="1704" spans="1:14" ht="23.1" customHeight="1" x14ac:dyDescent="0.25">
      <c r="A1704" s="242"/>
      <c r="B1704" s="242"/>
      <c r="C1704" s="258"/>
      <c r="D1704" s="242"/>
      <c r="E1704" s="242"/>
      <c r="F1704" s="242"/>
      <c r="G1704" s="242"/>
      <c r="N1704" s="199"/>
    </row>
    <row r="1705" spans="1:14" ht="23.1" customHeight="1" x14ac:dyDescent="0.25">
      <c r="A1705" s="242"/>
      <c r="B1705" s="242"/>
      <c r="C1705" s="258"/>
      <c r="D1705" s="242"/>
      <c r="E1705" s="242"/>
      <c r="F1705" s="242"/>
      <c r="G1705" s="242"/>
      <c r="N1705" s="199"/>
    </row>
    <row r="1706" spans="1:14" ht="23.1" customHeight="1" x14ac:dyDescent="0.25">
      <c r="A1706" s="242"/>
      <c r="B1706" s="242"/>
      <c r="C1706" s="258"/>
      <c r="D1706" s="242"/>
      <c r="E1706" s="242"/>
      <c r="F1706" s="242"/>
      <c r="G1706" s="242"/>
      <c r="N1706" s="199"/>
    </row>
    <row r="1707" spans="1:14" ht="23.1" customHeight="1" x14ac:dyDescent="0.25">
      <c r="A1707" s="242"/>
      <c r="B1707" s="242"/>
      <c r="C1707" s="258"/>
      <c r="D1707" s="242"/>
      <c r="E1707" s="242"/>
      <c r="F1707" s="242"/>
      <c r="G1707" s="242"/>
      <c r="N1707" s="199"/>
    </row>
    <row r="1708" spans="1:14" ht="23.1" customHeight="1" x14ac:dyDescent="0.25">
      <c r="A1708" s="242"/>
      <c r="B1708" s="242"/>
      <c r="C1708" s="258"/>
      <c r="D1708" s="242"/>
      <c r="E1708" s="242"/>
      <c r="F1708" s="242"/>
      <c r="G1708" s="242"/>
      <c r="N1708" s="199"/>
    </row>
    <row r="1709" spans="1:14" ht="23.1" customHeight="1" x14ac:dyDescent="0.25">
      <c r="A1709" s="242"/>
      <c r="B1709" s="242"/>
      <c r="C1709" s="258"/>
      <c r="D1709" s="242"/>
      <c r="E1709" s="242"/>
      <c r="F1709" s="242"/>
      <c r="G1709" s="242"/>
      <c r="N1709" s="199"/>
    </row>
    <row r="1710" spans="1:14" ht="23.1" customHeight="1" x14ac:dyDescent="0.25">
      <c r="A1710" s="242"/>
      <c r="B1710" s="242"/>
      <c r="C1710" s="258"/>
      <c r="D1710" s="242"/>
      <c r="E1710" s="242"/>
      <c r="F1710" s="242"/>
      <c r="G1710" s="242"/>
      <c r="N1710" s="199"/>
    </row>
    <row r="1711" spans="1:14" ht="23.1" customHeight="1" x14ac:dyDescent="0.25">
      <c r="A1711" s="242"/>
      <c r="B1711" s="242"/>
      <c r="C1711" s="258"/>
      <c r="D1711" s="242"/>
      <c r="E1711" s="242"/>
      <c r="F1711" s="242"/>
      <c r="G1711" s="242"/>
      <c r="N1711" s="199"/>
    </row>
    <row r="1712" spans="1:14" ht="23.1" customHeight="1" x14ac:dyDescent="0.25">
      <c r="A1712" s="242"/>
      <c r="B1712" s="242"/>
      <c r="C1712" s="258"/>
      <c r="D1712" s="242"/>
      <c r="E1712" s="242"/>
      <c r="F1712" s="242"/>
      <c r="G1712" s="242"/>
      <c r="N1712" s="199"/>
    </row>
    <row r="1713" spans="1:14" ht="23.1" customHeight="1" x14ac:dyDescent="0.25">
      <c r="A1713" s="242"/>
      <c r="B1713" s="242"/>
      <c r="C1713" s="258"/>
      <c r="D1713" s="242"/>
      <c r="E1713" s="242"/>
      <c r="F1713" s="242"/>
      <c r="G1713" s="242"/>
      <c r="N1713" s="199"/>
    </row>
    <row r="1714" spans="1:14" ht="23.1" customHeight="1" x14ac:dyDescent="0.25">
      <c r="A1714" s="242"/>
      <c r="B1714" s="242"/>
      <c r="C1714" s="258"/>
      <c r="D1714" s="242"/>
      <c r="E1714" s="242"/>
      <c r="F1714" s="242"/>
      <c r="G1714" s="242"/>
      <c r="N1714" s="199"/>
    </row>
    <row r="1715" spans="1:14" ht="23.1" customHeight="1" x14ac:dyDescent="0.25">
      <c r="A1715" s="242"/>
      <c r="B1715" s="242"/>
      <c r="C1715" s="258"/>
      <c r="D1715" s="242"/>
      <c r="E1715" s="242"/>
      <c r="F1715" s="242"/>
      <c r="G1715" s="242"/>
      <c r="N1715" s="199"/>
    </row>
    <row r="1716" spans="1:14" ht="23.1" customHeight="1" x14ac:dyDescent="0.25">
      <c r="A1716" s="242"/>
      <c r="B1716" s="242"/>
      <c r="C1716" s="258"/>
      <c r="D1716" s="242"/>
      <c r="E1716" s="242"/>
      <c r="F1716" s="242"/>
      <c r="G1716" s="242"/>
      <c r="N1716" s="199"/>
    </row>
    <row r="1717" spans="1:14" ht="23.1" customHeight="1" x14ac:dyDescent="0.25">
      <c r="A1717" s="242"/>
      <c r="B1717" s="242"/>
      <c r="C1717" s="258"/>
      <c r="D1717" s="242"/>
      <c r="E1717" s="242"/>
      <c r="F1717" s="242"/>
      <c r="G1717" s="242"/>
      <c r="N1717" s="199"/>
    </row>
    <row r="1718" spans="1:14" ht="23.1" customHeight="1" x14ac:dyDescent="0.25">
      <c r="A1718" s="242"/>
      <c r="B1718" s="242"/>
      <c r="C1718" s="258"/>
      <c r="D1718" s="242"/>
      <c r="E1718" s="242"/>
      <c r="F1718" s="242"/>
      <c r="G1718" s="242"/>
      <c r="N1718" s="199"/>
    </row>
    <row r="1719" spans="1:14" ht="23.1" customHeight="1" x14ac:dyDescent="0.25">
      <c r="A1719" s="242"/>
      <c r="B1719" s="242"/>
      <c r="C1719" s="258"/>
      <c r="D1719" s="242"/>
      <c r="E1719" s="242"/>
      <c r="F1719" s="242"/>
      <c r="G1719" s="242"/>
      <c r="N1719" s="199"/>
    </row>
    <row r="1720" spans="1:14" ht="23.1" customHeight="1" x14ac:dyDescent="0.25">
      <c r="A1720" s="242"/>
      <c r="B1720" s="242"/>
      <c r="C1720" s="258"/>
      <c r="D1720" s="242"/>
      <c r="E1720" s="242"/>
      <c r="F1720" s="242"/>
      <c r="G1720" s="242"/>
      <c r="N1720" s="199"/>
    </row>
    <row r="1721" spans="1:14" ht="23.1" customHeight="1" x14ac:dyDescent="0.25">
      <c r="A1721" s="242"/>
      <c r="B1721" s="242"/>
      <c r="C1721" s="258"/>
      <c r="D1721" s="242"/>
      <c r="E1721" s="242"/>
      <c r="F1721" s="242"/>
      <c r="G1721" s="242"/>
      <c r="N1721" s="199"/>
    </row>
    <row r="1722" spans="1:14" ht="23.1" customHeight="1" x14ac:dyDescent="0.25">
      <c r="A1722" s="242"/>
      <c r="B1722" s="242"/>
      <c r="C1722" s="258"/>
      <c r="D1722" s="242"/>
      <c r="E1722" s="242"/>
      <c r="F1722" s="242"/>
      <c r="G1722" s="242"/>
      <c r="N1722" s="199"/>
    </row>
    <row r="1723" spans="1:14" ht="23.1" customHeight="1" x14ac:dyDescent="0.25">
      <c r="A1723" s="242"/>
      <c r="B1723" s="242"/>
      <c r="C1723" s="258"/>
      <c r="D1723" s="242"/>
      <c r="E1723" s="242"/>
      <c r="F1723" s="242"/>
      <c r="G1723" s="242"/>
      <c r="N1723" s="199"/>
    </row>
    <row r="1724" spans="1:14" ht="23.1" customHeight="1" x14ac:dyDescent="0.25">
      <c r="A1724" s="242"/>
      <c r="B1724" s="242"/>
      <c r="C1724" s="258"/>
      <c r="D1724" s="242"/>
      <c r="E1724" s="242"/>
      <c r="F1724" s="242"/>
      <c r="G1724" s="242"/>
      <c r="N1724" s="199"/>
    </row>
    <row r="1725" spans="1:14" ht="23.1" customHeight="1" x14ac:dyDescent="0.25">
      <c r="A1725" s="242"/>
      <c r="B1725" s="242"/>
      <c r="C1725" s="258"/>
      <c r="D1725" s="242"/>
      <c r="E1725" s="242"/>
      <c r="F1725" s="242"/>
      <c r="G1725" s="242"/>
      <c r="N1725" s="199"/>
    </row>
    <row r="1726" spans="1:14" ht="23.1" customHeight="1" x14ac:dyDescent="0.25">
      <c r="A1726" s="242"/>
      <c r="B1726" s="242"/>
      <c r="C1726" s="258"/>
      <c r="D1726" s="242"/>
      <c r="E1726" s="242"/>
      <c r="F1726" s="242"/>
      <c r="G1726" s="242"/>
      <c r="N1726" s="199"/>
    </row>
    <row r="1727" spans="1:14" ht="23.1" customHeight="1" x14ac:dyDescent="0.25">
      <c r="A1727" s="242"/>
      <c r="B1727" s="242"/>
      <c r="C1727" s="258"/>
      <c r="D1727" s="242"/>
      <c r="E1727" s="242"/>
      <c r="F1727" s="242"/>
      <c r="G1727" s="242"/>
      <c r="N1727" s="199"/>
    </row>
    <row r="1728" spans="1:14" ht="23.1" customHeight="1" x14ac:dyDescent="0.25">
      <c r="A1728" s="242"/>
      <c r="B1728" s="242"/>
      <c r="C1728" s="258"/>
      <c r="D1728" s="242"/>
      <c r="E1728" s="242"/>
      <c r="F1728" s="242"/>
      <c r="G1728" s="242"/>
      <c r="N1728" s="199"/>
    </row>
    <row r="1729" spans="1:14" ht="23.1" customHeight="1" x14ac:dyDescent="0.25">
      <c r="A1729" s="242"/>
      <c r="B1729" s="242"/>
      <c r="C1729" s="258"/>
      <c r="D1729" s="242"/>
      <c r="E1729" s="242"/>
      <c r="F1729" s="242"/>
      <c r="G1729" s="242"/>
      <c r="N1729" s="199"/>
    </row>
    <row r="1730" spans="1:14" ht="23.1" customHeight="1" x14ac:dyDescent="0.25">
      <c r="A1730" s="242"/>
      <c r="B1730" s="242"/>
      <c r="C1730" s="258"/>
      <c r="D1730" s="242"/>
      <c r="E1730" s="242"/>
      <c r="F1730" s="242"/>
      <c r="G1730" s="242"/>
      <c r="N1730" s="199"/>
    </row>
    <row r="1731" spans="1:14" ht="23.1" customHeight="1" x14ac:dyDescent="0.25">
      <c r="A1731" s="242"/>
      <c r="B1731" s="242"/>
      <c r="C1731" s="258"/>
      <c r="D1731" s="242"/>
      <c r="E1731" s="242"/>
      <c r="F1731" s="242"/>
      <c r="G1731" s="242"/>
      <c r="N1731" s="199"/>
    </row>
    <row r="1732" spans="1:14" ht="23.1" customHeight="1" x14ac:dyDescent="0.25">
      <c r="A1732" s="242"/>
      <c r="B1732" s="242"/>
      <c r="C1732" s="258"/>
      <c r="D1732" s="242"/>
      <c r="E1732" s="242"/>
      <c r="F1732" s="242"/>
      <c r="G1732" s="242"/>
      <c r="N1732" s="199"/>
    </row>
    <row r="1733" spans="1:14" ht="23.1" customHeight="1" x14ac:dyDescent="0.25">
      <c r="A1733" s="242"/>
      <c r="B1733" s="242"/>
      <c r="C1733" s="258"/>
      <c r="D1733" s="242"/>
      <c r="E1733" s="242"/>
      <c r="F1733" s="242"/>
      <c r="G1733" s="242"/>
      <c r="N1733" s="199"/>
    </row>
    <row r="1734" spans="1:14" ht="23.1" customHeight="1" x14ac:dyDescent="0.25">
      <c r="A1734" s="242"/>
      <c r="B1734" s="242"/>
      <c r="C1734" s="258"/>
      <c r="D1734" s="242"/>
      <c r="E1734" s="242"/>
      <c r="F1734" s="242"/>
      <c r="G1734" s="242"/>
      <c r="N1734" s="199"/>
    </row>
    <row r="1735" spans="1:14" ht="23.1" customHeight="1" x14ac:dyDescent="0.25">
      <c r="A1735" s="242"/>
      <c r="B1735" s="242"/>
      <c r="C1735" s="258"/>
      <c r="D1735" s="242"/>
      <c r="E1735" s="242"/>
      <c r="F1735" s="242"/>
      <c r="G1735" s="242"/>
      <c r="N1735" s="199"/>
    </row>
    <row r="1736" spans="1:14" ht="23.1" customHeight="1" x14ac:dyDescent="0.25">
      <c r="A1736" s="242"/>
      <c r="B1736" s="242"/>
      <c r="C1736" s="258"/>
      <c r="D1736" s="242"/>
      <c r="E1736" s="242"/>
      <c r="F1736" s="242"/>
      <c r="G1736" s="242"/>
      <c r="N1736" s="199"/>
    </row>
    <row r="1737" spans="1:14" ht="23.1" customHeight="1" x14ac:dyDescent="0.25">
      <c r="A1737" s="242"/>
      <c r="B1737" s="242"/>
      <c r="C1737" s="258"/>
      <c r="D1737" s="242"/>
      <c r="E1737" s="242"/>
      <c r="F1737" s="242"/>
      <c r="G1737" s="242"/>
      <c r="N1737" s="199"/>
    </row>
    <row r="1738" spans="1:14" ht="23.1" customHeight="1" x14ac:dyDescent="0.25">
      <c r="A1738" s="242"/>
      <c r="B1738" s="242"/>
      <c r="C1738" s="258"/>
      <c r="D1738" s="242"/>
      <c r="E1738" s="242"/>
      <c r="F1738" s="242"/>
      <c r="G1738" s="242"/>
      <c r="N1738" s="199"/>
    </row>
    <row r="1739" spans="1:14" ht="23.1" customHeight="1" x14ac:dyDescent="0.25">
      <c r="A1739" s="242"/>
      <c r="B1739" s="242"/>
      <c r="C1739" s="258"/>
      <c r="D1739" s="242"/>
      <c r="E1739" s="242"/>
      <c r="F1739" s="242"/>
      <c r="G1739" s="242"/>
      <c r="N1739" s="199"/>
    </row>
    <row r="1740" spans="1:14" ht="23.1" customHeight="1" x14ac:dyDescent="0.25">
      <c r="A1740" s="242"/>
      <c r="B1740" s="242"/>
      <c r="C1740" s="258"/>
      <c r="D1740" s="242"/>
      <c r="E1740" s="242"/>
      <c r="F1740" s="242"/>
      <c r="G1740" s="242"/>
      <c r="N1740" s="199"/>
    </row>
    <row r="1741" spans="1:14" ht="23.1" customHeight="1" x14ac:dyDescent="0.25">
      <c r="A1741" s="242"/>
      <c r="B1741" s="242"/>
      <c r="C1741" s="258"/>
      <c r="D1741" s="242"/>
      <c r="E1741" s="242"/>
      <c r="F1741" s="242"/>
      <c r="G1741" s="242"/>
      <c r="N1741" s="199"/>
    </row>
    <row r="1742" spans="1:14" ht="23.1" customHeight="1" x14ac:dyDescent="0.25">
      <c r="A1742" s="242"/>
      <c r="B1742" s="242"/>
      <c r="C1742" s="258"/>
      <c r="D1742" s="242"/>
      <c r="E1742" s="242"/>
      <c r="F1742" s="242"/>
      <c r="G1742" s="242"/>
      <c r="N1742" s="199"/>
    </row>
    <row r="1743" spans="1:14" ht="23.1" customHeight="1" x14ac:dyDescent="0.25">
      <c r="A1743" s="242"/>
      <c r="B1743" s="242"/>
      <c r="C1743" s="258"/>
      <c r="D1743" s="242"/>
      <c r="E1743" s="242"/>
      <c r="F1743" s="242"/>
      <c r="G1743" s="242"/>
      <c r="N1743" s="199"/>
    </row>
    <row r="1744" spans="1:14" ht="23.1" customHeight="1" x14ac:dyDescent="0.25">
      <c r="A1744" s="242"/>
      <c r="B1744" s="242"/>
      <c r="C1744" s="258"/>
      <c r="D1744" s="242"/>
      <c r="E1744" s="242"/>
      <c r="F1744" s="242"/>
      <c r="G1744" s="242"/>
      <c r="N1744" s="199"/>
    </row>
    <row r="1745" spans="1:14" ht="23.1" customHeight="1" x14ac:dyDescent="0.25">
      <c r="A1745" s="242"/>
      <c r="B1745" s="242"/>
      <c r="C1745" s="258"/>
      <c r="D1745" s="242"/>
      <c r="E1745" s="242"/>
      <c r="F1745" s="242"/>
      <c r="G1745" s="242"/>
      <c r="N1745" s="199"/>
    </row>
    <row r="1746" spans="1:14" ht="23.1" customHeight="1" x14ac:dyDescent="0.25">
      <c r="A1746" s="242"/>
      <c r="B1746" s="242"/>
      <c r="C1746" s="258"/>
      <c r="D1746" s="242"/>
      <c r="E1746" s="242"/>
      <c r="F1746" s="242"/>
      <c r="G1746" s="242"/>
      <c r="N1746" s="199"/>
    </row>
    <row r="1747" spans="1:14" ht="23.1" customHeight="1" x14ac:dyDescent="0.25">
      <c r="A1747" s="242"/>
      <c r="B1747" s="242"/>
      <c r="C1747" s="258"/>
      <c r="D1747" s="242"/>
      <c r="E1747" s="242"/>
      <c r="F1747" s="242"/>
      <c r="G1747" s="242"/>
      <c r="N1747" s="199"/>
    </row>
    <row r="1748" spans="1:14" ht="23.1" customHeight="1" x14ac:dyDescent="0.25">
      <c r="A1748" s="242"/>
      <c r="B1748" s="242"/>
      <c r="C1748" s="258"/>
      <c r="D1748" s="242"/>
      <c r="E1748" s="242"/>
      <c r="F1748" s="242"/>
      <c r="G1748" s="242"/>
      <c r="N1748" s="199"/>
    </row>
    <row r="1749" spans="1:14" ht="23.1" customHeight="1" x14ac:dyDescent="0.25">
      <c r="A1749" s="242"/>
      <c r="B1749" s="242"/>
      <c r="C1749" s="258"/>
      <c r="D1749" s="242"/>
      <c r="E1749" s="242"/>
      <c r="F1749" s="242"/>
      <c r="G1749" s="242"/>
      <c r="N1749" s="199"/>
    </row>
    <row r="1750" spans="1:14" ht="23.1" customHeight="1" x14ac:dyDescent="0.25">
      <c r="A1750" s="242"/>
      <c r="B1750" s="242"/>
      <c r="C1750" s="258"/>
      <c r="D1750" s="242"/>
      <c r="E1750" s="242"/>
      <c r="F1750" s="242"/>
      <c r="G1750" s="242"/>
      <c r="N1750" s="199"/>
    </row>
    <row r="1751" spans="1:14" ht="23.1" customHeight="1" x14ac:dyDescent="0.25">
      <c r="A1751" s="242"/>
      <c r="B1751" s="242"/>
      <c r="C1751" s="258"/>
      <c r="D1751" s="242"/>
      <c r="E1751" s="242"/>
      <c r="F1751" s="242"/>
      <c r="G1751" s="242"/>
      <c r="N1751" s="199"/>
    </row>
    <row r="1752" spans="1:14" ht="23.1" customHeight="1" x14ac:dyDescent="0.25">
      <c r="A1752" s="242"/>
      <c r="B1752" s="242"/>
      <c r="C1752" s="258"/>
      <c r="D1752" s="242"/>
      <c r="E1752" s="242"/>
      <c r="F1752" s="242"/>
      <c r="G1752" s="242"/>
      <c r="N1752" s="199"/>
    </row>
    <row r="1753" spans="1:14" ht="23.1" customHeight="1" x14ac:dyDescent="0.25">
      <c r="A1753" s="242"/>
      <c r="B1753" s="242"/>
      <c r="C1753" s="258"/>
      <c r="D1753" s="242"/>
      <c r="E1753" s="242"/>
      <c r="F1753" s="242"/>
      <c r="G1753" s="242"/>
      <c r="N1753" s="199"/>
    </row>
    <row r="1754" spans="1:14" ht="23.1" customHeight="1" x14ac:dyDescent="0.25">
      <c r="A1754" s="242"/>
      <c r="B1754" s="242"/>
      <c r="C1754" s="258"/>
      <c r="D1754" s="242"/>
      <c r="E1754" s="242"/>
      <c r="F1754" s="242"/>
      <c r="G1754" s="242"/>
      <c r="N1754" s="199"/>
    </row>
    <row r="1755" spans="1:14" ht="23.1" customHeight="1" x14ac:dyDescent="0.25">
      <c r="A1755" s="242"/>
      <c r="B1755" s="242"/>
      <c r="C1755" s="258"/>
      <c r="D1755" s="242"/>
      <c r="E1755" s="242"/>
      <c r="F1755" s="242"/>
      <c r="G1755" s="242"/>
      <c r="N1755" s="199"/>
    </row>
    <row r="1756" spans="1:14" ht="23.1" customHeight="1" x14ac:dyDescent="0.25">
      <c r="A1756" s="242"/>
      <c r="B1756" s="242"/>
      <c r="C1756" s="258"/>
      <c r="D1756" s="242"/>
      <c r="E1756" s="242"/>
      <c r="F1756" s="242"/>
      <c r="G1756" s="242"/>
      <c r="N1756" s="199"/>
    </row>
    <row r="1757" spans="1:14" ht="23.1" customHeight="1" x14ac:dyDescent="0.25">
      <c r="A1757" s="242"/>
      <c r="B1757" s="242"/>
      <c r="C1757" s="258"/>
      <c r="D1757" s="242"/>
      <c r="E1757" s="242"/>
      <c r="F1757" s="242"/>
      <c r="G1757" s="242"/>
      <c r="N1757" s="199"/>
    </row>
    <row r="1758" spans="1:14" ht="23.1" customHeight="1" x14ac:dyDescent="0.25">
      <c r="A1758" s="242"/>
      <c r="B1758" s="242"/>
      <c r="C1758" s="258"/>
      <c r="D1758" s="242"/>
      <c r="E1758" s="242"/>
      <c r="F1758" s="242"/>
      <c r="G1758" s="242"/>
      <c r="N1758" s="199"/>
    </row>
    <row r="1759" spans="1:14" ht="23.1" customHeight="1" x14ac:dyDescent="0.25">
      <c r="A1759" s="242"/>
      <c r="B1759" s="242"/>
      <c r="C1759" s="258"/>
      <c r="D1759" s="242"/>
      <c r="E1759" s="242"/>
      <c r="F1759" s="242"/>
      <c r="G1759" s="242"/>
      <c r="N1759" s="199"/>
    </row>
    <row r="1760" spans="1:14" ht="23.1" customHeight="1" x14ac:dyDescent="0.25">
      <c r="A1760" s="242"/>
      <c r="B1760" s="242"/>
      <c r="C1760" s="258"/>
      <c r="D1760" s="242"/>
      <c r="E1760" s="242"/>
      <c r="F1760" s="242"/>
      <c r="G1760" s="242"/>
      <c r="N1760" s="199"/>
    </row>
    <row r="1761" spans="1:14" ht="23.1" customHeight="1" x14ac:dyDescent="0.25">
      <c r="A1761" s="242"/>
      <c r="B1761" s="242"/>
      <c r="C1761" s="258"/>
      <c r="D1761" s="242"/>
      <c r="E1761" s="242"/>
      <c r="F1761" s="242"/>
      <c r="G1761" s="242"/>
      <c r="N1761" s="199"/>
    </row>
    <row r="1762" spans="1:14" ht="23.1" customHeight="1" x14ac:dyDescent="0.25">
      <c r="A1762" s="242"/>
      <c r="B1762" s="242"/>
      <c r="C1762" s="258"/>
      <c r="D1762" s="242"/>
      <c r="E1762" s="242"/>
      <c r="F1762" s="242"/>
      <c r="G1762" s="242"/>
      <c r="N1762" s="199"/>
    </row>
    <row r="1763" spans="1:14" ht="23.1" customHeight="1" x14ac:dyDescent="0.25">
      <c r="A1763" s="242"/>
      <c r="B1763" s="242"/>
      <c r="C1763" s="258"/>
      <c r="D1763" s="242"/>
      <c r="E1763" s="242"/>
      <c r="F1763" s="242"/>
      <c r="G1763" s="242"/>
      <c r="N1763" s="199"/>
    </row>
    <row r="1764" spans="1:14" ht="23.1" customHeight="1" x14ac:dyDescent="0.25">
      <c r="A1764" s="242"/>
      <c r="B1764" s="242"/>
      <c r="C1764" s="258"/>
      <c r="D1764" s="242"/>
      <c r="E1764" s="242"/>
      <c r="F1764" s="242"/>
      <c r="G1764" s="242"/>
      <c r="N1764" s="199"/>
    </row>
    <row r="1765" spans="1:14" ht="23.1" customHeight="1" x14ac:dyDescent="0.25">
      <c r="A1765" s="242"/>
      <c r="B1765" s="242"/>
      <c r="C1765" s="258"/>
      <c r="D1765" s="242"/>
      <c r="E1765" s="242"/>
      <c r="F1765" s="242"/>
      <c r="G1765" s="242"/>
      <c r="N1765" s="199"/>
    </row>
    <row r="1766" spans="1:14" ht="23.1" customHeight="1" x14ac:dyDescent="0.25">
      <c r="A1766" s="242"/>
      <c r="B1766" s="242"/>
      <c r="C1766" s="258"/>
      <c r="D1766" s="242"/>
      <c r="E1766" s="242"/>
      <c r="F1766" s="242"/>
      <c r="G1766" s="242"/>
      <c r="N1766" s="199"/>
    </row>
    <row r="1767" spans="1:14" ht="23.1" customHeight="1" x14ac:dyDescent="0.25">
      <c r="A1767" s="242"/>
      <c r="B1767" s="242"/>
      <c r="C1767" s="258"/>
      <c r="D1767" s="242"/>
      <c r="E1767" s="242"/>
      <c r="F1767" s="242"/>
      <c r="G1767" s="242"/>
      <c r="N1767" s="199"/>
    </row>
    <row r="1768" spans="1:14" ht="23.1" customHeight="1" x14ac:dyDescent="0.25">
      <c r="A1768" s="242"/>
      <c r="B1768" s="242"/>
      <c r="C1768" s="258"/>
      <c r="D1768" s="242"/>
      <c r="E1768" s="242"/>
      <c r="F1768" s="242"/>
      <c r="G1768" s="242"/>
      <c r="N1768" s="199"/>
    </row>
    <row r="1769" spans="1:14" ht="23.1" customHeight="1" x14ac:dyDescent="0.25">
      <c r="A1769" s="242"/>
      <c r="B1769" s="242"/>
      <c r="C1769" s="258"/>
      <c r="D1769" s="242"/>
      <c r="E1769" s="242"/>
      <c r="F1769" s="242"/>
      <c r="G1769" s="242"/>
      <c r="N1769" s="199"/>
    </row>
    <row r="1770" spans="1:14" ht="23.1" customHeight="1" x14ac:dyDescent="0.25">
      <c r="A1770" s="242"/>
      <c r="B1770" s="242"/>
      <c r="C1770" s="258"/>
      <c r="D1770" s="242"/>
      <c r="E1770" s="242"/>
      <c r="F1770" s="242"/>
      <c r="G1770" s="242"/>
      <c r="N1770" s="199"/>
    </row>
    <row r="1771" spans="1:14" ht="23.1" customHeight="1" x14ac:dyDescent="0.25">
      <c r="A1771" s="242"/>
      <c r="B1771" s="242"/>
      <c r="C1771" s="258"/>
      <c r="D1771" s="242"/>
      <c r="E1771" s="242"/>
      <c r="F1771" s="242"/>
      <c r="G1771" s="242"/>
      <c r="N1771" s="199"/>
    </row>
    <row r="1772" spans="1:14" ht="23.1" customHeight="1" x14ac:dyDescent="0.25">
      <c r="A1772" s="242"/>
      <c r="B1772" s="242"/>
      <c r="C1772" s="258"/>
      <c r="D1772" s="242"/>
      <c r="E1772" s="242"/>
      <c r="F1772" s="242"/>
      <c r="G1772" s="242"/>
      <c r="N1772" s="199"/>
    </row>
    <row r="1773" spans="1:14" ht="23.1" customHeight="1" x14ac:dyDescent="0.25">
      <c r="A1773" s="242"/>
      <c r="B1773" s="242"/>
      <c r="C1773" s="258"/>
      <c r="D1773" s="242"/>
      <c r="E1773" s="242"/>
      <c r="F1773" s="242"/>
      <c r="G1773" s="242"/>
      <c r="N1773" s="199"/>
    </row>
    <row r="1774" spans="1:14" ht="23.1" customHeight="1" x14ac:dyDescent="0.25">
      <c r="A1774" s="242"/>
      <c r="B1774" s="242"/>
      <c r="C1774" s="258"/>
      <c r="D1774" s="242"/>
      <c r="E1774" s="242"/>
      <c r="F1774" s="242"/>
      <c r="G1774" s="242"/>
      <c r="N1774" s="199"/>
    </row>
    <row r="1775" spans="1:14" ht="23.1" customHeight="1" x14ac:dyDescent="0.25">
      <c r="A1775" s="242"/>
      <c r="B1775" s="242"/>
      <c r="C1775" s="258"/>
      <c r="D1775" s="242"/>
      <c r="E1775" s="242"/>
      <c r="F1775" s="242"/>
      <c r="G1775" s="242"/>
      <c r="N1775" s="199"/>
    </row>
    <row r="1776" spans="1:14" ht="23.1" customHeight="1" x14ac:dyDescent="0.25">
      <c r="A1776" s="242"/>
      <c r="B1776" s="242"/>
      <c r="C1776" s="258"/>
      <c r="D1776" s="242"/>
      <c r="E1776" s="242"/>
      <c r="F1776" s="242"/>
      <c r="G1776" s="242"/>
      <c r="N1776" s="199"/>
    </row>
    <row r="1777" spans="1:14" ht="23.1" customHeight="1" x14ac:dyDescent="0.25">
      <c r="A1777" s="242"/>
      <c r="B1777" s="242"/>
      <c r="C1777" s="258"/>
      <c r="D1777" s="242"/>
      <c r="E1777" s="242"/>
      <c r="F1777" s="242"/>
      <c r="G1777" s="242"/>
      <c r="N1777" s="199"/>
    </row>
    <row r="1778" spans="1:14" ht="23.1" customHeight="1" x14ac:dyDescent="0.25">
      <c r="A1778" s="242"/>
      <c r="B1778" s="242"/>
      <c r="C1778" s="258"/>
      <c r="D1778" s="242"/>
      <c r="E1778" s="242"/>
      <c r="F1778" s="242"/>
      <c r="G1778" s="242"/>
      <c r="N1778" s="199"/>
    </row>
    <row r="1779" spans="1:14" ht="23.1" customHeight="1" x14ac:dyDescent="0.25">
      <c r="A1779" s="242"/>
      <c r="B1779" s="242"/>
      <c r="C1779" s="258"/>
      <c r="D1779" s="242"/>
      <c r="E1779" s="242"/>
      <c r="F1779" s="242"/>
      <c r="G1779" s="242"/>
      <c r="N1779" s="199"/>
    </row>
    <row r="1780" spans="1:14" ht="23.1" customHeight="1" x14ac:dyDescent="0.25">
      <c r="A1780" s="242"/>
      <c r="B1780" s="242"/>
      <c r="C1780" s="258"/>
      <c r="D1780" s="242"/>
      <c r="E1780" s="242"/>
      <c r="F1780" s="242"/>
      <c r="G1780" s="242"/>
      <c r="N1780" s="199"/>
    </row>
    <row r="1781" spans="1:14" ht="23.1" customHeight="1" x14ac:dyDescent="0.25">
      <c r="A1781" s="242"/>
      <c r="B1781" s="242"/>
      <c r="C1781" s="258"/>
      <c r="D1781" s="242"/>
      <c r="E1781" s="242"/>
      <c r="F1781" s="242"/>
      <c r="G1781" s="242"/>
      <c r="N1781" s="199"/>
    </row>
    <row r="1782" spans="1:14" ht="23.1" customHeight="1" x14ac:dyDescent="0.25">
      <c r="A1782" s="242"/>
      <c r="B1782" s="242"/>
      <c r="C1782" s="258"/>
      <c r="D1782" s="242"/>
      <c r="E1782" s="242"/>
      <c r="F1782" s="242"/>
      <c r="G1782" s="242"/>
      <c r="N1782" s="199"/>
    </row>
    <row r="1783" spans="1:14" ht="23.1" customHeight="1" x14ac:dyDescent="0.25">
      <c r="A1783" s="242"/>
      <c r="B1783" s="242"/>
      <c r="C1783" s="258"/>
      <c r="D1783" s="242"/>
      <c r="E1783" s="242"/>
      <c r="F1783" s="242"/>
      <c r="G1783" s="242"/>
      <c r="N1783" s="199"/>
    </row>
    <row r="1784" spans="1:14" ht="23.1" customHeight="1" x14ac:dyDescent="0.25">
      <c r="A1784" s="242"/>
      <c r="B1784" s="242"/>
      <c r="C1784" s="258"/>
      <c r="D1784" s="242"/>
      <c r="E1784" s="242"/>
      <c r="F1784" s="242"/>
      <c r="G1784" s="242"/>
      <c r="N1784" s="199"/>
    </row>
    <row r="1785" spans="1:14" ht="23.1" customHeight="1" x14ac:dyDescent="0.25">
      <c r="A1785" s="242"/>
      <c r="B1785" s="242"/>
      <c r="C1785" s="258"/>
      <c r="D1785" s="242"/>
      <c r="E1785" s="242"/>
      <c r="F1785" s="242"/>
      <c r="G1785" s="242"/>
      <c r="N1785" s="199"/>
    </row>
    <row r="1786" spans="1:14" ht="23.1" customHeight="1" x14ac:dyDescent="0.25">
      <c r="A1786" s="242"/>
      <c r="B1786" s="242"/>
      <c r="C1786" s="258"/>
      <c r="D1786" s="242"/>
      <c r="E1786" s="242"/>
      <c r="F1786" s="242"/>
      <c r="G1786" s="242"/>
      <c r="N1786" s="199"/>
    </row>
    <row r="1787" spans="1:14" ht="23.1" customHeight="1" x14ac:dyDescent="0.25">
      <c r="A1787" s="242"/>
      <c r="B1787" s="242"/>
      <c r="C1787" s="258"/>
      <c r="D1787" s="242"/>
      <c r="E1787" s="242"/>
      <c r="F1787" s="242"/>
      <c r="G1787" s="242"/>
      <c r="N1787" s="199"/>
    </row>
    <row r="1788" spans="1:14" ht="23.1" customHeight="1" x14ac:dyDescent="0.25">
      <c r="A1788" s="242"/>
      <c r="B1788" s="242"/>
      <c r="C1788" s="258"/>
      <c r="D1788" s="242"/>
      <c r="E1788" s="242"/>
      <c r="F1788" s="242"/>
      <c r="G1788" s="242"/>
      <c r="N1788" s="199"/>
    </row>
    <row r="1789" spans="1:14" ht="23.1" customHeight="1" x14ac:dyDescent="0.25">
      <c r="A1789" s="242"/>
      <c r="B1789" s="242"/>
      <c r="C1789" s="258"/>
      <c r="D1789" s="242"/>
      <c r="E1789" s="242"/>
      <c r="F1789" s="242"/>
      <c r="G1789" s="242"/>
      <c r="N1789" s="199"/>
    </row>
    <row r="1790" spans="1:14" ht="23.1" customHeight="1" x14ac:dyDescent="0.25">
      <c r="A1790" s="242"/>
      <c r="B1790" s="242"/>
      <c r="C1790" s="258"/>
      <c r="D1790" s="242"/>
      <c r="E1790" s="242"/>
      <c r="F1790" s="242"/>
      <c r="G1790" s="242"/>
      <c r="N1790" s="199"/>
    </row>
    <row r="1791" spans="1:14" ht="23.1" customHeight="1" x14ac:dyDescent="0.25">
      <c r="A1791" s="242"/>
      <c r="B1791" s="242"/>
      <c r="C1791" s="258"/>
      <c r="D1791" s="242"/>
      <c r="E1791" s="242"/>
      <c r="F1791" s="242"/>
      <c r="G1791" s="242"/>
      <c r="N1791" s="199"/>
    </row>
    <row r="1792" spans="1:14" ht="23.1" customHeight="1" x14ac:dyDescent="0.25">
      <c r="A1792" s="242"/>
      <c r="B1792" s="242"/>
      <c r="C1792" s="258"/>
      <c r="D1792" s="242"/>
      <c r="E1792" s="242"/>
      <c r="F1792" s="242"/>
      <c r="G1792" s="242"/>
      <c r="N1792" s="199"/>
    </row>
    <row r="1793" spans="1:14" ht="23.1" customHeight="1" x14ac:dyDescent="0.25">
      <c r="A1793" s="242"/>
      <c r="B1793" s="242"/>
      <c r="C1793" s="258"/>
      <c r="D1793" s="242"/>
      <c r="E1793" s="242"/>
      <c r="F1793" s="242"/>
      <c r="G1793" s="242"/>
      <c r="N1793" s="199"/>
    </row>
    <row r="1794" spans="1:14" ht="23.1" customHeight="1" x14ac:dyDescent="0.25">
      <c r="A1794" s="242"/>
      <c r="B1794" s="242"/>
      <c r="C1794" s="258"/>
      <c r="D1794" s="242"/>
      <c r="E1794" s="242"/>
      <c r="F1794" s="242"/>
      <c r="G1794" s="242"/>
      <c r="N1794" s="199"/>
    </row>
    <row r="1795" spans="1:14" ht="23.1" customHeight="1" x14ac:dyDescent="0.25">
      <c r="A1795" s="242"/>
      <c r="B1795" s="242"/>
      <c r="C1795" s="258"/>
      <c r="D1795" s="242"/>
      <c r="E1795" s="242"/>
      <c r="F1795" s="242"/>
      <c r="G1795" s="242"/>
      <c r="N1795" s="199"/>
    </row>
    <row r="1796" spans="1:14" ht="23.1" customHeight="1" x14ac:dyDescent="0.25">
      <c r="A1796" s="242"/>
      <c r="B1796" s="242"/>
      <c r="C1796" s="258"/>
      <c r="D1796" s="242"/>
      <c r="E1796" s="242"/>
      <c r="F1796" s="242"/>
      <c r="G1796" s="242"/>
      <c r="N1796" s="199"/>
    </row>
    <row r="1797" spans="1:14" ht="23.1" customHeight="1" x14ac:dyDescent="0.25">
      <c r="A1797" s="242"/>
      <c r="B1797" s="242"/>
      <c r="C1797" s="258"/>
      <c r="D1797" s="242"/>
      <c r="E1797" s="242"/>
      <c r="F1797" s="242"/>
      <c r="G1797" s="242"/>
      <c r="N1797" s="199"/>
    </row>
    <row r="1798" spans="1:14" ht="23.1" customHeight="1" x14ac:dyDescent="0.25">
      <c r="A1798" s="242"/>
      <c r="B1798" s="242"/>
      <c r="C1798" s="258"/>
      <c r="D1798" s="242"/>
      <c r="E1798" s="242"/>
      <c r="F1798" s="242"/>
      <c r="G1798" s="242"/>
      <c r="N1798" s="199"/>
    </row>
    <row r="1799" spans="1:14" ht="23.1" customHeight="1" x14ac:dyDescent="0.25">
      <c r="A1799" s="242"/>
      <c r="B1799" s="242"/>
      <c r="C1799" s="258"/>
      <c r="D1799" s="242"/>
      <c r="E1799" s="242"/>
      <c r="F1799" s="242"/>
      <c r="G1799" s="242"/>
      <c r="N1799" s="199"/>
    </row>
    <row r="1800" spans="1:14" ht="23.1" customHeight="1" x14ac:dyDescent="0.25">
      <c r="A1800" s="242"/>
      <c r="B1800" s="242"/>
      <c r="C1800" s="258"/>
      <c r="D1800" s="242"/>
      <c r="E1800" s="242"/>
      <c r="F1800" s="242"/>
      <c r="G1800" s="242"/>
      <c r="N1800" s="199"/>
    </row>
    <row r="1801" spans="1:14" ht="23.1" customHeight="1" x14ac:dyDescent="0.25">
      <c r="A1801" s="242"/>
      <c r="B1801" s="242"/>
      <c r="C1801" s="258"/>
      <c r="D1801" s="242"/>
      <c r="E1801" s="242"/>
      <c r="F1801" s="242"/>
      <c r="G1801" s="242"/>
      <c r="N1801" s="199"/>
    </row>
    <row r="1802" spans="1:14" ht="23.1" customHeight="1" x14ac:dyDescent="0.25">
      <c r="A1802" s="242"/>
      <c r="B1802" s="242"/>
      <c r="C1802" s="258"/>
      <c r="D1802" s="242"/>
      <c r="E1802" s="242"/>
      <c r="F1802" s="242"/>
      <c r="G1802" s="242"/>
      <c r="N1802" s="199"/>
    </row>
    <row r="1803" spans="1:14" ht="23.1" customHeight="1" x14ac:dyDescent="0.25">
      <c r="A1803" s="242"/>
      <c r="B1803" s="242"/>
      <c r="C1803" s="258"/>
      <c r="D1803" s="242"/>
      <c r="E1803" s="242"/>
      <c r="F1803" s="242"/>
      <c r="G1803" s="242"/>
      <c r="N1803" s="199"/>
    </row>
    <row r="1804" spans="1:14" ht="23.1" customHeight="1" x14ac:dyDescent="0.25">
      <c r="A1804" s="242"/>
      <c r="B1804" s="242"/>
      <c r="C1804" s="258"/>
      <c r="D1804" s="242"/>
      <c r="E1804" s="242"/>
      <c r="F1804" s="242"/>
      <c r="G1804" s="242"/>
      <c r="N1804" s="199"/>
    </row>
    <row r="1805" spans="1:14" ht="23.1" customHeight="1" x14ac:dyDescent="0.25">
      <c r="A1805" s="242"/>
      <c r="B1805" s="242"/>
      <c r="C1805" s="258"/>
      <c r="D1805" s="242"/>
      <c r="E1805" s="242"/>
      <c r="F1805" s="242"/>
      <c r="G1805" s="242"/>
      <c r="N1805" s="199"/>
    </row>
    <row r="1806" spans="1:14" ht="23.1" customHeight="1" x14ac:dyDescent="0.25">
      <c r="A1806" s="242"/>
      <c r="B1806" s="242"/>
      <c r="C1806" s="258"/>
      <c r="D1806" s="242"/>
      <c r="E1806" s="242"/>
      <c r="F1806" s="242"/>
      <c r="G1806" s="242"/>
      <c r="N1806" s="199"/>
    </row>
    <row r="1807" spans="1:14" ht="23.1" customHeight="1" x14ac:dyDescent="0.25">
      <c r="A1807" s="242"/>
      <c r="B1807" s="242"/>
      <c r="C1807" s="258"/>
      <c r="D1807" s="242"/>
      <c r="E1807" s="242"/>
      <c r="F1807" s="242"/>
      <c r="G1807" s="242"/>
      <c r="N1807" s="199"/>
    </row>
    <row r="1808" spans="1:14" ht="23.1" customHeight="1" x14ac:dyDescent="0.25">
      <c r="A1808" s="242"/>
      <c r="B1808" s="242"/>
      <c r="C1808" s="258"/>
      <c r="D1808" s="242"/>
      <c r="E1808" s="242"/>
      <c r="F1808" s="242"/>
      <c r="G1808" s="242"/>
      <c r="N1808" s="199"/>
    </row>
    <row r="1809" spans="1:14" ht="23.1" customHeight="1" x14ac:dyDescent="0.25">
      <c r="A1809" s="242"/>
      <c r="B1809" s="242"/>
      <c r="C1809" s="258"/>
      <c r="D1809" s="242"/>
      <c r="E1809" s="242"/>
      <c r="F1809" s="242"/>
      <c r="G1809" s="242"/>
      <c r="N1809" s="199"/>
    </row>
    <row r="1810" spans="1:14" ht="23.1" customHeight="1" x14ac:dyDescent="0.25">
      <c r="A1810" s="242"/>
      <c r="B1810" s="242"/>
      <c r="C1810" s="258"/>
      <c r="D1810" s="242"/>
      <c r="E1810" s="242"/>
      <c r="F1810" s="242"/>
      <c r="G1810" s="242"/>
      <c r="N1810" s="199"/>
    </row>
    <row r="1811" spans="1:14" ht="23.1" customHeight="1" x14ac:dyDescent="0.25">
      <c r="A1811" s="242"/>
      <c r="B1811" s="242"/>
      <c r="C1811" s="258"/>
      <c r="D1811" s="242"/>
      <c r="E1811" s="242"/>
      <c r="F1811" s="242"/>
      <c r="G1811" s="242"/>
      <c r="N1811" s="199"/>
    </row>
    <row r="1812" spans="1:14" ht="23.1" customHeight="1" x14ac:dyDescent="0.25">
      <c r="A1812" s="242"/>
      <c r="B1812" s="242"/>
      <c r="C1812" s="258"/>
      <c r="D1812" s="242"/>
      <c r="E1812" s="242"/>
      <c r="F1812" s="242"/>
      <c r="G1812" s="242"/>
      <c r="N1812" s="199"/>
    </row>
    <row r="1813" spans="1:14" ht="23.1" customHeight="1" x14ac:dyDescent="0.25">
      <c r="A1813" s="242"/>
      <c r="B1813" s="242"/>
      <c r="C1813" s="258"/>
      <c r="D1813" s="242"/>
      <c r="E1813" s="242"/>
      <c r="F1813" s="242"/>
      <c r="G1813" s="242"/>
      <c r="N1813" s="199"/>
    </row>
    <row r="1814" spans="1:14" ht="23.1" customHeight="1" x14ac:dyDescent="0.25">
      <c r="A1814" s="242"/>
      <c r="B1814" s="242"/>
      <c r="C1814" s="258"/>
      <c r="D1814" s="242"/>
      <c r="E1814" s="242"/>
      <c r="F1814" s="242"/>
      <c r="G1814" s="242"/>
      <c r="N1814" s="199"/>
    </row>
    <row r="1815" spans="1:14" ht="23.1" customHeight="1" x14ac:dyDescent="0.25">
      <c r="A1815" s="242"/>
      <c r="B1815" s="242"/>
      <c r="C1815" s="258"/>
      <c r="D1815" s="242"/>
      <c r="E1815" s="242"/>
      <c r="F1815" s="242"/>
      <c r="G1815" s="242"/>
      <c r="N1815" s="199"/>
    </row>
    <row r="1816" spans="1:14" ht="23.1" customHeight="1" x14ac:dyDescent="0.25">
      <c r="A1816" s="242"/>
      <c r="B1816" s="242"/>
      <c r="C1816" s="258"/>
      <c r="D1816" s="242"/>
      <c r="E1816" s="242"/>
      <c r="F1816" s="242"/>
      <c r="G1816" s="242"/>
      <c r="N1816" s="199"/>
    </row>
    <row r="1817" spans="1:14" ht="23.1" customHeight="1" x14ac:dyDescent="0.25">
      <c r="A1817" s="242"/>
      <c r="B1817" s="242"/>
      <c r="C1817" s="258"/>
      <c r="D1817" s="242"/>
      <c r="E1817" s="242"/>
      <c r="F1817" s="242"/>
      <c r="G1817" s="242"/>
      <c r="N1817" s="199"/>
    </row>
    <row r="1818" spans="1:14" ht="23.1" customHeight="1" x14ac:dyDescent="0.25">
      <c r="A1818" s="242"/>
      <c r="B1818" s="242"/>
      <c r="C1818" s="258"/>
      <c r="D1818" s="242"/>
      <c r="E1818" s="242"/>
      <c r="F1818" s="242"/>
      <c r="G1818" s="242"/>
      <c r="N1818" s="199"/>
    </row>
    <row r="1819" spans="1:14" ht="23.1" customHeight="1" x14ac:dyDescent="0.25">
      <c r="A1819" s="242"/>
      <c r="B1819" s="242"/>
      <c r="C1819" s="258"/>
      <c r="D1819" s="242"/>
      <c r="E1819" s="242"/>
      <c r="F1819" s="242"/>
      <c r="G1819" s="242"/>
      <c r="N1819" s="199"/>
    </row>
    <row r="1820" spans="1:14" ht="23.1" customHeight="1" x14ac:dyDescent="0.25">
      <c r="A1820" s="242"/>
      <c r="B1820" s="242"/>
      <c r="C1820" s="258"/>
      <c r="D1820" s="242"/>
      <c r="E1820" s="242"/>
      <c r="F1820" s="242"/>
      <c r="G1820" s="242"/>
      <c r="N1820" s="199"/>
    </row>
    <row r="1821" spans="1:14" ht="23.1" customHeight="1" x14ac:dyDescent="0.25">
      <c r="A1821" s="242"/>
      <c r="B1821" s="242"/>
      <c r="C1821" s="258"/>
      <c r="D1821" s="242"/>
      <c r="E1821" s="242"/>
      <c r="F1821" s="242"/>
      <c r="G1821" s="242"/>
      <c r="N1821" s="199"/>
    </row>
    <row r="1822" spans="1:14" ht="23.1" customHeight="1" x14ac:dyDescent="0.25">
      <c r="A1822" s="242"/>
      <c r="B1822" s="242"/>
      <c r="C1822" s="258"/>
      <c r="D1822" s="242"/>
      <c r="E1822" s="242"/>
      <c r="F1822" s="242"/>
      <c r="G1822" s="242"/>
      <c r="N1822" s="199"/>
    </row>
    <row r="1823" spans="1:14" ht="23.1" customHeight="1" x14ac:dyDescent="0.25">
      <c r="A1823" s="242"/>
      <c r="B1823" s="242"/>
      <c r="C1823" s="258"/>
      <c r="D1823" s="242"/>
      <c r="E1823" s="242"/>
      <c r="F1823" s="242"/>
      <c r="G1823" s="242"/>
      <c r="N1823" s="199"/>
    </row>
    <row r="1824" spans="1:14" ht="23.1" customHeight="1" x14ac:dyDescent="0.25">
      <c r="A1824" s="242"/>
      <c r="B1824" s="242"/>
      <c r="C1824" s="258"/>
      <c r="D1824" s="242"/>
      <c r="E1824" s="242"/>
      <c r="F1824" s="242"/>
      <c r="G1824" s="242"/>
      <c r="N1824" s="199"/>
    </row>
    <row r="1825" spans="1:14" ht="23.1" customHeight="1" x14ac:dyDescent="0.25">
      <c r="A1825" s="242"/>
      <c r="B1825" s="242"/>
      <c r="C1825" s="258"/>
      <c r="D1825" s="242"/>
      <c r="E1825" s="242"/>
      <c r="F1825" s="242"/>
      <c r="G1825" s="242"/>
      <c r="N1825" s="199"/>
    </row>
    <row r="1826" spans="1:14" ht="23.1" customHeight="1" x14ac:dyDescent="0.25">
      <c r="A1826" s="242"/>
      <c r="B1826" s="242"/>
      <c r="C1826" s="258"/>
      <c r="D1826" s="242"/>
      <c r="E1826" s="242"/>
      <c r="F1826" s="242"/>
      <c r="G1826" s="242"/>
      <c r="N1826" s="199"/>
    </row>
    <row r="1827" spans="1:14" ht="23.1" customHeight="1" x14ac:dyDescent="0.25">
      <c r="A1827" s="242"/>
      <c r="B1827" s="242"/>
      <c r="C1827" s="258"/>
      <c r="D1827" s="242"/>
      <c r="E1827" s="242"/>
      <c r="F1827" s="242"/>
      <c r="G1827" s="242"/>
      <c r="N1827" s="199"/>
    </row>
    <row r="1828" spans="1:14" ht="23.1" customHeight="1" x14ac:dyDescent="0.25">
      <c r="A1828" s="242"/>
      <c r="B1828" s="242"/>
      <c r="C1828" s="258"/>
      <c r="D1828" s="242"/>
      <c r="E1828" s="242"/>
      <c r="F1828" s="242"/>
      <c r="G1828" s="242"/>
      <c r="N1828" s="199"/>
    </row>
    <row r="1829" spans="1:14" ht="23.1" customHeight="1" x14ac:dyDescent="0.25">
      <c r="A1829" s="242"/>
      <c r="B1829" s="242"/>
      <c r="C1829" s="258"/>
      <c r="D1829" s="242"/>
      <c r="E1829" s="242"/>
      <c r="F1829" s="242"/>
      <c r="G1829" s="242"/>
      <c r="N1829" s="199"/>
    </row>
    <row r="1830" spans="1:14" ht="23.1" customHeight="1" x14ac:dyDescent="0.25">
      <c r="A1830" s="242"/>
      <c r="B1830" s="242"/>
      <c r="C1830" s="258"/>
      <c r="D1830" s="242"/>
      <c r="E1830" s="242"/>
      <c r="F1830" s="242"/>
      <c r="G1830" s="242"/>
      <c r="N1830" s="199"/>
    </row>
    <row r="1831" spans="1:14" ht="23.1" customHeight="1" x14ac:dyDescent="0.25">
      <c r="A1831" s="242"/>
      <c r="B1831" s="242"/>
      <c r="C1831" s="258"/>
      <c r="D1831" s="242"/>
      <c r="E1831" s="242"/>
      <c r="F1831" s="242"/>
      <c r="G1831" s="242"/>
      <c r="N1831" s="199"/>
    </row>
    <row r="1832" spans="1:14" ht="23.1" customHeight="1" x14ac:dyDescent="0.25">
      <c r="A1832" s="242"/>
      <c r="B1832" s="242"/>
      <c r="C1832" s="258"/>
      <c r="D1832" s="242"/>
      <c r="E1832" s="242"/>
      <c r="F1832" s="242"/>
      <c r="G1832" s="242"/>
      <c r="N1832" s="199"/>
    </row>
    <row r="1833" spans="1:14" ht="23.1" customHeight="1" x14ac:dyDescent="0.25">
      <c r="A1833" s="242"/>
      <c r="B1833" s="242"/>
      <c r="C1833" s="258"/>
      <c r="D1833" s="242"/>
      <c r="E1833" s="242"/>
      <c r="F1833" s="242"/>
      <c r="G1833" s="242"/>
      <c r="N1833" s="199"/>
    </row>
    <row r="1834" spans="1:14" ht="23.1" customHeight="1" x14ac:dyDescent="0.25">
      <c r="A1834" s="242"/>
      <c r="B1834" s="242"/>
      <c r="C1834" s="258"/>
      <c r="D1834" s="242"/>
      <c r="E1834" s="242"/>
      <c r="F1834" s="242"/>
      <c r="G1834" s="242"/>
      <c r="N1834" s="199"/>
    </row>
    <row r="1835" spans="1:14" ht="23.1" customHeight="1" x14ac:dyDescent="0.25">
      <c r="A1835" s="242"/>
      <c r="B1835" s="242"/>
      <c r="C1835" s="258"/>
      <c r="D1835" s="242"/>
      <c r="E1835" s="242"/>
      <c r="F1835" s="242"/>
      <c r="G1835" s="242"/>
      <c r="N1835" s="199"/>
    </row>
    <row r="1836" spans="1:14" ht="23.1" customHeight="1" x14ac:dyDescent="0.25">
      <c r="A1836" s="242"/>
      <c r="B1836" s="242"/>
      <c r="C1836" s="258"/>
      <c r="D1836" s="242"/>
      <c r="E1836" s="242"/>
      <c r="F1836" s="242"/>
      <c r="G1836" s="242"/>
      <c r="N1836" s="199"/>
    </row>
    <row r="1837" spans="1:14" ht="23.1" customHeight="1" x14ac:dyDescent="0.25">
      <c r="A1837" s="242"/>
      <c r="B1837" s="242"/>
      <c r="C1837" s="258"/>
      <c r="D1837" s="242"/>
      <c r="E1837" s="242"/>
      <c r="F1837" s="242"/>
      <c r="G1837" s="242"/>
      <c r="N1837" s="199"/>
    </row>
    <row r="1838" spans="1:14" ht="23.1" customHeight="1" x14ac:dyDescent="0.25">
      <c r="A1838" s="242"/>
      <c r="B1838" s="242"/>
      <c r="C1838" s="258"/>
      <c r="D1838" s="242"/>
      <c r="E1838" s="242"/>
      <c r="F1838" s="242"/>
      <c r="G1838" s="242"/>
      <c r="N1838" s="199"/>
    </row>
    <row r="1839" spans="1:14" ht="23.1" customHeight="1" x14ac:dyDescent="0.25">
      <c r="A1839" s="242"/>
      <c r="B1839" s="242"/>
      <c r="C1839" s="258"/>
      <c r="D1839" s="242"/>
      <c r="E1839" s="242"/>
      <c r="F1839" s="242"/>
      <c r="G1839" s="242"/>
      <c r="N1839" s="199"/>
    </row>
    <row r="1840" spans="1:14" ht="23.1" customHeight="1" x14ac:dyDescent="0.25">
      <c r="A1840" s="242"/>
      <c r="B1840" s="242"/>
      <c r="C1840" s="258"/>
      <c r="D1840" s="242"/>
      <c r="E1840" s="242"/>
      <c r="F1840" s="242"/>
      <c r="G1840" s="242"/>
      <c r="N1840" s="199"/>
    </row>
    <row r="1841" spans="1:14" ht="23.1" customHeight="1" x14ac:dyDescent="0.25">
      <c r="A1841" s="242"/>
      <c r="B1841" s="242"/>
      <c r="C1841" s="258"/>
      <c r="D1841" s="242"/>
      <c r="E1841" s="242"/>
      <c r="F1841" s="242"/>
      <c r="G1841" s="242"/>
      <c r="N1841" s="199"/>
    </row>
    <row r="1842" spans="1:14" ht="23.1" customHeight="1" x14ac:dyDescent="0.25">
      <c r="A1842" s="242"/>
      <c r="B1842" s="242"/>
      <c r="C1842" s="258"/>
      <c r="D1842" s="242"/>
      <c r="E1842" s="242"/>
      <c r="F1842" s="242"/>
      <c r="G1842" s="242"/>
      <c r="N1842" s="199"/>
    </row>
    <row r="1843" spans="1:14" ht="23.1" customHeight="1" x14ac:dyDescent="0.25">
      <c r="A1843" s="242"/>
      <c r="B1843" s="242"/>
      <c r="C1843" s="258"/>
      <c r="D1843" s="242"/>
      <c r="E1843" s="242"/>
      <c r="F1843" s="242"/>
      <c r="G1843" s="242"/>
      <c r="N1843" s="199"/>
    </row>
    <row r="1844" spans="1:14" ht="23.1" customHeight="1" x14ac:dyDescent="0.25">
      <c r="A1844" s="242"/>
      <c r="B1844" s="242"/>
      <c r="C1844" s="258"/>
      <c r="D1844" s="242"/>
      <c r="E1844" s="242"/>
      <c r="F1844" s="242"/>
      <c r="G1844" s="242"/>
      <c r="N1844" s="199"/>
    </row>
    <row r="1845" spans="1:14" ht="23.1" customHeight="1" x14ac:dyDescent="0.25">
      <c r="A1845" s="242"/>
      <c r="B1845" s="242"/>
      <c r="C1845" s="258"/>
      <c r="D1845" s="242"/>
      <c r="E1845" s="242"/>
      <c r="F1845" s="242"/>
      <c r="G1845" s="242"/>
      <c r="N1845" s="199"/>
    </row>
    <row r="1846" spans="1:14" ht="23.1" customHeight="1" x14ac:dyDescent="0.25">
      <c r="A1846" s="242"/>
      <c r="B1846" s="242"/>
      <c r="C1846" s="258"/>
      <c r="D1846" s="242"/>
      <c r="E1846" s="242"/>
      <c r="F1846" s="242"/>
      <c r="G1846" s="242"/>
      <c r="N1846" s="199"/>
    </row>
    <row r="1847" spans="1:14" ht="23.1" customHeight="1" x14ac:dyDescent="0.25">
      <c r="A1847" s="242"/>
      <c r="B1847" s="242"/>
      <c r="C1847" s="258"/>
      <c r="D1847" s="242"/>
      <c r="E1847" s="242"/>
      <c r="F1847" s="242"/>
      <c r="G1847" s="242"/>
      <c r="N1847" s="199"/>
    </row>
    <row r="1848" spans="1:14" ht="23.1" customHeight="1" x14ac:dyDescent="0.25">
      <c r="A1848" s="242"/>
      <c r="B1848" s="242"/>
      <c r="C1848" s="258"/>
      <c r="D1848" s="242"/>
      <c r="E1848" s="242"/>
      <c r="F1848" s="242"/>
      <c r="G1848" s="242"/>
      <c r="N1848" s="199"/>
    </row>
    <row r="1849" spans="1:14" ht="23.1" customHeight="1" x14ac:dyDescent="0.25">
      <c r="A1849" s="242"/>
      <c r="B1849" s="242"/>
      <c r="C1849" s="258"/>
      <c r="D1849" s="242"/>
      <c r="E1849" s="242"/>
      <c r="F1849" s="242"/>
      <c r="G1849" s="242"/>
      <c r="N1849" s="199"/>
    </row>
    <row r="1850" spans="1:14" ht="23.1" customHeight="1" x14ac:dyDescent="0.25">
      <c r="A1850" s="242"/>
      <c r="B1850" s="242"/>
      <c r="C1850" s="258"/>
      <c r="D1850" s="242"/>
      <c r="E1850" s="242"/>
      <c r="F1850" s="242"/>
      <c r="G1850" s="242"/>
      <c r="N1850" s="199"/>
    </row>
    <row r="1851" spans="1:14" ht="23.1" customHeight="1" x14ac:dyDescent="0.25">
      <c r="A1851" s="242"/>
      <c r="B1851" s="242"/>
      <c r="C1851" s="258"/>
      <c r="D1851" s="242"/>
      <c r="E1851" s="242"/>
      <c r="F1851" s="242"/>
      <c r="G1851" s="242"/>
      <c r="N1851" s="199"/>
    </row>
    <row r="1852" spans="1:14" ht="23.1" customHeight="1" x14ac:dyDescent="0.25">
      <c r="A1852" s="242"/>
      <c r="B1852" s="242"/>
      <c r="C1852" s="258"/>
      <c r="D1852" s="242"/>
      <c r="E1852" s="242"/>
      <c r="F1852" s="242"/>
      <c r="G1852" s="242"/>
      <c r="N1852" s="199"/>
    </row>
    <row r="1853" spans="1:14" ht="23.1" customHeight="1" x14ac:dyDescent="0.25">
      <c r="A1853" s="242"/>
      <c r="B1853" s="242"/>
      <c r="C1853" s="258"/>
      <c r="D1853" s="242"/>
      <c r="E1853" s="242"/>
      <c r="F1853" s="242"/>
      <c r="G1853" s="242"/>
      <c r="N1853" s="199"/>
    </row>
    <row r="1854" spans="1:14" ht="23.1" customHeight="1" x14ac:dyDescent="0.25">
      <c r="A1854" s="242"/>
      <c r="B1854" s="242"/>
      <c r="C1854" s="258"/>
      <c r="D1854" s="242"/>
      <c r="E1854" s="242"/>
      <c r="F1854" s="242"/>
      <c r="G1854" s="242"/>
      <c r="N1854" s="199"/>
    </row>
    <row r="1855" spans="1:14" ht="23.1" customHeight="1" x14ac:dyDescent="0.25">
      <c r="A1855" s="242"/>
      <c r="B1855" s="242"/>
      <c r="C1855" s="258"/>
      <c r="D1855" s="242"/>
      <c r="E1855" s="242"/>
      <c r="F1855" s="242"/>
      <c r="G1855" s="242"/>
      <c r="N1855" s="199"/>
    </row>
    <row r="1856" spans="1:14" ht="23.1" customHeight="1" x14ac:dyDescent="0.25">
      <c r="A1856" s="242"/>
      <c r="B1856" s="242"/>
      <c r="C1856" s="258"/>
      <c r="D1856" s="242"/>
      <c r="E1856" s="242"/>
      <c r="F1856" s="242"/>
      <c r="G1856" s="242"/>
      <c r="N1856" s="199"/>
    </row>
    <row r="1857" spans="1:14" ht="23.1" customHeight="1" x14ac:dyDescent="0.25">
      <c r="A1857" s="242"/>
      <c r="B1857" s="242"/>
      <c r="C1857" s="258"/>
      <c r="D1857" s="242"/>
      <c r="E1857" s="242"/>
      <c r="F1857" s="242"/>
      <c r="G1857" s="242"/>
      <c r="N1857" s="199"/>
    </row>
    <row r="1858" spans="1:14" ht="23.1" customHeight="1" x14ac:dyDescent="0.25">
      <c r="A1858" s="242"/>
      <c r="B1858" s="242"/>
      <c r="C1858" s="258"/>
      <c r="D1858" s="242"/>
      <c r="E1858" s="242"/>
      <c r="F1858" s="242"/>
      <c r="G1858" s="242"/>
      <c r="N1858" s="199"/>
    </row>
    <row r="1859" spans="1:14" ht="23.1" customHeight="1" x14ac:dyDescent="0.25">
      <c r="A1859" s="242"/>
      <c r="B1859" s="242"/>
      <c r="C1859" s="258"/>
      <c r="D1859" s="242"/>
      <c r="E1859" s="242"/>
      <c r="F1859" s="242"/>
      <c r="G1859" s="242"/>
      <c r="N1859" s="199"/>
    </row>
    <row r="1860" spans="1:14" ht="23.1" customHeight="1" x14ac:dyDescent="0.25">
      <c r="A1860" s="242"/>
      <c r="B1860" s="242"/>
      <c r="C1860" s="258"/>
      <c r="D1860" s="242"/>
      <c r="E1860" s="242"/>
      <c r="F1860" s="242"/>
      <c r="G1860" s="242"/>
      <c r="N1860" s="199"/>
    </row>
    <row r="1861" spans="1:14" ht="23.1" customHeight="1" x14ac:dyDescent="0.25">
      <c r="A1861" s="242"/>
      <c r="B1861" s="242"/>
      <c r="C1861" s="258"/>
      <c r="D1861" s="242"/>
      <c r="E1861" s="242"/>
      <c r="F1861" s="242"/>
      <c r="G1861" s="242"/>
      <c r="N1861" s="199"/>
    </row>
    <row r="1862" spans="1:14" ht="23.1" customHeight="1" x14ac:dyDescent="0.25">
      <c r="A1862" s="242"/>
      <c r="B1862" s="242"/>
      <c r="C1862" s="258"/>
      <c r="D1862" s="242"/>
      <c r="E1862" s="242"/>
      <c r="F1862" s="242"/>
      <c r="G1862" s="242"/>
      <c r="N1862" s="199"/>
    </row>
    <row r="1863" spans="1:14" ht="23.1" customHeight="1" x14ac:dyDescent="0.25">
      <c r="A1863" s="242"/>
      <c r="B1863" s="242"/>
      <c r="C1863" s="258"/>
      <c r="D1863" s="242"/>
      <c r="E1863" s="242"/>
      <c r="F1863" s="242"/>
      <c r="G1863" s="242"/>
      <c r="N1863" s="199"/>
    </row>
    <row r="1864" spans="1:14" ht="23.1" customHeight="1" x14ac:dyDescent="0.25">
      <c r="A1864" s="242"/>
      <c r="B1864" s="242"/>
      <c r="C1864" s="258"/>
      <c r="D1864" s="242"/>
      <c r="E1864" s="242"/>
      <c r="F1864" s="242"/>
      <c r="G1864" s="242"/>
      <c r="N1864" s="199"/>
    </row>
    <row r="1865" spans="1:14" ht="23.1" customHeight="1" x14ac:dyDescent="0.25">
      <c r="A1865" s="242"/>
      <c r="B1865" s="242"/>
      <c r="C1865" s="258"/>
      <c r="D1865" s="242"/>
      <c r="E1865" s="242"/>
      <c r="F1865" s="242"/>
      <c r="G1865" s="242"/>
      <c r="N1865" s="199"/>
    </row>
    <row r="1866" spans="1:14" ht="23.1" customHeight="1" x14ac:dyDescent="0.25">
      <c r="A1866" s="242"/>
      <c r="B1866" s="242"/>
      <c r="C1866" s="258"/>
      <c r="D1866" s="242"/>
      <c r="E1866" s="242"/>
      <c r="F1866" s="242"/>
      <c r="G1866" s="242"/>
      <c r="N1866" s="199"/>
    </row>
    <row r="1867" spans="1:14" ht="23.1" customHeight="1" x14ac:dyDescent="0.25">
      <c r="A1867" s="242"/>
      <c r="B1867" s="242"/>
      <c r="C1867" s="258"/>
      <c r="D1867" s="242"/>
      <c r="E1867" s="242"/>
      <c r="F1867" s="242"/>
      <c r="G1867" s="242"/>
      <c r="N1867" s="199"/>
    </row>
    <row r="1868" spans="1:14" ht="23.1" customHeight="1" x14ac:dyDescent="0.25">
      <c r="A1868" s="242"/>
      <c r="B1868" s="242"/>
      <c r="C1868" s="258"/>
      <c r="D1868" s="242"/>
      <c r="E1868" s="242"/>
      <c r="F1868" s="242"/>
      <c r="G1868" s="242"/>
      <c r="N1868" s="199"/>
    </row>
    <row r="1869" spans="1:14" ht="23.1" customHeight="1" x14ac:dyDescent="0.25">
      <c r="A1869" s="242"/>
      <c r="B1869" s="242"/>
      <c r="C1869" s="258"/>
      <c r="D1869" s="242"/>
      <c r="E1869" s="242"/>
      <c r="F1869" s="242"/>
      <c r="G1869" s="242"/>
      <c r="N1869" s="199"/>
    </row>
    <row r="1870" spans="1:14" ht="23.1" customHeight="1" x14ac:dyDescent="0.25">
      <c r="A1870" s="242"/>
      <c r="B1870" s="242"/>
      <c r="C1870" s="258"/>
      <c r="D1870" s="242"/>
      <c r="E1870" s="242"/>
      <c r="F1870" s="242"/>
      <c r="G1870" s="242"/>
      <c r="N1870" s="199"/>
    </row>
    <row r="1871" spans="1:14" ht="23.1" customHeight="1" x14ac:dyDescent="0.25">
      <c r="A1871" s="242"/>
      <c r="B1871" s="242"/>
      <c r="C1871" s="258"/>
      <c r="D1871" s="242"/>
      <c r="E1871" s="242"/>
      <c r="F1871" s="242"/>
      <c r="G1871" s="242"/>
      <c r="N1871" s="199"/>
    </row>
    <row r="1872" spans="1:14" ht="23.1" customHeight="1" x14ac:dyDescent="0.25">
      <c r="A1872" s="242"/>
      <c r="B1872" s="242"/>
      <c r="C1872" s="258"/>
      <c r="D1872" s="242"/>
      <c r="E1872" s="242"/>
      <c r="F1872" s="242"/>
      <c r="G1872" s="242"/>
      <c r="N1872" s="199"/>
    </row>
    <row r="1873" spans="1:14" ht="23.1" customHeight="1" x14ac:dyDescent="0.25">
      <c r="A1873" s="242"/>
      <c r="B1873" s="242"/>
      <c r="C1873" s="258"/>
      <c r="D1873" s="242"/>
      <c r="E1873" s="242"/>
      <c r="F1873" s="242"/>
      <c r="G1873" s="242"/>
      <c r="N1873" s="199"/>
    </row>
    <row r="1874" spans="1:14" ht="23.1" customHeight="1" x14ac:dyDescent="0.25">
      <c r="A1874" s="242"/>
      <c r="B1874" s="242"/>
      <c r="C1874" s="258"/>
      <c r="D1874" s="242"/>
      <c r="E1874" s="242"/>
      <c r="F1874" s="242"/>
      <c r="G1874" s="242"/>
      <c r="N1874" s="199"/>
    </row>
    <row r="1875" spans="1:14" ht="23.1" customHeight="1" x14ac:dyDescent="0.25">
      <c r="A1875" s="242"/>
      <c r="B1875" s="242"/>
      <c r="C1875" s="258"/>
      <c r="D1875" s="242"/>
      <c r="E1875" s="242"/>
      <c r="F1875" s="242"/>
      <c r="G1875" s="242"/>
      <c r="N1875" s="199"/>
    </row>
    <row r="1876" spans="1:14" ht="23.1" customHeight="1" x14ac:dyDescent="0.25">
      <c r="A1876" s="242"/>
      <c r="B1876" s="242"/>
      <c r="C1876" s="258"/>
      <c r="D1876" s="242"/>
      <c r="E1876" s="242"/>
      <c r="F1876" s="242"/>
      <c r="G1876" s="242"/>
      <c r="N1876" s="199"/>
    </row>
    <row r="1877" spans="1:14" ht="23.1" customHeight="1" x14ac:dyDescent="0.25">
      <c r="A1877" s="242"/>
      <c r="B1877" s="242"/>
      <c r="C1877" s="258"/>
      <c r="D1877" s="242"/>
      <c r="E1877" s="242"/>
      <c r="F1877" s="242"/>
      <c r="G1877" s="242"/>
      <c r="N1877" s="199"/>
    </row>
    <row r="1878" spans="1:14" ht="23.1" customHeight="1" x14ac:dyDescent="0.25">
      <c r="A1878" s="242"/>
      <c r="B1878" s="242"/>
      <c r="C1878" s="258"/>
      <c r="D1878" s="242"/>
      <c r="E1878" s="242"/>
      <c r="F1878" s="242"/>
      <c r="G1878" s="242"/>
      <c r="N1878" s="199"/>
    </row>
    <row r="1879" spans="1:14" ht="23.1" customHeight="1" x14ac:dyDescent="0.25">
      <c r="A1879" s="242"/>
      <c r="B1879" s="242"/>
      <c r="C1879" s="258"/>
      <c r="D1879" s="242"/>
      <c r="E1879" s="242"/>
      <c r="F1879" s="242"/>
      <c r="G1879" s="242"/>
      <c r="N1879" s="199"/>
    </row>
    <row r="1880" spans="1:14" ht="23.1" customHeight="1" x14ac:dyDescent="0.25">
      <c r="A1880" s="242"/>
      <c r="B1880" s="242"/>
      <c r="C1880" s="258"/>
      <c r="D1880" s="242"/>
      <c r="E1880" s="242"/>
      <c r="F1880" s="242"/>
      <c r="G1880" s="242"/>
      <c r="N1880" s="199"/>
    </row>
    <row r="1881" spans="1:14" ht="23.1" customHeight="1" x14ac:dyDescent="0.25">
      <c r="A1881" s="242"/>
      <c r="B1881" s="242"/>
      <c r="C1881" s="258"/>
      <c r="D1881" s="242"/>
      <c r="E1881" s="242"/>
      <c r="F1881" s="242"/>
      <c r="G1881" s="242"/>
      <c r="N1881" s="199"/>
    </row>
    <row r="1882" spans="1:14" ht="23.1" customHeight="1" x14ac:dyDescent="0.25">
      <c r="A1882" s="242"/>
      <c r="B1882" s="242"/>
      <c r="C1882" s="258"/>
      <c r="D1882" s="242"/>
      <c r="E1882" s="242"/>
      <c r="F1882" s="242"/>
      <c r="G1882" s="242"/>
      <c r="N1882" s="199"/>
    </row>
    <row r="1883" spans="1:14" ht="23.1" customHeight="1" x14ac:dyDescent="0.25">
      <c r="A1883" s="242"/>
      <c r="B1883" s="242"/>
      <c r="C1883" s="258"/>
      <c r="D1883" s="242"/>
      <c r="E1883" s="242"/>
      <c r="F1883" s="242"/>
      <c r="G1883" s="242"/>
      <c r="N1883" s="199"/>
    </row>
    <row r="1884" spans="1:14" ht="23.1" customHeight="1" x14ac:dyDescent="0.25">
      <c r="A1884" s="242"/>
      <c r="B1884" s="242"/>
      <c r="C1884" s="258"/>
      <c r="D1884" s="242"/>
      <c r="E1884" s="242"/>
      <c r="F1884" s="242"/>
      <c r="G1884" s="242"/>
      <c r="N1884" s="199"/>
    </row>
    <row r="1885" spans="1:14" ht="23.1" customHeight="1" x14ac:dyDescent="0.25">
      <c r="A1885" s="242"/>
      <c r="B1885" s="242"/>
      <c r="C1885" s="258"/>
      <c r="D1885" s="242"/>
      <c r="E1885" s="242"/>
      <c r="F1885" s="242"/>
      <c r="G1885" s="242"/>
      <c r="N1885" s="199"/>
    </row>
    <row r="1886" spans="1:14" ht="23.1" customHeight="1" x14ac:dyDescent="0.25">
      <c r="A1886" s="242"/>
      <c r="B1886" s="242"/>
      <c r="C1886" s="258"/>
      <c r="D1886" s="242"/>
      <c r="E1886" s="242"/>
      <c r="F1886" s="242"/>
      <c r="G1886" s="242"/>
      <c r="N1886" s="199"/>
    </row>
    <row r="1887" spans="1:14" ht="23.1" customHeight="1" x14ac:dyDescent="0.25">
      <c r="A1887" s="242"/>
      <c r="B1887" s="242"/>
      <c r="C1887" s="258"/>
      <c r="D1887" s="242"/>
      <c r="E1887" s="242"/>
      <c r="F1887" s="242"/>
      <c r="G1887" s="242"/>
      <c r="N1887" s="199"/>
    </row>
    <row r="1888" spans="1:14" ht="23.1" customHeight="1" x14ac:dyDescent="0.25">
      <c r="A1888" s="242"/>
      <c r="B1888" s="242"/>
      <c r="C1888" s="258"/>
      <c r="D1888" s="242"/>
      <c r="E1888" s="242"/>
      <c r="F1888" s="242"/>
      <c r="G1888" s="242"/>
      <c r="N1888" s="199"/>
    </row>
    <row r="1889" spans="1:14" ht="23.1" customHeight="1" x14ac:dyDescent="0.25">
      <c r="A1889" s="242"/>
      <c r="B1889" s="242"/>
      <c r="C1889" s="258"/>
      <c r="D1889" s="242"/>
      <c r="E1889" s="242"/>
      <c r="F1889" s="242"/>
      <c r="G1889" s="242"/>
      <c r="N1889" s="199"/>
    </row>
    <row r="1890" spans="1:14" ht="23.1" customHeight="1" x14ac:dyDescent="0.25">
      <c r="A1890" s="242"/>
      <c r="B1890" s="242"/>
      <c r="C1890" s="258"/>
      <c r="D1890" s="242"/>
      <c r="E1890" s="242"/>
      <c r="F1890" s="242"/>
      <c r="G1890" s="242"/>
      <c r="N1890" s="199"/>
    </row>
    <row r="1891" spans="1:14" ht="23.1" customHeight="1" x14ac:dyDescent="0.25">
      <c r="A1891" s="242"/>
      <c r="B1891" s="242"/>
      <c r="C1891" s="258"/>
      <c r="D1891" s="242"/>
      <c r="E1891" s="242"/>
      <c r="F1891" s="242"/>
      <c r="G1891" s="242"/>
      <c r="N1891" s="199"/>
    </row>
    <row r="1892" spans="1:14" ht="23.1" customHeight="1" x14ac:dyDescent="0.25">
      <c r="A1892" s="242"/>
      <c r="B1892" s="242"/>
      <c r="C1892" s="258"/>
      <c r="D1892" s="242"/>
      <c r="E1892" s="242"/>
      <c r="F1892" s="242"/>
      <c r="G1892" s="242"/>
      <c r="N1892" s="199"/>
    </row>
    <row r="1893" spans="1:14" ht="23.1" customHeight="1" x14ac:dyDescent="0.25">
      <c r="A1893" s="242"/>
      <c r="B1893" s="242"/>
      <c r="C1893" s="258"/>
      <c r="D1893" s="242"/>
      <c r="E1893" s="242"/>
      <c r="F1893" s="242"/>
      <c r="G1893" s="242"/>
      <c r="N1893" s="199"/>
    </row>
    <row r="1894" spans="1:14" ht="23.1" customHeight="1" x14ac:dyDescent="0.25">
      <c r="A1894" s="242"/>
      <c r="B1894" s="242"/>
      <c r="C1894" s="258"/>
      <c r="D1894" s="242"/>
      <c r="E1894" s="242"/>
      <c r="F1894" s="242"/>
      <c r="G1894" s="242"/>
      <c r="N1894" s="199"/>
    </row>
    <row r="1895" spans="1:14" ht="23.1" customHeight="1" x14ac:dyDescent="0.25">
      <c r="A1895" s="242"/>
      <c r="B1895" s="242"/>
      <c r="C1895" s="258"/>
      <c r="D1895" s="242"/>
      <c r="E1895" s="242"/>
      <c r="F1895" s="242"/>
      <c r="G1895" s="242"/>
      <c r="N1895" s="199"/>
    </row>
    <row r="1896" spans="1:14" ht="23.1" customHeight="1" x14ac:dyDescent="0.25">
      <c r="A1896" s="242"/>
      <c r="B1896" s="242"/>
      <c r="C1896" s="258"/>
      <c r="D1896" s="242"/>
      <c r="E1896" s="242"/>
      <c r="F1896" s="242"/>
      <c r="G1896" s="242"/>
      <c r="N1896" s="199"/>
    </row>
    <row r="1897" spans="1:14" ht="23.1" customHeight="1" x14ac:dyDescent="0.25">
      <c r="A1897" s="242"/>
      <c r="B1897" s="242"/>
      <c r="C1897" s="258"/>
      <c r="D1897" s="242"/>
      <c r="E1897" s="242"/>
      <c r="F1897" s="242"/>
      <c r="G1897" s="242"/>
      <c r="N1897" s="199"/>
    </row>
    <row r="1898" spans="1:14" ht="23.1" customHeight="1" x14ac:dyDescent="0.25">
      <c r="A1898" s="242"/>
      <c r="B1898" s="242"/>
      <c r="C1898" s="258"/>
      <c r="D1898" s="242"/>
      <c r="E1898" s="242"/>
      <c r="F1898" s="242"/>
      <c r="G1898" s="242"/>
      <c r="N1898" s="199"/>
    </row>
    <row r="1899" spans="1:14" ht="23.1" customHeight="1" x14ac:dyDescent="0.25">
      <c r="A1899" s="242"/>
      <c r="B1899" s="242"/>
      <c r="C1899" s="258"/>
      <c r="D1899" s="242"/>
      <c r="E1899" s="242"/>
      <c r="F1899" s="242"/>
      <c r="G1899" s="242"/>
      <c r="N1899" s="199"/>
    </row>
    <row r="1900" spans="1:14" ht="23.1" customHeight="1" x14ac:dyDescent="0.25">
      <c r="A1900" s="242"/>
      <c r="B1900" s="242"/>
      <c r="C1900" s="258"/>
      <c r="D1900" s="242"/>
      <c r="E1900" s="242"/>
      <c r="F1900" s="242"/>
      <c r="G1900" s="242"/>
      <c r="N1900" s="199"/>
    </row>
    <row r="1901" spans="1:14" ht="23.1" customHeight="1" x14ac:dyDescent="0.25">
      <c r="A1901" s="242"/>
      <c r="B1901" s="242"/>
      <c r="C1901" s="258"/>
      <c r="D1901" s="242"/>
      <c r="E1901" s="242"/>
      <c r="F1901" s="242"/>
      <c r="G1901" s="242"/>
      <c r="N1901" s="199"/>
    </row>
    <row r="1902" spans="1:14" ht="23.1" customHeight="1" x14ac:dyDescent="0.25">
      <c r="A1902" s="242"/>
      <c r="B1902" s="242"/>
      <c r="C1902" s="258"/>
      <c r="D1902" s="242"/>
      <c r="E1902" s="242"/>
      <c r="F1902" s="242"/>
      <c r="G1902" s="242"/>
      <c r="N1902" s="199"/>
    </row>
    <row r="1903" spans="1:14" ht="23.1" customHeight="1" x14ac:dyDescent="0.25">
      <c r="A1903" s="242"/>
      <c r="B1903" s="242"/>
      <c r="C1903" s="258"/>
      <c r="D1903" s="242"/>
      <c r="E1903" s="242"/>
      <c r="F1903" s="242"/>
      <c r="G1903" s="242"/>
      <c r="N1903" s="199"/>
    </row>
    <row r="1904" spans="1:14" ht="23.1" customHeight="1" x14ac:dyDescent="0.25">
      <c r="A1904" s="242"/>
      <c r="B1904" s="242"/>
      <c r="C1904" s="258"/>
      <c r="D1904" s="242"/>
      <c r="E1904" s="242"/>
      <c r="F1904" s="242"/>
      <c r="G1904" s="242"/>
      <c r="N1904" s="199"/>
    </row>
    <row r="1905" spans="1:14" ht="23.1" customHeight="1" x14ac:dyDescent="0.25">
      <c r="A1905" s="242"/>
      <c r="B1905" s="242"/>
      <c r="C1905" s="258"/>
      <c r="D1905" s="242"/>
      <c r="E1905" s="242"/>
      <c r="F1905" s="242"/>
      <c r="G1905" s="242"/>
      <c r="N1905" s="199"/>
    </row>
    <row r="1906" spans="1:14" ht="23.1" customHeight="1" x14ac:dyDescent="0.25">
      <c r="A1906" s="242"/>
      <c r="B1906" s="242"/>
      <c r="C1906" s="258"/>
      <c r="D1906" s="242"/>
      <c r="E1906" s="242"/>
      <c r="F1906" s="242"/>
      <c r="G1906" s="242"/>
      <c r="N1906" s="199"/>
    </row>
    <row r="1907" spans="1:14" ht="23.1" customHeight="1" x14ac:dyDescent="0.25">
      <c r="A1907" s="242"/>
      <c r="B1907" s="242"/>
      <c r="C1907" s="258"/>
      <c r="D1907" s="242"/>
      <c r="E1907" s="242"/>
      <c r="F1907" s="242"/>
      <c r="G1907" s="242"/>
      <c r="N1907" s="199"/>
    </row>
    <row r="1908" spans="1:14" ht="23.1" customHeight="1" x14ac:dyDescent="0.25">
      <c r="A1908" s="242"/>
      <c r="B1908" s="242"/>
      <c r="C1908" s="258"/>
      <c r="D1908" s="242"/>
      <c r="E1908" s="242"/>
      <c r="F1908" s="242"/>
      <c r="G1908" s="242"/>
      <c r="N1908" s="199"/>
    </row>
    <row r="1909" spans="1:14" ht="23.1" customHeight="1" x14ac:dyDescent="0.25">
      <c r="A1909" s="242"/>
      <c r="B1909" s="242"/>
      <c r="C1909" s="258"/>
      <c r="D1909" s="242"/>
      <c r="E1909" s="242"/>
      <c r="F1909" s="242"/>
      <c r="G1909" s="242"/>
      <c r="N1909" s="199"/>
    </row>
    <row r="1910" spans="1:14" ht="23.1" customHeight="1" x14ac:dyDescent="0.25">
      <c r="A1910" s="242"/>
      <c r="B1910" s="242"/>
      <c r="C1910" s="258"/>
      <c r="D1910" s="242"/>
      <c r="E1910" s="242"/>
      <c r="F1910" s="242"/>
      <c r="G1910" s="242"/>
      <c r="N1910" s="199"/>
    </row>
    <row r="1911" spans="1:14" ht="23.1" customHeight="1" x14ac:dyDescent="0.25">
      <c r="A1911" s="242"/>
      <c r="B1911" s="242"/>
      <c r="C1911" s="258"/>
      <c r="D1911" s="242"/>
      <c r="E1911" s="242"/>
      <c r="F1911" s="242"/>
      <c r="G1911" s="242"/>
      <c r="N1911" s="199"/>
    </row>
    <row r="1912" spans="1:14" ht="23.1" customHeight="1" x14ac:dyDescent="0.25">
      <c r="A1912" s="242"/>
      <c r="B1912" s="242"/>
      <c r="C1912" s="258"/>
      <c r="D1912" s="242"/>
      <c r="E1912" s="242"/>
      <c r="F1912" s="242"/>
      <c r="G1912" s="242"/>
      <c r="N1912" s="199"/>
    </row>
    <row r="1913" spans="1:14" ht="23.1" customHeight="1" x14ac:dyDescent="0.25">
      <c r="A1913" s="242"/>
      <c r="B1913" s="242"/>
      <c r="C1913" s="258"/>
      <c r="D1913" s="242"/>
      <c r="E1913" s="242"/>
      <c r="F1913" s="242"/>
      <c r="G1913" s="242"/>
      <c r="N1913" s="199"/>
    </row>
    <row r="1914" spans="1:14" ht="23.1" customHeight="1" x14ac:dyDescent="0.25">
      <c r="A1914" s="242"/>
      <c r="B1914" s="242"/>
      <c r="C1914" s="258"/>
      <c r="D1914" s="242"/>
      <c r="E1914" s="242"/>
      <c r="F1914" s="242"/>
      <c r="G1914" s="242"/>
      <c r="N1914" s="199"/>
    </row>
    <row r="1915" spans="1:14" ht="23.1" customHeight="1" x14ac:dyDescent="0.25">
      <c r="A1915" s="242"/>
      <c r="B1915" s="242"/>
      <c r="C1915" s="258"/>
      <c r="D1915" s="242"/>
      <c r="E1915" s="242"/>
      <c r="F1915" s="242"/>
      <c r="G1915" s="242"/>
      <c r="N1915" s="199"/>
    </row>
    <row r="1916" spans="1:14" ht="23.1" customHeight="1" x14ac:dyDescent="0.25">
      <c r="A1916" s="242"/>
      <c r="B1916" s="242"/>
      <c r="C1916" s="258"/>
      <c r="D1916" s="242"/>
      <c r="E1916" s="242"/>
      <c r="F1916" s="242"/>
      <c r="G1916" s="242"/>
      <c r="N1916" s="199"/>
    </row>
    <row r="1917" spans="1:14" ht="23.1" customHeight="1" x14ac:dyDescent="0.25">
      <c r="A1917" s="242"/>
      <c r="B1917" s="242"/>
      <c r="C1917" s="258"/>
      <c r="D1917" s="242"/>
      <c r="E1917" s="242"/>
      <c r="F1917" s="242"/>
      <c r="G1917" s="242"/>
      <c r="N1917" s="199"/>
    </row>
    <row r="1918" spans="1:14" ht="23.1" customHeight="1" x14ac:dyDescent="0.25">
      <c r="A1918" s="242"/>
      <c r="B1918" s="242"/>
      <c r="C1918" s="258"/>
      <c r="D1918" s="242"/>
      <c r="E1918" s="242"/>
      <c r="F1918" s="242"/>
      <c r="G1918" s="242"/>
      <c r="N1918" s="199"/>
    </row>
    <row r="1919" spans="1:14" ht="23.1" customHeight="1" x14ac:dyDescent="0.25">
      <c r="A1919" s="242"/>
      <c r="B1919" s="242"/>
      <c r="C1919" s="258"/>
      <c r="D1919" s="242"/>
      <c r="E1919" s="242"/>
      <c r="F1919" s="242"/>
      <c r="G1919" s="242"/>
      <c r="N1919" s="199"/>
    </row>
    <row r="1920" spans="1:14" ht="23.1" customHeight="1" x14ac:dyDescent="0.25">
      <c r="A1920" s="242"/>
      <c r="B1920" s="242"/>
      <c r="C1920" s="258"/>
      <c r="D1920" s="242"/>
      <c r="E1920" s="242"/>
      <c r="F1920" s="242"/>
      <c r="G1920" s="242"/>
      <c r="N1920" s="199"/>
    </row>
    <row r="1921" spans="1:14" ht="23.1" customHeight="1" x14ac:dyDescent="0.25">
      <c r="A1921" s="242"/>
      <c r="B1921" s="242"/>
      <c r="C1921" s="258"/>
      <c r="D1921" s="242"/>
      <c r="E1921" s="242"/>
      <c r="F1921" s="242"/>
      <c r="G1921" s="242"/>
      <c r="N1921" s="199"/>
    </row>
    <row r="1922" spans="1:14" ht="23.1" customHeight="1" x14ac:dyDescent="0.25">
      <c r="A1922" s="242"/>
      <c r="B1922" s="242"/>
      <c r="C1922" s="258"/>
      <c r="D1922" s="242"/>
      <c r="E1922" s="242"/>
      <c r="F1922" s="242"/>
      <c r="G1922" s="242"/>
      <c r="N1922" s="199"/>
    </row>
    <row r="1923" spans="1:14" ht="23.1" customHeight="1" x14ac:dyDescent="0.25">
      <c r="A1923" s="242"/>
      <c r="B1923" s="242"/>
      <c r="C1923" s="258"/>
      <c r="D1923" s="242"/>
      <c r="E1923" s="242"/>
      <c r="F1923" s="242"/>
      <c r="G1923" s="242"/>
      <c r="N1923" s="199"/>
    </row>
    <row r="1924" spans="1:14" ht="23.1" customHeight="1" x14ac:dyDescent="0.25">
      <c r="A1924" s="242"/>
      <c r="B1924" s="242"/>
      <c r="C1924" s="258"/>
      <c r="D1924" s="242"/>
      <c r="E1924" s="242"/>
      <c r="F1924" s="242"/>
      <c r="G1924" s="242"/>
      <c r="N1924" s="199"/>
    </row>
    <row r="1925" spans="1:14" ht="23.1" customHeight="1" x14ac:dyDescent="0.25">
      <c r="A1925" s="242"/>
      <c r="B1925" s="242"/>
      <c r="C1925" s="258"/>
      <c r="D1925" s="242"/>
      <c r="E1925" s="242"/>
      <c r="F1925" s="242"/>
      <c r="G1925" s="242"/>
      <c r="N1925" s="199"/>
    </row>
    <row r="1926" spans="1:14" ht="23.1" customHeight="1" x14ac:dyDescent="0.25">
      <c r="A1926" s="242"/>
      <c r="B1926" s="242"/>
      <c r="C1926" s="258"/>
      <c r="D1926" s="242"/>
      <c r="E1926" s="242"/>
      <c r="F1926" s="242"/>
      <c r="G1926" s="242"/>
      <c r="N1926" s="199"/>
    </row>
    <row r="1927" spans="1:14" ht="23.1" customHeight="1" x14ac:dyDescent="0.25">
      <c r="A1927" s="242"/>
      <c r="B1927" s="242"/>
      <c r="C1927" s="258"/>
      <c r="D1927" s="242"/>
      <c r="E1927" s="242"/>
      <c r="F1927" s="242"/>
      <c r="G1927" s="242"/>
      <c r="N1927" s="199"/>
    </row>
    <row r="1928" spans="1:14" ht="23.1" customHeight="1" x14ac:dyDescent="0.25">
      <c r="A1928" s="242"/>
      <c r="B1928" s="242"/>
      <c r="C1928" s="258"/>
      <c r="D1928" s="242"/>
      <c r="E1928" s="242"/>
      <c r="F1928" s="242"/>
      <c r="G1928" s="242"/>
      <c r="N1928" s="199"/>
    </row>
    <row r="1929" spans="1:14" ht="23.1" customHeight="1" x14ac:dyDescent="0.25">
      <c r="A1929" s="242"/>
      <c r="B1929" s="242"/>
      <c r="C1929" s="258"/>
      <c r="D1929" s="242"/>
      <c r="E1929" s="242"/>
      <c r="F1929" s="242"/>
      <c r="G1929" s="242"/>
      <c r="N1929" s="199"/>
    </row>
    <row r="1930" spans="1:14" ht="23.1" customHeight="1" x14ac:dyDescent="0.25">
      <c r="A1930" s="242"/>
      <c r="B1930" s="242"/>
      <c r="C1930" s="258"/>
      <c r="D1930" s="242"/>
      <c r="E1930" s="242"/>
      <c r="F1930" s="242"/>
      <c r="G1930" s="242"/>
      <c r="N1930" s="199"/>
    </row>
    <row r="1931" spans="1:14" ht="23.1" customHeight="1" x14ac:dyDescent="0.25">
      <c r="A1931" s="242"/>
      <c r="B1931" s="242"/>
      <c r="C1931" s="258"/>
      <c r="D1931" s="242"/>
      <c r="E1931" s="242"/>
      <c r="F1931" s="242"/>
      <c r="G1931" s="242"/>
      <c r="N1931" s="199"/>
    </row>
    <row r="1932" spans="1:14" ht="23.1" customHeight="1" x14ac:dyDescent="0.25">
      <c r="A1932" s="242"/>
      <c r="B1932" s="242"/>
      <c r="C1932" s="258"/>
      <c r="D1932" s="242"/>
      <c r="E1932" s="242"/>
      <c r="F1932" s="242"/>
      <c r="G1932" s="242"/>
      <c r="N1932" s="199"/>
    </row>
    <row r="1933" spans="1:14" ht="23.1" customHeight="1" x14ac:dyDescent="0.25">
      <c r="A1933" s="242"/>
      <c r="B1933" s="242"/>
      <c r="C1933" s="258"/>
      <c r="D1933" s="242"/>
      <c r="E1933" s="242"/>
      <c r="F1933" s="242"/>
      <c r="G1933" s="242"/>
      <c r="N1933" s="199"/>
    </row>
    <row r="1934" spans="1:14" ht="23.1" customHeight="1" x14ac:dyDescent="0.25">
      <c r="A1934" s="242"/>
      <c r="B1934" s="242"/>
      <c r="C1934" s="258"/>
      <c r="D1934" s="242"/>
      <c r="E1934" s="242"/>
      <c r="F1934" s="242"/>
      <c r="G1934" s="242"/>
      <c r="N1934" s="199"/>
    </row>
    <row r="1935" spans="1:14" ht="23.1" customHeight="1" x14ac:dyDescent="0.25">
      <c r="A1935" s="242"/>
      <c r="B1935" s="242"/>
      <c r="C1935" s="258"/>
      <c r="D1935" s="242"/>
      <c r="E1935" s="242"/>
      <c r="F1935" s="242"/>
      <c r="G1935" s="242"/>
      <c r="N1935" s="199"/>
    </row>
    <row r="1936" spans="1:14" ht="23.1" customHeight="1" x14ac:dyDescent="0.25">
      <c r="A1936" s="242"/>
      <c r="B1936" s="242"/>
      <c r="C1936" s="258"/>
      <c r="D1936" s="242"/>
      <c r="E1936" s="242"/>
      <c r="F1936" s="242"/>
      <c r="G1936" s="242"/>
      <c r="N1936" s="199"/>
    </row>
    <row r="1937" spans="1:14" ht="23.1" customHeight="1" x14ac:dyDescent="0.25">
      <c r="A1937" s="242"/>
      <c r="B1937" s="242"/>
      <c r="C1937" s="258"/>
      <c r="D1937" s="242"/>
      <c r="E1937" s="242"/>
      <c r="F1937" s="242"/>
      <c r="G1937" s="242"/>
      <c r="N1937" s="199"/>
    </row>
    <row r="1938" spans="1:14" ht="23.1" customHeight="1" x14ac:dyDescent="0.25">
      <c r="A1938" s="242"/>
      <c r="B1938" s="242"/>
      <c r="C1938" s="258"/>
      <c r="D1938" s="242"/>
      <c r="E1938" s="242"/>
      <c r="F1938" s="242"/>
      <c r="G1938" s="242"/>
      <c r="N1938" s="199"/>
    </row>
    <row r="1939" spans="1:14" ht="23.1" customHeight="1" x14ac:dyDescent="0.25">
      <c r="A1939" s="242"/>
      <c r="B1939" s="242"/>
      <c r="C1939" s="258"/>
      <c r="D1939" s="242"/>
      <c r="E1939" s="242"/>
      <c r="F1939" s="242"/>
      <c r="G1939" s="242"/>
      <c r="N1939" s="199"/>
    </row>
    <row r="1940" spans="1:14" ht="23.1" customHeight="1" x14ac:dyDescent="0.25">
      <c r="A1940" s="242"/>
      <c r="B1940" s="242"/>
      <c r="C1940" s="258"/>
      <c r="D1940" s="242"/>
      <c r="E1940" s="242"/>
      <c r="F1940" s="242"/>
      <c r="G1940" s="242"/>
      <c r="N1940" s="199"/>
    </row>
    <row r="1941" spans="1:14" ht="23.1" customHeight="1" x14ac:dyDescent="0.25">
      <c r="A1941" s="242"/>
      <c r="B1941" s="242"/>
      <c r="C1941" s="258"/>
      <c r="D1941" s="242"/>
      <c r="E1941" s="242"/>
      <c r="F1941" s="242"/>
      <c r="G1941" s="242"/>
      <c r="N1941" s="199"/>
    </row>
    <row r="1942" spans="1:14" ht="23.1" customHeight="1" x14ac:dyDescent="0.25">
      <c r="A1942" s="242"/>
      <c r="B1942" s="242"/>
      <c r="C1942" s="258"/>
      <c r="D1942" s="242"/>
      <c r="E1942" s="242"/>
      <c r="F1942" s="242"/>
      <c r="G1942" s="242"/>
      <c r="N1942" s="199"/>
    </row>
    <row r="1943" spans="1:14" ht="23.1" customHeight="1" x14ac:dyDescent="0.25">
      <c r="A1943" s="242"/>
      <c r="B1943" s="242"/>
      <c r="C1943" s="258"/>
      <c r="D1943" s="242"/>
      <c r="E1943" s="242"/>
      <c r="F1943" s="242"/>
      <c r="G1943" s="242"/>
      <c r="N1943" s="199"/>
    </row>
    <row r="1944" spans="1:14" ht="23.1" customHeight="1" x14ac:dyDescent="0.25">
      <c r="A1944" s="242"/>
      <c r="B1944" s="242"/>
      <c r="C1944" s="258"/>
      <c r="D1944" s="242"/>
      <c r="E1944" s="242"/>
      <c r="F1944" s="242"/>
      <c r="G1944" s="242"/>
      <c r="N1944" s="199"/>
    </row>
    <row r="1945" spans="1:14" ht="23.1" customHeight="1" x14ac:dyDescent="0.25">
      <c r="A1945" s="242"/>
      <c r="B1945" s="242"/>
      <c r="C1945" s="258"/>
      <c r="D1945" s="242"/>
      <c r="E1945" s="242"/>
      <c r="F1945" s="242"/>
      <c r="G1945" s="242"/>
      <c r="N1945" s="199"/>
    </row>
    <row r="1946" spans="1:14" ht="23.1" customHeight="1" x14ac:dyDescent="0.25">
      <c r="A1946" s="242"/>
      <c r="B1946" s="242"/>
      <c r="C1946" s="258"/>
      <c r="D1946" s="242"/>
      <c r="E1946" s="242"/>
      <c r="F1946" s="242"/>
      <c r="G1946" s="242"/>
      <c r="N1946" s="199"/>
    </row>
    <row r="1947" spans="1:14" ht="23.1" customHeight="1" x14ac:dyDescent="0.25">
      <c r="A1947" s="242"/>
      <c r="B1947" s="242"/>
      <c r="C1947" s="258"/>
      <c r="D1947" s="242"/>
      <c r="E1947" s="242"/>
      <c r="F1947" s="242"/>
      <c r="G1947" s="242"/>
      <c r="N1947" s="199"/>
    </row>
    <row r="1948" spans="1:14" ht="23.1" customHeight="1" x14ac:dyDescent="0.25">
      <c r="A1948" s="242"/>
      <c r="B1948" s="242"/>
      <c r="C1948" s="258"/>
      <c r="D1948" s="242"/>
      <c r="E1948" s="242"/>
      <c r="F1948" s="242"/>
      <c r="G1948" s="242"/>
      <c r="N1948" s="199"/>
    </row>
    <row r="1949" spans="1:14" ht="23.1" customHeight="1" x14ac:dyDescent="0.25">
      <c r="A1949" s="242"/>
      <c r="B1949" s="242"/>
      <c r="C1949" s="258"/>
      <c r="D1949" s="242"/>
      <c r="E1949" s="242"/>
      <c r="F1949" s="242"/>
      <c r="G1949" s="242"/>
      <c r="N1949" s="199"/>
    </row>
    <row r="1950" spans="1:14" ht="23.1" customHeight="1" x14ac:dyDescent="0.25">
      <c r="A1950" s="242"/>
      <c r="B1950" s="242"/>
      <c r="C1950" s="258"/>
      <c r="D1950" s="242"/>
      <c r="E1950" s="242"/>
      <c r="F1950" s="242"/>
      <c r="G1950" s="242"/>
      <c r="N1950" s="199"/>
    </row>
    <row r="1951" spans="1:14" ht="23.1" customHeight="1" x14ac:dyDescent="0.25">
      <c r="A1951" s="242"/>
      <c r="B1951" s="242"/>
      <c r="C1951" s="258"/>
      <c r="D1951" s="242"/>
      <c r="E1951" s="242"/>
      <c r="F1951" s="242"/>
      <c r="G1951" s="242"/>
      <c r="N1951" s="199"/>
    </row>
    <row r="1952" spans="1:14" ht="23.1" customHeight="1" x14ac:dyDescent="0.25">
      <c r="A1952" s="242"/>
      <c r="B1952" s="242"/>
      <c r="C1952" s="258"/>
      <c r="D1952" s="242"/>
      <c r="E1952" s="242"/>
      <c r="F1952" s="242"/>
      <c r="G1952" s="242"/>
      <c r="N1952" s="199"/>
    </row>
    <row r="1953" spans="1:14" ht="23.1" customHeight="1" x14ac:dyDescent="0.25">
      <c r="A1953" s="242"/>
      <c r="B1953" s="242"/>
      <c r="C1953" s="258"/>
      <c r="D1953" s="242"/>
      <c r="E1953" s="242"/>
      <c r="F1953" s="242"/>
      <c r="G1953" s="242"/>
      <c r="N1953" s="199"/>
    </row>
    <row r="1954" spans="1:14" ht="23.1" customHeight="1" x14ac:dyDescent="0.25">
      <c r="A1954" s="242"/>
      <c r="B1954" s="242"/>
      <c r="C1954" s="258"/>
      <c r="D1954" s="242"/>
      <c r="E1954" s="242"/>
      <c r="F1954" s="242"/>
      <c r="G1954" s="242"/>
      <c r="N1954" s="199"/>
    </row>
    <row r="1955" spans="1:14" ht="23.1" customHeight="1" x14ac:dyDescent="0.25">
      <c r="A1955" s="242"/>
      <c r="B1955" s="242"/>
      <c r="C1955" s="258"/>
      <c r="D1955" s="242"/>
      <c r="E1955" s="242"/>
      <c r="F1955" s="242"/>
      <c r="G1955" s="242"/>
      <c r="N1955" s="199"/>
    </row>
    <row r="1956" spans="1:14" ht="23.1" customHeight="1" x14ac:dyDescent="0.25">
      <c r="A1956" s="242"/>
      <c r="B1956" s="242"/>
      <c r="C1956" s="258"/>
      <c r="D1956" s="242"/>
      <c r="E1956" s="242"/>
      <c r="F1956" s="242"/>
      <c r="G1956" s="242"/>
      <c r="N1956" s="199"/>
    </row>
    <row r="1957" spans="1:14" ht="23.1" customHeight="1" x14ac:dyDescent="0.25">
      <c r="A1957" s="242"/>
      <c r="B1957" s="242"/>
      <c r="C1957" s="258"/>
      <c r="D1957" s="242"/>
      <c r="E1957" s="242"/>
      <c r="F1957" s="242"/>
      <c r="G1957" s="242"/>
      <c r="N1957" s="199"/>
    </row>
    <row r="1958" spans="1:14" ht="23.1" customHeight="1" x14ac:dyDescent="0.25">
      <c r="A1958" s="242"/>
      <c r="B1958" s="242"/>
      <c r="C1958" s="258"/>
      <c r="D1958" s="242"/>
      <c r="E1958" s="242"/>
      <c r="F1958" s="242"/>
      <c r="G1958" s="242"/>
      <c r="N1958" s="199"/>
    </row>
    <row r="1959" spans="1:14" ht="23.1" customHeight="1" x14ac:dyDescent="0.25">
      <c r="A1959" s="242"/>
      <c r="B1959" s="242"/>
      <c r="C1959" s="258"/>
      <c r="D1959" s="242"/>
      <c r="E1959" s="242"/>
      <c r="F1959" s="242"/>
      <c r="G1959" s="242"/>
      <c r="N1959" s="199"/>
    </row>
    <row r="1960" spans="1:14" ht="23.1" customHeight="1" x14ac:dyDescent="0.25">
      <c r="A1960" s="242"/>
      <c r="B1960" s="242"/>
      <c r="C1960" s="258"/>
      <c r="D1960" s="242"/>
      <c r="E1960" s="242"/>
      <c r="F1960" s="242"/>
      <c r="G1960" s="242"/>
      <c r="N1960" s="199"/>
    </row>
    <row r="1961" spans="1:14" ht="23.1" customHeight="1" x14ac:dyDescent="0.25">
      <c r="A1961" s="242"/>
      <c r="B1961" s="242"/>
      <c r="C1961" s="258"/>
      <c r="D1961" s="242"/>
      <c r="E1961" s="242"/>
      <c r="F1961" s="242"/>
      <c r="G1961" s="242"/>
      <c r="N1961" s="199"/>
    </row>
    <row r="1962" spans="1:14" ht="23.1" customHeight="1" x14ac:dyDescent="0.25">
      <c r="A1962" s="242"/>
      <c r="B1962" s="242"/>
      <c r="C1962" s="258"/>
      <c r="D1962" s="242"/>
      <c r="E1962" s="242"/>
      <c r="F1962" s="242"/>
      <c r="G1962" s="242"/>
      <c r="N1962" s="199"/>
    </row>
    <row r="1963" spans="1:14" ht="23.1" customHeight="1" x14ac:dyDescent="0.25">
      <c r="A1963" s="242"/>
      <c r="B1963" s="242"/>
      <c r="C1963" s="258"/>
      <c r="D1963" s="242"/>
      <c r="E1963" s="242"/>
      <c r="F1963" s="242"/>
      <c r="G1963" s="242"/>
      <c r="N1963" s="199"/>
    </row>
    <row r="1964" spans="1:14" ht="23.1" customHeight="1" x14ac:dyDescent="0.25">
      <c r="A1964" s="242"/>
      <c r="B1964" s="242"/>
      <c r="C1964" s="258"/>
      <c r="D1964" s="242"/>
      <c r="E1964" s="242"/>
      <c r="F1964" s="242"/>
      <c r="G1964" s="242"/>
      <c r="N1964" s="199"/>
    </row>
    <row r="1965" spans="1:14" ht="23.1" customHeight="1" x14ac:dyDescent="0.25">
      <c r="A1965" s="242"/>
      <c r="B1965" s="242"/>
      <c r="C1965" s="258"/>
      <c r="D1965" s="242"/>
      <c r="E1965" s="242"/>
      <c r="F1965" s="242"/>
      <c r="G1965" s="242"/>
      <c r="N1965" s="199"/>
    </row>
    <row r="1966" spans="1:14" ht="23.1" customHeight="1" x14ac:dyDescent="0.25">
      <c r="A1966" s="242"/>
      <c r="B1966" s="242"/>
      <c r="C1966" s="258"/>
      <c r="D1966" s="242"/>
      <c r="E1966" s="242"/>
      <c r="F1966" s="242"/>
      <c r="G1966" s="242"/>
      <c r="N1966" s="199"/>
    </row>
    <row r="1967" spans="1:14" ht="23.1" customHeight="1" x14ac:dyDescent="0.25">
      <c r="A1967" s="242"/>
      <c r="B1967" s="242"/>
      <c r="C1967" s="258"/>
      <c r="D1967" s="242"/>
      <c r="E1967" s="242"/>
      <c r="F1967" s="242"/>
      <c r="G1967" s="242"/>
      <c r="N1967" s="199"/>
    </row>
    <row r="1968" spans="1:14" ht="23.1" customHeight="1" x14ac:dyDescent="0.25">
      <c r="A1968" s="242"/>
      <c r="B1968" s="242"/>
      <c r="C1968" s="258"/>
      <c r="D1968" s="242"/>
      <c r="E1968" s="242"/>
      <c r="F1968" s="242"/>
      <c r="G1968" s="242"/>
      <c r="N1968" s="199"/>
    </row>
    <row r="1969" spans="1:14" ht="23.1" customHeight="1" x14ac:dyDescent="0.25">
      <c r="A1969" s="242"/>
      <c r="B1969" s="242"/>
      <c r="C1969" s="258"/>
      <c r="D1969" s="242"/>
      <c r="E1969" s="242"/>
      <c r="F1969" s="242"/>
      <c r="G1969" s="242"/>
      <c r="N1969" s="199"/>
    </row>
    <row r="1970" spans="1:14" ht="23.1" customHeight="1" x14ac:dyDescent="0.25">
      <c r="A1970" s="242"/>
      <c r="B1970" s="242"/>
      <c r="C1970" s="258"/>
      <c r="D1970" s="242"/>
      <c r="E1970" s="242"/>
      <c r="F1970" s="242"/>
      <c r="G1970" s="242"/>
      <c r="N1970" s="199"/>
    </row>
    <row r="1971" spans="1:14" ht="23.1" customHeight="1" x14ac:dyDescent="0.25">
      <c r="A1971" s="242"/>
      <c r="B1971" s="242"/>
      <c r="C1971" s="258"/>
      <c r="D1971" s="242"/>
      <c r="E1971" s="242"/>
      <c r="F1971" s="242"/>
      <c r="G1971" s="242"/>
      <c r="N1971" s="199"/>
    </row>
    <row r="1972" spans="1:14" ht="23.1" customHeight="1" x14ac:dyDescent="0.25">
      <c r="A1972" s="242"/>
      <c r="B1972" s="242"/>
      <c r="C1972" s="258"/>
      <c r="D1972" s="242"/>
      <c r="E1972" s="242"/>
      <c r="F1972" s="242"/>
      <c r="G1972" s="242"/>
      <c r="N1972" s="199"/>
    </row>
    <row r="1973" spans="1:14" ht="23.1" customHeight="1" x14ac:dyDescent="0.25">
      <c r="A1973" s="242"/>
      <c r="B1973" s="242"/>
      <c r="C1973" s="258"/>
      <c r="D1973" s="242"/>
      <c r="E1973" s="242"/>
      <c r="F1973" s="242"/>
      <c r="G1973" s="242"/>
      <c r="N1973" s="199"/>
    </row>
    <row r="1974" spans="1:14" ht="23.1" customHeight="1" x14ac:dyDescent="0.25">
      <c r="A1974" s="242"/>
      <c r="B1974" s="242"/>
      <c r="C1974" s="258"/>
      <c r="D1974" s="242"/>
      <c r="E1974" s="242"/>
      <c r="F1974" s="242"/>
      <c r="G1974" s="242"/>
      <c r="N1974" s="199"/>
    </row>
    <row r="1975" spans="1:14" ht="23.1" customHeight="1" x14ac:dyDescent="0.25">
      <c r="A1975" s="242"/>
      <c r="B1975" s="242"/>
      <c r="C1975" s="258"/>
      <c r="D1975" s="242"/>
      <c r="E1975" s="242"/>
      <c r="F1975" s="242"/>
      <c r="G1975" s="242"/>
      <c r="N1975" s="199"/>
    </row>
    <row r="1976" spans="1:14" ht="23.1" customHeight="1" x14ac:dyDescent="0.25">
      <c r="A1976" s="242"/>
      <c r="B1976" s="242"/>
      <c r="C1976" s="258"/>
      <c r="D1976" s="242"/>
      <c r="E1976" s="242"/>
      <c r="F1976" s="242"/>
      <c r="G1976" s="242"/>
      <c r="N1976" s="199"/>
    </row>
    <row r="1977" spans="1:14" ht="23.1" customHeight="1" x14ac:dyDescent="0.25">
      <c r="A1977" s="242"/>
      <c r="B1977" s="242"/>
      <c r="C1977" s="258"/>
      <c r="D1977" s="242"/>
      <c r="E1977" s="242"/>
      <c r="F1977" s="242"/>
      <c r="G1977" s="242"/>
      <c r="N1977" s="199"/>
    </row>
    <row r="1978" spans="1:14" ht="23.1" customHeight="1" x14ac:dyDescent="0.25">
      <c r="A1978" s="242"/>
      <c r="B1978" s="242"/>
      <c r="C1978" s="258"/>
      <c r="D1978" s="242"/>
      <c r="E1978" s="242"/>
      <c r="F1978" s="242"/>
      <c r="G1978" s="242"/>
      <c r="N1978" s="199"/>
    </row>
    <row r="1979" spans="1:14" ht="23.1" customHeight="1" x14ac:dyDescent="0.25">
      <c r="A1979" s="242"/>
      <c r="B1979" s="242"/>
      <c r="C1979" s="258"/>
      <c r="D1979" s="242"/>
      <c r="E1979" s="242"/>
      <c r="F1979" s="242"/>
      <c r="G1979" s="242"/>
      <c r="N1979" s="199"/>
    </row>
    <row r="1980" spans="1:14" ht="23.1" customHeight="1" x14ac:dyDescent="0.25">
      <c r="A1980" s="242"/>
      <c r="B1980" s="242"/>
      <c r="C1980" s="258"/>
      <c r="D1980" s="242"/>
      <c r="E1980" s="242"/>
      <c r="F1980" s="242"/>
      <c r="G1980" s="242"/>
      <c r="N1980" s="199"/>
    </row>
    <row r="1981" spans="1:14" ht="23.1" customHeight="1" x14ac:dyDescent="0.25">
      <c r="A1981" s="242"/>
      <c r="B1981" s="242"/>
      <c r="C1981" s="258"/>
      <c r="D1981" s="242"/>
      <c r="E1981" s="242"/>
      <c r="F1981" s="242"/>
      <c r="G1981" s="242"/>
      <c r="N1981" s="199"/>
    </row>
    <row r="1982" spans="1:14" ht="23.1" customHeight="1" x14ac:dyDescent="0.25">
      <c r="A1982" s="242"/>
      <c r="B1982" s="242"/>
      <c r="C1982" s="258"/>
      <c r="D1982" s="242"/>
      <c r="E1982" s="242"/>
      <c r="F1982" s="242"/>
      <c r="G1982" s="242"/>
      <c r="N1982" s="199"/>
    </row>
    <row r="1983" spans="1:14" ht="23.1" customHeight="1" x14ac:dyDescent="0.25">
      <c r="A1983" s="242"/>
      <c r="B1983" s="242"/>
      <c r="C1983" s="258"/>
      <c r="D1983" s="242"/>
      <c r="E1983" s="242"/>
      <c r="F1983" s="242"/>
      <c r="G1983" s="242"/>
      <c r="N1983" s="199"/>
    </row>
    <row r="1984" spans="1:14" ht="23.1" customHeight="1" x14ac:dyDescent="0.25">
      <c r="A1984" s="242"/>
      <c r="B1984" s="242"/>
      <c r="C1984" s="258"/>
      <c r="D1984" s="242"/>
      <c r="E1984" s="242"/>
      <c r="F1984" s="242"/>
      <c r="G1984" s="242"/>
      <c r="N1984" s="199"/>
    </row>
    <row r="1985" spans="1:14" ht="23.1" customHeight="1" x14ac:dyDescent="0.25">
      <c r="A1985" s="242"/>
      <c r="B1985" s="242"/>
      <c r="C1985" s="258"/>
      <c r="D1985" s="242"/>
      <c r="E1985" s="242"/>
      <c r="F1985" s="242"/>
      <c r="G1985" s="242"/>
      <c r="N1985" s="199"/>
    </row>
    <row r="1986" spans="1:14" ht="23.1" customHeight="1" x14ac:dyDescent="0.25">
      <c r="A1986" s="242"/>
      <c r="B1986" s="242"/>
      <c r="C1986" s="258"/>
      <c r="D1986" s="242"/>
      <c r="E1986" s="242"/>
      <c r="F1986" s="242"/>
      <c r="G1986" s="242"/>
      <c r="N1986" s="199"/>
    </row>
    <row r="1987" spans="1:14" ht="23.1" customHeight="1" x14ac:dyDescent="0.25">
      <c r="A1987" s="242"/>
      <c r="B1987" s="242"/>
      <c r="C1987" s="258"/>
      <c r="D1987" s="242"/>
      <c r="E1987" s="242"/>
      <c r="F1987" s="242"/>
      <c r="G1987" s="242"/>
      <c r="N1987" s="199"/>
    </row>
    <row r="1988" spans="1:14" ht="23.1" customHeight="1" x14ac:dyDescent="0.25">
      <c r="A1988" s="242"/>
      <c r="B1988" s="242"/>
      <c r="C1988" s="258"/>
      <c r="D1988" s="242"/>
      <c r="E1988" s="242"/>
      <c r="F1988" s="242"/>
      <c r="G1988" s="242"/>
      <c r="N1988" s="199"/>
    </row>
    <row r="1989" spans="1:14" ht="23.1" customHeight="1" x14ac:dyDescent="0.25">
      <c r="A1989" s="242"/>
      <c r="B1989" s="242"/>
      <c r="C1989" s="258"/>
      <c r="D1989" s="242"/>
      <c r="E1989" s="242"/>
      <c r="F1989" s="242"/>
      <c r="G1989" s="242"/>
      <c r="N1989" s="199"/>
    </row>
    <row r="1990" spans="1:14" ht="23.1" customHeight="1" x14ac:dyDescent="0.25">
      <c r="A1990" s="242"/>
      <c r="B1990" s="242"/>
      <c r="C1990" s="258"/>
      <c r="D1990" s="242"/>
      <c r="E1990" s="242"/>
      <c r="F1990" s="242"/>
      <c r="G1990" s="242"/>
      <c r="N1990" s="199"/>
    </row>
    <row r="1991" spans="1:14" ht="23.1" customHeight="1" x14ac:dyDescent="0.25">
      <c r="A1991" s="242"/>
      <c r="B1991" s="242"/>
      <c r="C1991" s="258"/>
      <c r="D1991" s="242"/>
      <c r="E1991" s="242"/>
      <c r="F1991" s="242"/>
      <c r="G1991" s="242"/>
      <c r="N1991" s="199"/>
    </row>
    <row r="1992" spans="1:14" ht="23.1" customHeight="1" x14ac:dyDescent="0.25">
      <c r="A1992" s="242"/>
      <c r="B1992" s="242"/>
      <c r="C1992" s="258"/>
      <c r="D1992" s="242"/>
      <c r="E1992" s="242"/>
      <c r="F1992" s="242"/>
      <c r="G1992" s="242"/>
      <c r="N1992" s="199"/>
    </row>
    <row r="1993" spans="1:14" ht="23.1" customHeight="1" x14ac:dyDescent="0.25">
      <c r="A1993" s="242"/>
      <c r="B1993" s="242"/>
      <c r="C1993" s="258"/>
      <c r="D1993" s="242"/>
      <c r="E1993" s="242"/>
      <c r="F1993" s="242"/>
      <c r="G1993" s="242"/>
      <c r="N1993" s="199"/>
    </row>
    <row r="1994" spans="1:14" ht="23.1" customHeight="1" x14ac:dyDescent="0.25">
      <c r="A1994" s="242"/>
      <c r="B1994" s="242"/>
      <c r="C1994" s="258"/>
      <c r="D1994" s="242"/>
      <c r="E1994" s="242"/>
      <c r="F1994" s="242"/>
      <c r="G1994" s="242"/>
      <c r="N1994" s="199"/>
    </row>
    <row r="1995" spans="1:14" ht="23.1" customHeight="1" x14ac:dyDescent="0.25">
      <c r="A1995" s="242"/>
      <c r="B1995" s="242"/>
      <c r="C1995" s="258"/>
      <c r="D1995" s="242"/>
      <c r="E1995" s="242"/>
      <c r="F1995" s="242"/>
      <c r="G1995" s="242"/>
      <c r="N1995" s="199"/>
    </row>
    <row r="1996" spans="1:14" ht="23.1" customHeight="1" x14ac:dyDescent="0.25">
      <c r="A1996" s="242"/>
      <c r="B1996" s="242"/>
      <c r="C1996" s="258"/>
      <c r="D1996" s="242"/>
      <c r="E1996" s="242"/>
      <c r="F1996" s="242"/>
      <c r="G1996" s="242"/>
      <c r="N1996" s="199"/>
    </row>
    <row r="1997" spans="1:14" ht="23.1" customHeight="1" x14ac:dyDescent="0.25">
      <c r="A1997" s="242"/>
      <c r="B1997" s="242"/>
      <c r="C1997" s="258"/>
      <c r="D1997" s="242"/>
      <c r="E1997" s="242"/>
      <c r="F1997" s="242"/>
      <c r="G1997" s="242"/>
      <c r="N1997" s="199"/>
    </row>
    <row r="1998" spans="1:14" ht="23.1" customHeight="1" x14ac:dyDescent="0.25">
      <c r="A1998" s="242"/>
      <c r="B1998" s="242"/>
      <c r="C1998" s="258"/>
      <c r="D1998" s="242"/>
      <c r="E1998" s="242"/>
      <c r="F1998" s="242"/>
      <c r="G1998" s="242"/>
      <c r="N1998" s="199"/>
    </row>
    <row r="1999" spans="1:14" ht="23.1" customHeight="1" x14ac:dyDescent="0.25">
      <c r="A1999" s="242"/>
      <c r="B1999" s="242"/>
      <c r="C1999" s="258"/>
      <c r="D1999" s="242"/>
      <c r="E1999" s="242"/>
      <c r="F1999" s="242"/>
      <c r="G1999" s="242"/>
      <c r="N1999" s="199"/>
    </row>
    <row r="2000" spans="1:14" ht="23.1" customHeight="1" x14ac:dyDescent="0.25">
      <c r="A2000" s="242"/>
      <c r="B2000" s="242"/>
      <c r="C2000" s="258"/>
      <c r="D2000" s="242"/>
      <c r="E2000" s="242"/>
      <c r="F2000" s="242"/>
      <c r="G2000" s="242"/>
      <c r="N2000" s="199"/>
    </row>
    <row r="2001" spans="1:14" ht="23.1" customHeight="1" x14ac:dyDescent="0.25">
      <c r="A2001" s="242"/>
      <c r="B2001" s="242"/>
      <c r="C2001" s="258"/>
      <c r="D2001" s="242"/>
      <c r="E2001" s="242"/>
      <c r="F2001" s="242"/>
      <c r="G2001" s="242"/>
      <c r="N2001" s="199"/>
    </row>
    <row r="2002" spans="1:14" ht="23.1" customHeight="1" x14ac:dyDescent="0.25">
      <c r="A2002" s="242"/>
      <c r="B2002" s="242"/>
      <c r="C2002" s="258"/>
      <c r="D2002" s="242"/>
      <c r="E2002" s="242"/>
      <c r="F2002" s="242"/>
      <c r="G2002" s="242"/>
      <c r="N2002" s="199"/>
    </row>
    <row r="2003" spans="1:14" ht="23.1" customHeight="1" x14ac:dyDescent="0.25">
      <c r="A2003" s="242"/>
      <c r="B2003" s="242"/>
      <c r="C2003" s="258"/>
      <c r="D2003" s="242"/>
      <c r="E2003" s="242"/>
      <c r="F2003" s="242"/>
      <c r="G2003" s="242"/>
      <c r="N2003" s="199"/>
    </row>
    <row r="2004" spans="1:14" ht="23.1" customHeight="1" x14ac:dyDescent="0.25">
      <c r="A2004" s="242"/>
      <c r="B2004" s="242"/>
      <c r="C2004" s="258"/>
      <c r="D2004" s="242"/>
      <c r="E2004" s="242"/>
      <c r="F2004" s="242"/>
      <c r="G2004" s="242"/>
      <c r="N2004" s="199"/>
    </row>
    <row r="2005" spans="1:14" ht="23.1" customHeight="1" x14ac:dyDescent="0.25">
      <c r="A2005" s="242"/>
      <c r="B2005" s="242"/>
      <c r="C2005" s="258"/>
      <c r="D2005" s="242"/>
      <c r="E2005" s="242"/>
      <c r="F2005" s="242"/>
      <c r="G2005" s="242"/>
      <c r="N2005" s="199"/>
    </row>
    <row r="2006" spans="1:14" ht="23.1" customHeight="1" x14ac:dyDescent="0.25">
      <c r="A2006" s="242"/>
      <c r="B2006" s="242"/>
      <c r="C2006" s="258"/>
      <c r="D2006" s="242"/>
      <c r="E2006" s="242"/>
      <c r="F2006" s="242"/>
      <c r="G2006" s="242"/>
      <c r="N2006" s="199"/>
    </row>
    <row r="2007" spans="1:14" ht="23.1" customHeight="1" x14ac:dyDescent="0.25">
      <c r="A2007" s="242"/>
      <c r="B2007" s="242"/>
      <c r="C2007" s="258"/>
      <c r="D2007" s="242"/>
      <c r="E2007" s="242"/>
      <c r="F2007" s="242"/>
      <c r="G2007" s="242"/>
      <c r="N2007" s="199"/>
    </row>
    <row r="2008" spans="1:14" ht="23.1" customHeight="1" x14ac:dyDescent="0.25">
      <c r="A2008" s="242"/>
      <c r="B2008" s="242"/>
      <c r="C2008" s="258"/>
      <c r="D2008" s="242"/>
      <c r="E2008" s="242"/>
      <c r="F2008" s="242"/>
      <c r="G2008" s="242"/>
      <c r="N2008" s="199"/>
    </row>
    <row r="2009" spans="1:14" ht="23.1" customHeight="1" x14ac:dyDescent="0.25">
      <c r="A2009" s="242"/>
      <c r="B2009" s="242"/>
      <c r="C2009" s="258"/>
      <c r="D2009" s="242"/>
      <c r="E2009" s="242"/>
      <c r="F2009" s="242"/>
      <c r="G2009" s="242"/>
      <c r="N2009" s="199"/>
    </row>
    <row r="2010" spans="1:14" ht="23.1" customHeight="1" x14ac:dyDescent="0.25">
      <c r="A2010" s="242"/>
      <c r="B2010" s="242"/>
      <c r="C2010" s="258"/>
      <c r="D2010" s="242"/>
      <c r="E2010" s="242"/>
      <c r="F2010" s="242"/>
      <c r="G2010" s="242"/>
      <c r="N2010" s="199"/>
    </row>
    <row r="2011" spans="1:14" ht="23.1" customHeight="1" x14ac:dyDescent="0.25">
      <c r="A2011" s="242"/>
      <c r="B2011" s="242"/>
      <c r="C2011" s="258"/>
      <c r="D2011" s="242"/>
      <c r="E2011" s="242"/>
      <c r="F2011" s="242"/>
      <c r="G2011" s="242"/>
      <c r="N2011" s="199"/>
    </row>
    <row r="2012" spans="1:14" ht="23.1" customHeight="1" x14ac:dyDescent="0.25">
      <c r="A2012" s="242"/>
      <c r="B2012" s="242"/>
      <c r="C2012" s="258"/>
      <c r="D2012" s="242"/>
      <c r="E2012" s="242"/>
      <c r="F2012" s="242"/>
      <c r="G2012" s="242"/>
      <c r="N2012" s="199"/>
    </row>
    <row r="2013" spans="1:14" ht="23.1" customHeight="1" x14ac:dyDescent="0.25">
      <c r="A2013" s="242"/>
      <c r="B2013" s="242"/>
      <c r="C2013" s="258"/>
      <c r="D2013" s="242"/>
      <c r="E2013" s="242"/>
      <c r="F2013" s="242"/>
      <c r="G2013" s="242"/>
      <c r="N2013" s="199"/>
    </row>
    <row r="2014" spans="1:14" ht="23.1" customHeight="1" x14ac:dyDescent="0.25">
      <c r="A2014" s="242"/>
      <c r="B2014" s="242"/>
      <c r="C2014" s="258"/>
      <c r="D2014" s="242"/>
      <c r="E2014" s="242"/>
      <c r="F2014" s="242"/>
      <c r="G2014" s="242"/>
      <c r="N2014" s="199"/>
    </row>
    <row r="2015" spans="1:14" ht="23.1" customHeight="1" x14ac:dyDescent="0.25">
      <c r="A2015" s="242"/>
      <c r="B2015" s="242"/>
      <c r="C2015" s="258"/>
      <c r="D2015" s="242"/>
      <c r="E2015" s="242"/>
      <c r="F2015" s="242"/>
      <c r="G2015" s="242"/>
      <c r="N2015" s="199"/>
    </row>
    <row r="2016" spans="1:14" ht="23.1" customHeight="1" x14ac:dyDescent="0.25">
      <c r="A2016" s="242"/>
      <c r="B2016" s="242"/>
      <c r="C2016" s="258"/>
      <c r="D2016" s="242"/>
      <c r="E2016" s="242"/>
      <c r="F2016" s="242"/>
      <c r="G2016" s="242"/>
      <c r="N2016" s="199"/>
    </row>
    <row r="2017" spans="1:14" ht="23.1" customHeight="1" x14ac:dyDescent="0.25">
      <c r="A2017" s="242"/>
      <c r="B2017" s="242"/>
      <c r="C2017" s="258"/>
      <c r="D2017" s="242"/>
      <c r="E2017" s="242"/>
      <c r="F2017" s="242"/>
      <c r="G2017" s="242"/>
      <c r="N2017" s="199"/>
    </row>
    <row r="2018" spans="1:14" ht="23.1" customHeight="1" x14ac:dyDescent="0.25">
      <c r="A2018" s="242"/>
      <c r="B2018" s="242"/>
      <c r="C2018" s="258"/>
      <c r="D2018" s="242"/>
      <c r="E2018" s="242"/>
      <c r="F2018" s="242"/>
      <c r="G2018" s="242"/>
      <c r="N2018" s="199"/>
    </row>
    <row r="2019" spans="1:14" ht="23.1" customHeight="1" x14ac:dyDescent="0.25">
      <c r="A2019" s="242"/>
      <c r="B2019" s="242"/>
      <c r="C2019" s="258"/>
      <c r="D2019" s="242"/>
      <c r="E2019" s="242"/>
      <c r="F2019" s="242"/>
      <c r="G2019" s="242"/>
      <c r="N2019" s="199"/>
    </row>
    <row r="2020" spans="1:14" ht="23.1" customHeight="1" x14ac:dyDescent="0.25">
      <c r="A2020" s="242"/>
      <c r="B2020" s="242"/>
      <c r="C2020" s="258"/>
      <c r="D2020" s="242"/>
      <c r="E2020" s="242"/>
      <c r="F2020" s="242"/>
      <c r="G2020" s="242"/>
      <c r="N2020" s="199"/>
    </row>
    <row r="2021" spans="1:14" ht="23.1" customHeight="1" x14ac:dyDescent="0.25">
      <c r="A2021" s="242"/>
      <c r="B2021" s="242"/>
      <c r="C2021" s="258"/>
      <c r="D2021" s="242"/>
      <c r="E2021" s="242"/>
      <c r="F2021" s="242"/>
      <c r="G2021" s="242"/>
      <c r="N2021" s="199"/>
    </row>
    <row r="2022" spans="1:14" ht="23.1" customHeight="1" x14ac:dyDescent="0.25">
      <c r="A2022" s="242"/>
      <c r="B2022" s="242"/>
      <c r="C2022" s="258"/>
      <c r="D2022" s="242"/>
      <c r="E2022" s="242"/>
      <c r="F2022" s="242"/>
      <c r="G2022" s="242"/>
      <c r="N2022" s="199"/>
    </row>
    <row r="2023" spans="1:14" ht="23.1" customHeight="1" x14ac:dyDescent="0.25">
      <c r="A2023" s="242"/>
      <c r="B2023" s="242"/>
      <c r="C2023" s="258"/>
      <c r="D2023" s="242"/>
      <c r="E2023" s="242"/>
      <c r="F2023" s="242"/>
      <c r="G2023" s="242"/>
      <c r="N2023" s="199"/>
    </row>
    <row r="2024" spans="1:14" ht="23.1" customHeight="1" x14ac:dyDescent="0.25">
      <c r="A2024" s="242"/>
      <c r="B2024" s="242"/>
      <c r="C2024" s="258"/>
      <c r="D2024" s="242"/>
      <c r="E2024" s="242"/>
      <c r="F2024" s="242"/>
      <c r="G2024" s="242"/>
      <c r="N2024" s="199"/>
    </row>
    <row r="2025" spans="1:14" ht="23.1" customHeight="1" x14ac:dyDescent="0.25">
      <c r="A2025" s="242"/>
      <c r="B2025" s="242"/>
      <c r="C2025" s="258"/>
      <c r="D2025" s="242"/>
      <c r="E2025" s="242"/>
      <c r="F2025" s="242"/>
      <c r="G2025" s="242"/>
      <c r="N2025" s="199"/>
    </row>
    <row r="2026" spans="1:14" ht="23.1" customHeight="1" x14ac:dyDescent="0.25">
      <c r="A2026" s="242"/>
      <c r="B2026" s="242"/>
      <c r="C2026" s="258"/>
      <c r="D2026" s="242"/>
      <c r="E2026" s="242"/>
      <c r="F2026" s="242"/>
      <c r="G2026" s="242"/>
      <c r="N2026" s="199"/>
    </row>
    <row r="2027" spans="1:14" ht="23.1" customHeight="1" x14ac:dyDescent="0.25">
      <c r="A2027" s="242"/>
      <c r="B2027" s="242"/>
      <c r="C2027" s="258"/>
      <c r="D2027" s="242"/>
      <c r="E2027" s="242"/>
      <c r="F2027" s="242"/>
      <c r="G2027" s="242"/>
      <c r="N2027" s="199"/>
    </row>
    <row r="2028" spans="1:14" ht="23.1" customHeight="1" x14ac:dyDescent="0.25">
      <c r="A2028" s="242"/>
      <c r="B2028" s="242"/>
      <c r="C2028" s="258"/>
      <c r="D2028" s="242"/>
      <c r="E2028" s="242"/>
      <c r="F2028" s="242"/>
      <c r="G2028" s="242"/>
      <c r="N2028" s="199"/>
    </row>
    <row r="2029" spans="1:14" ht="23.1" customHeight="1" x14ac:dyDescent="0.25">
      <c r="A2029" s="242"/>
      <c r="B2029" s="242"/>
      <c r="C2029" s="258"/>
      <c r="D2029" s="242"/>
      <c r="E2029" s="242"/>
      <c r="F2029" s="242"/>
      <c r="G2029" s="242"/>
      <c r="N2029" s="199"/>
    </row>
    <row r="2030" spans="1:14" ht="23.1" customHeight="1" x14ac:dyDescent="0.25">
      <c r="A2030" s="242"/>
      <c r="B2030" s="242"/>
      <c r="C2030" s="258"/>
      <c r="D2030" s="242"/>
      <c r="E2030" s="242"/>
      <c r="F2030" s="242"/>
      <c r="G2030" s="242"/>
      <c r="N2030" s="199"/>
    </row>
    <row r="2031" spans="1:14" ht="23.1" customHeight="1" x14ac:dyDescent="0.25">
      <c r="A2031" s="242"/>
      <c r="B2031" s="242"/>
      <c r="C2031" s="258"/>
      <c r="D2031" s="242"/>
      <c r="E2031" s="242"/>
      <c r="F2031" s="242"/>
      <c r="G2031" s="242"/>
      <c r="N2031" s="199"/>
    </row>
    <row r="2032" spans="1:14" ht="23.1" customHeight="1" x14ac:dyDescent="0.25">
      <c r="A2032" s="242"/>
      <c r="B2032" s="242"/>
      <c r="C2032" s="258"/>
      <c r="D2032" s="242"/>
      <c r="E2032" s="242"/>
      <c r="F2032" s="242"/>
      <c r="G2032" s="242"/>
      <c r="N2032" s="199"/>
    </row>
    <row r="2033" spans="1:14" ht="23.1" customHeight="1" x14ac:dyDescent="0.25">
      <c r="A2033" s="242"/>
      <c r="B2033" s="242"/>
      <c r="C2033" s="258"/>
      <c r="D2033" s="242"/>
      <c r="E2033" s="242"/>
      <c r="F2033" s="242"/>
      <c r="G2033" s="242"/>
      <c r="N2033" s="199"/>
    </row>
    <row r="2034" spans="1:14" ht="23.1" customHeight="1" x14ac:dyDescent="0.25">
      <c r="A2034" s="242"/>
      <c r="B2034" s="242"/>
      <c r="C2034" s="258"/>
      <c r="D2034" s="242"/>
      <c r="E2034" s="242"/>
      <c r="F2034" s="242"/>
      <c r="G2034" s="242"/>
      <c r="N2034" s="199"/>
    </row>
    <row r="2035" spans="1:14" ht="23.1" customHeight="1" x14ac:dyDescent="0.25">
      <c r="A2035" s="242"/>
      <c r="B2035" s="242"/>
      <c r="C2035" s="258"/>
      <c r="D2035" s="242"/>
      <c r="E2035" s="242"/>
      <c r="F2035" s="242"/>
      <c r="G2035" s="242"/>
      <c r="N2035" s="199"/>
    </row>
    <row r="2036" spans="1:14" ht="23.1" customHeight="1" x14ac:dyDescent="0.25">
      <c r="A2036" s="242"/>
      <c r="B2036" s="242"/>
      <c r="C2036" s="258"/>
      <c r="D2036" s="242"/>
      <c r="E2036" s="242"/>
      <c r="F2036" s="242"/>
      <c r="G2036" s="242"/>
      <c r="N2036" s="199"/>
    </row>
    <row r="2037" spans="1:14" ht="23.1" customHeight="1" x14ac:dyDescent="0.25">
      <c r="A2037" s="242"/>
      <c r="B2037" s="242"/>
      <c r="C2037" s="258"/>
      <c r="D2037" s="242"/>
      <c r="E2037" s="242"/>
      <c r="F2037" s="242"/>
      <c r="G2037" s="242"/>
      <c r="N2037" s="199"/>
    </row>
    <row r="2038" spans="1:14" ht="23.1" customHeight="1" x14ac:dyDescent="0.25">
      <c r="A2038" s="242"/>
      <c r="B2038" s="242"/>
      <c r="C2038" s="258"/>
      <c r="D2038" s="242"/>
      <c r="E2038" s="242"/>
      <c r="F2038" s="242"/>
      <c r="G2038" s="242"/>
      <c r="N2038" s="199"/>
    </row>
    <row r="2039" spans="1:14" ht="23.1" customHeight="1" x14ac:dyDescent="0.25">
      <c r="A2039" s="242"/>
      <c r="B2039" s="242"/>
      <c r="C2039" s="258"/>
      <c r="D2039" s="242"/>
      <c r="E2039" s="242"/>
      <c r="F2039" s="242"/>
      <c r="G2039" s="242"/>
      <c r="N2039" s="199"/>
    </row>
    <row r="2040" spans="1:14" ht="23.1" customHeight="1" x14ac:dyDescent="0.25">
      <c r="A2040" s="242"/>
      <c r="B2040" s="242"/>
      <c r="C2040" s="258"/>
      <c r="D2040" s="242"/>
      <c r="E2040" s="242"/>
      <c r="F2040" s="242"/>
      <c r="G2040" s="242"/>
      <c r="N2040" s="199"/>
    </row>
    <row r="2041" spans="1:14" ht="23.1" customHeight="1" x14ac:dyDescent="0.25">
      <c r="A2041" s="242"/>
      <c r="B2041" s="242"/>
      <c r="C2041" s="258"/>
      <c r="D2041" s="242"/>
      <c r="E2041" s="242"/>
      <c r="F2041" s="242"/>
      <c r="G2041" s="242"/>
      <c r="N2041" s="199"/>
    </row>
    <row r="2042" spans="1:14" ht="23.1" customHeight="1" x14ac:dyDescent="0.25">
      <c r="A2042" s="242"/>
      <c r="B2042" s="242"/>
      <c r="C2042" s="258"/>
      <c r="D2042" s="242"/>
      <c r="E2042" s="242"/>
      <c r="F2042" s="242"/>
      <c r="G2042" s="242"/>
      <c r="N2042" s="199"/>
    </row>
    <row r="2043" spans="1:14" ht="23.1" customHeight="1" x14ac:dyDescent="0.25">
      <c r="A2043" s="242"/>
      <c r="B2043" s="242"/>
      <c r="C2043" s="258"/>
      <c r="D2043" s="242"/>
      <c r="E2043" s="242"/>
      <c r="F2043" s="242"/>
      <c r="G2043" s="242"/>
      <c r="N2043" s="199"/>
    </row>
    <row r="2044" spans="1:14" ht="23.1" customHeight="1" x14ac:dyDescent="0.25">
      <c r="A2044" s="242"/>
      <c r="B2044" s="242"/>
      <c r="C2044" s="258"/>
      <c r="D2044" s="242"/>
      <c r="E2044" s="242"/>
      <c r="F2044" s="242"/>
      <c r="G2044" s="242"/>
      <c r="N2044" s="199"/>
    </row>
    <row r="2045" spans="1:14" ht="23.1" customHeight="1" x14ac:dyDescent="0.25">
      <c r="A2045" s="242"/>
      <c r="B2045" s="242"/>
      <c r="C2045" s="258"/>
      <c r="D2045" s="242"/>
      <c r="E2045" s="242"/>
      <c r="F2045" s="242"/>
      <c r="G2045" s="242"/>
      <c r="N2045" s="199"/>
    </row>
    <row r="2046" spans="1:14" ht="23.1" customHeight="1" x14ac:dyDescent="0.25">
      <c r="A2046" s="242"/>
      <c r="B2046" s="242"/>
      <c r="C2046" s="258"/>
      <c r="D2046" s="242"/>
      <c r="E2046" s="242"/>
      <c r="F2046" s="242"/>
      <c r="G2046" s="242"/>
      <c r="N2046" s="199"/>
    </row>
    <row r="2047" spans="1:14" ht="23.1" customHeight="1" x14ac:dyDescent="0.25">
      <c r="A2047" s="242"/>
      <c r="B2047" s="242"/>
      <c r="C2047" s="258"/>
      <c r="D2047" s="242"/>
      <c r="E2047" s="242"/>
      <c r="F2047" s="242"/>
      <c r="G2047" s="242"/>
      <c r="N2047" s="199"/>
    </row>
    <row r="2048" spans="1:14" ht="23.1" customHeight="1" x14ac:dyDescent="0.25">
      <c r="A2048" s="242"/>
      <c r="B2048" s="242"/>
      <c r="C2048" s="258"/>
      <c r="D2048" s="242"/>
      <c r="E2048" s="242"/>
      <c r="F2048" s="242"/>
      <c r="G2048" s="242"/>
      <c r="N2048" s="199"/>
    </row>
    <row r="2049" spans="1:14" ht="23.1" customHeight="1" x14ac:dyDescent="0.25">
      <c r="A2049" s="242"/>
      <c r="B2049" s="242"/>
      <c r="C2049" s="258"/>
      <c r="D2049" s="242"/>
      <c r="E2049" s="242"/>
      <c r="F2049" s="242"/>
      <c r="G2049" s="242"/>
      <c r="N2049" s="199"/>
    </row>
    <row r="2050" spans="1:14" ht="23.1" customHeight="1" x14ac:dyDescent="0.25">
      <c r="A2050" s="242"/>
      <c r="B2050" s="242"/>
      <c r="C2050" s="258"/>
      <c r="D2050" s="242"/>
      <c r="E2050" s="242"/>
      <c r="F2050" s="242"/>
      <c r="G2050" s="242"/>
      <c r="N2050" s="199"/>
    </row>
    <row r="2051" spans="1:14" ht="23.1" customHeight="1" x14ac:dyDescent="0.25">
      <c r="A2051" s="242"/>
      <c r="B2051" s="242"/>
      <c r="C2051" s="258"/>
      <c r="D2051" s="242"/>
      <c r="E2051" s="242"/>
      <c r="F2051" s="242"/>
      <c r="G2051" s="242"/>
      <c r="N2051" s="199"/>
    </row>
    <row r="2052" spans="1:14" ht="23.1" customHeight="1" x14ac:dyDescent="0.25">
      <c r="A2052" s="242"/>
      <c r="B2052" s="242"/>
      <c r="C2052" s="258"/>
      <c r="D2052" s="242"/>
      <c r="E2052" s="242"/>
      <c r="F2052" s="242"/>
      <c r="G2052" s="242"/>
      <c r="N2052" s="199"/>
    </row>
    <row r="2053" spans="1:14" ht="23.1" customHeight="1" x14ac:dyDescent="0.25">
      <c r="A2053" s="242"/>
      <c r="B2053" s="242"/>
      <c r="C2053" s="258"/>
      <c r="D2053" s="242"/>
      <c r="E2053" s="242"/>
      <c r="F2053" s="242"/>
      <c r="G2053" s="242"/>
      <c r="N2053" s="199"/>
    </row>
    <row r="2054" spans="1:14" ht="23.1" customHeight="1" x14ac:dyDescent="0.25">
      <c r="A2054" s="242"/>
      <c r="B2054" s="242"/>
      <c r="C2054" s="258"/>
      <c r="D2054" s="242"/>
      <c r="E2054" s="242"/>
      <c r="F2054" s="242"/>
      <c r="G2054" s="242"/>
      <c r="N2054" s="199"/>
    </row>
    <row r="2055" spans="1:14" ht="23.1" customHeight="1" x14ac:dyDescent="0.25">
      <c r="A2055" s="242"/>
      <c r="B2055" s="242"/>
      <c r="C2055" s="258"/>
      <c r="D2055" s="242"/>
      <c r="E2055" s="242"/>
      <c r="F2055" s="242"/>
      <c r="G2055" s="242"/>
      <c r="N2055" s="199"/>
    </row>
    <row r="2056" spans="1:14" ht="23.1" customHeight="1" x14ac:dyDescent="0.25">
      <c r="A2056" s="242"/>
      <c r="B2056" s="242"/>
      <c r="C2056" s="258"/>
      <c r="D2056" s="242"/>
      <c r="E2056" s="242"/>
      <c r="F2056" s="242"/>
      <c r="G2056" s="242"/>
      <c r="N2056" s="199"/>
    </row>
    <row r="2057" spans="1:14" ht="23.1" customHeight="1" x14ac:dyDescent="0.25">
      <c r="A2057" s="242"/>
      <c r="B2057" s="242"/>
      <c r="C2057" s="258"/>
      <c r="D2057" s="242"/>
      <c r="E2057" s="242"/>
      <c r="F2057" s="242"/>
      <c r="G2057" s="242"/>
      <c r="N2057" s="199"/>
    </row>
    <row r="2058" spans="1:14" ht="23.1" customHeight="1" x14ac:dyDescent="0.25">
      <c r="A2058" s="242"/>
      <c r="B2058" s="242"/>
      <c r="C2058" s="258"/>
      <c r="D2058" s="242"/>
      <c r="E2058" s="242"/>
      <c r="F2058" s="242"/>
      <c r="G2058" s="242"/>
      <c r="N2058" s="199"/>
    </row>
    <row r="2059" spans="1:14" ht="23.1" customHeight="1" x14ac:dyDescent="0.25">
      <c r="A2059" s="242"/>
      <c r="B2059" s="242"/>
      <c r="C2059" s="258"/>
      <c r="D2059" s="242"/>
      <c r="E2059" s="242"/>
      <c r="F2059" s="242"/>
      <c r="G2059" s="242"/>
      <c r="N2059" s="199"/>
    </row>
    <row r="2060" spans="1:14" ht="23.1" customHeight="1" x14ac:dyDescent="0.25">
      <c r="A2060" s="242"/>
      <c r="B2060" s="242"/>
      <c r="C2060" s="258"/>
      <c r="D2060" s="242"/>
      <c r="E2060" s="242"/>
      <c r="F2060" s="242"/>
      <c r="G2060" s="242"/>
      <c r="N2060" s="199"/>
    </row>
    <row r="2061" spans="1:14" ht="23.1" customHeight="1" x14ac:dyDescent="0.25">
      <c r="A2061" s="242"/>
      <c r="B2061" s="242"/>
      <c r="C2061" s="258"/>
      <c r="D2061" s="242"/>
      <c r="E2061" s="242"/>
      <c r="F2061" s="242"/>
      <c r="G2061" s="242"/>
      <c r="N2061" s="199"/>
    </row>
    <row r="2062" spans="1:14" ht="23.1" customHeight="1" x14ac:dyDescent="0.25">
      <c r="A2062" s="242"/>
      <c r="B2062" s="242"/>
      <c r="C2062" s="258"/>
      <c r="D2062" s="242"/>
      <c r="E2062" s="242"/>
      <c r="F2062" s="242"/>
      <c r="G2062" s="242"/>
      <c r="N2062" s="199"/>
    </row>
    <row r="2063" spans="1:14" ht="23.1" customHeight="1" x14ac:dyDescent="0.25">
      <c r="A2063" s="242"/>
      <c r="B2063" s="242"/>
      <c r="C2063" s="258"/>
      <c r="D2063" s="242"/>
      <c r="E2063" s="242"/>
      <c r="F2063" s="242"/>
      <c r="G2063" s="242"/>
      <c r="N2063" s="199"/>
    </row>
    <row r="2064" spans="1:14" ht="23.1" customHeight="1" x14ac:dyDescent="0.25">
      <c r="A2064" s="242"/>
      <c r="B2064" s="242"/>
      <c r="C2064" s="258"/>
      <c r="D2064" s="242"/>
      <c r="E2064" s="242"/>
      <c r="F2064" s="242"/>
      <c r="G2064" s="242"/>
      <c r="N2064" s="199"/>
    </row>
    <row r="2065" spans="1:14" ht="23.1" customHeight="1" x14ac:dyDescent="0.25">
      <c r="A2065" s="242"/>
      <c r="B2065" s="242"/>
      <c r="C2065" s="258"/>
      <c r="D2065" s="242"/>
      <c r="E2065" s="242"/>
      <c r="F2065" s="242"/>
      <c r="G2065" s="242"/>
      <c r="N2065" s="199"/>
    </row>
    <row r="2066" spans="1:14" ht="23.1" customHeight="1" x14ac:dyDescent="0.25">
      <c r="A2066" s="242"/>
      <c r="B2066" s="242"/>
      <c r="C2066" s="258"/>
      <c r="D2066" s="242"/>
      <c r="E2066" s="242"/>
      <c r="F2066" s="242"/>
      <c r="G2066" s="242"/>
      <c r="N2066" s="199"/>
    </row>
    <row r="2067" spans="1:14" ht="23.1" customHeight="1" x14ac:dyDescent="0.25">
      <c r="A2067" s="242"/>
      <c r="B2067" s="242"/>
      <c r="C2067" s="258"/>
      <c r="D2067" s="242"/>
      <c r="E2067" s="242"/>
      <c r="F2067" s="242"/>
      <c r="G2067" s="242"/>
      <c r="N2067" s="199"/>
    </row>
    <row r="2068" spans="1:14" ht="23.1" customHeight="1" x14ac:dyDescent="0.25">
      <c r="A2068" s="242"/>
      <c r="B2068" s="242"/>
      <c r="C2068" s="258"/>
      <c r="D2068" s="242"/>
      <c r="E2068" s="242"/>
      <c r="F2068" s="242"/>
      <c r="G2068" s="242"/>
      <c r="N2068" s="199"/>
    </row>
    <row r="2069" spans="1:14" ht="23.1" customHeight="1" x14ac:dyDescent="0.25">
      <c r="A2069" s="242"/>
      <c r="B2069" s="242"/>
      <c r="C2069" s="258"/>
      <c r="D2069" s="242"/>
      <c r="E2069" s="242"/>
      <c r="F2069" s="242"/>
      <c r="G2069" s="242"/>
      <c r="N2069" s="199"/>
    </row>
    <row r="2070" spans="1:14" ht="23.1" customHeight="1" x14ac:dyDescent="0.25">
      <c r="A2070" s="242"/>
      <c r="B2070" s="242"/>
      <c r="C2070" s="258"/>
      <c r="D2070" s="242"/>
      <c r="E2070" s="242"/>
      <c r="F2070" s="242"/>
      <c r="G2070" s="242"/>
      <c r="N2070" s="199"/>
    </row>
    <row r="2071" spans="1:14" ht="23.1" customHeight="1" x14ac:dyDescent="0.25">
      <c r="A2071" s="242"/>
      <c r="B2071" s="242"/>
      <c r="C2071" s="258"/>
      <c r="D2071" s="242"/>
      <c r="E2071" s="242"/>
      <c r="F2071" s="242"/>
      <c r="G2071" s="242"/>
      <c r="N2071" s="199"/>
    </row>
    <row r="2072" spans="1:14" ht="23.1" customHeight="1" x14ac:dyDescent="0.25">
      <c r="A2072" s="242"/>
      <c r="B2072" s="242"/>
      <c r="C2072" s="258"/>
      <c r="D2072" s="242"/>
      <c r="E2072" s="242"/>
      <c r="F2072" s="242"/>
      <c r="G2072" s="242"/>
      <c r="N2072" s="199"/>
    </row>
    <row r="2073" spans="1:14" ht="23.1" customHeight="1" x14ac:dyDescent="0.25">
      <c r="A2073" s="242"/>
      <c r="B2073" s="242"/>
      <c r="C2073" s="258"/>
      <c r="D2073" s="242"/>
      <c r="E2073" s="242"/>
      <c r="F2073" s="242"/>
      <c r="G2073" s="242"/>
      <c r="N2073" s="199"/>
    </row>
    <row r="2074" spans="1:14" ht="23.1" customHeight="1" x14ac:dyDescent="0.25">
      <c r="A2074" s="242"/>
      <c r="B2074" s="242"/>
      <c r="C2074" s="258"/>
      <c r="D2074" s="242"/>
      <c r="E2074" s="242"/>
      <c r="F2074" s="242"/>
      <c r="G2074" s="242"/>
      <c r="N2074" s="199"/>
    </row>
    <row r="2075" spans="1:14" ht="23.1" customHeight="1" x14ac:dyDescent="0.25">
      <c r="A2075" s="242"/>
      <c r="B2075" s="242"/>
      <c r="C2075" s="258"/>
      <c r="D2075" s="242"/>
      <c r="E2075" s="242"/>
      <c r="F2075" s="242"/>
      <c r="G2075" s="242"/>
      <c r="N2075" s="199"/>
    </row>
    <row r="2076" spans="1:14" ht="23.1" customHeight="1" x14ac:dyDescent="0.25">
      <c r="A2076" s="242"/>
      <c r="B2076" s="242"/>
      <c r="C2076" s="258"/>
      <c r="D2076" s="242"/>
      <c r="E2076" s="242"/>
      <c r="F2076" s="242"/>
      <c r="G2076" s="242"/>
      <c r="N2076" s="199"/>
    </row>
    <row r="2077" spans="1:14" ht="23.1" customHeight="1" x14ac:dyDescent="0.25">
      <c r="A2077" s="242"/>
      <c r="B2077" s="242"/>
      <c r="C2077" s="258"/>
      <c r="D2077" s="242"/>
      <c r="E2077" s="242"/>
      <c r="F2077" s="242"/>
      <c r="G2077" s="242"/>
      <c r="N2077" s="199"/>
    </row>
    <row r="2078" spans="1:14" ht="23.1" customHeight="1" x14ac:dyDescent="0.25">
      <c r="A2078" s="242"/>
      <c r="B2078" s="242"/>
      <c r="C2078" s="258"/>
      <c r="D2078" s="242"/>
      <c r="E2078" s="242"/>
      <c r="F2078" s="242"/>
      <c r="G2078" s="242"/>
      <c r="N2078" s="199"/>
    </row>
    <row r="2079" spans="1:14" ht="23.1" customHeight="1" x14ac:dyDescent="0.25">
      <c r="A2079" s="242"/>
      <c r="B2079" s="242"/>
      <c r="C2079" s="258"/>
      <c r="D2079" s="242"/>
      <c r="E2079" s="242"/>
      <c r="F2079" s="242"/>
      <c r="G2079" s="242"/>
      <c r="N2079" s="199"/>
    </row>
    <row r="2080" spans="1:14" ht="23.1" customHeight="1" x14ac:dyDescent="0.25">
      <c r="A2080" s="242"/>
      <c r="B2080" s="242"/>
      <c r="C2080" s="258"/>
      <c r="D2080" s="242"/>
      <c r="E2080" s="242"/>
      <c r="F2080" s="242"/>
      <c r="G2080" s="242"/>
      <c r="N2080" s="199"/>
    </row>
    <row r="2081" spans="1:14" ht="23.1" customHeight="1" x14ac:dyDescent="0.25">
      <c r="A2081" s="242"/>
      <c r="B2081" s="242"/>
      <c r="C2081" s="258"/>
      <c r="D2081" s="242"/>
      <c r="E2081" s="242"/>
      <c r="F2081" s="242"/>
      <c r="G2081" s="242"/>
      <c r="N2081" s="199"/>
    </row>
    <row r="2082" spans="1:14" ht="23.1" customHeight="1" x14ac:dyDescent="0.25">
      <c r="A2082" s="242"/>
      <c r="B2082" s="242"/>
      <c r="C2082" s="258"/>
      <c r="D2082" s="242"/>
      <c r="E2082" s="242"/>
      <c r="F2082" s="242"/>
      <c r="G2082" s="242"/>
      <c r="N2082" s="199"/>
    </row>
    <row r="2083" spans="1:14" ht="23.1" customHeight="1" x14ac:dyDescent="0.25">
      <c r="A2083" s="242"/>
      <c r="B2083" s="242"/>
      <c r="C2083" s="258"/>
      <c r="D2083" s="242"/>
      <c r="E2083" s="242"/>
      <c r="F2083" s="242"/>
      <c r="G2083" s="242"/>
      <c r="N2083" s="199"/>
    </row>
    <row r="2084" spans="1:14" ht="23.1" customHeight="1" x14ac:dyDescent="0.25">
      <c r="A2084" s="242"/>
      <c r="B2084" s="242"/>
      <c r="C2084" s="258"/>
      <c r="D2084" s="242"/>
      <c r="E2084" s="242"/>
      <c r="F2084" s="242"/>
      <c r="G2084" s="242"/>
      <c r="N2084" s="199"/>
    </row>
    <row r="2085" spans="1:14" ht="23.1" customHeight="1" x14ac:dyDescent="0.25">
      <c r="A2085" s="242"/>
      <c r="B2085" s="242"/>
      <c r="C2085" s="258"/>
      <c r="D2085" s="242"/>
      <c r="E2085" s="242"/>
      <c r="F2085" s="242"/>
      <c r="G2085" s="242"/>
      <c r="N2085" s="199"/>
    </row>
    <row r="2086" spans="1:14" ht="23.1" customHeight="1" x14ac:dyDescent="0.25">
      <c r="A2086" s="242"/>
      <c r="B2086" s="242"/>
      <c r="C2086" s="258"/>
      <c r="D2086" s="242"/>
      <c r="E2086" s="242"/>
      <c r="F2086" s="242"/>
      <c r="G2086" s="242"/>
      <c r="N2086" s="199"/>
    </row>
    <row r="2087" spans="1:14" ht="23.1" customHeight="1" x14ac:dyDescent="0.25">
      <c r="A2087" s="242"/>
      <c r="B2087" s="242"/>
      <c r="C2087" s="258"/>
      <c r="D2087" s="242"/>
      <c r="E2087" s="242"/>
      <c r="F2087" s="242"/>
      <c r="G2087" s="242"/>
      <c r="N2087" s="199"/>
    </row>
    <row r="2088" spans="1:14" ht="23.1" customHeight="1" x14ac:dyDescent="0.25">
      <c r="A2088" s="242"/>
      <c r="B2088" s="242"/>
      <c r="C2088" s="258"/>
      <c r="D2088" s="242"/>
      <c r="E2088" s="242"/>
      <c r="F2088" s="242"/>
      <c r="G2088" s="242"/>
      <c r="N2088" s="199"/>
    </row>
    <row r="2089" spans="1:14" ht="23.1" customHeight="1" x14ac:dyDescent="0.25">
      <c r="A2089" s="242"/>
      <c r="B2089" s="242"/>
      <c r="C2089" s="258"/>
      <c r="D2089" s="242"/>
      <c r="E2089" s="242"/>
      <c r="F2089" s="242"/>
      <c r="G2089" s="242"/>
      <c r="N2089" s="199"/>
    </row>
    <row r="2090" spans="1:14" ht="23.1" customHeight="1" x14ac:dyDescent="0.25">
      <c r="A2090" s="242"/>
      <c r="B2090" s="242"/>
      <c r="C2090" s="258"/>
      <c r="D2090" s="242"/>
      <c r="E2090" s="242"/>
      <c r="F2090" s="242"/>
      <c r="G2090" s="242"/>
      <c r="N2090" s="199"/>
    </row>
    <row r="2091" spans="1:14" ht="23.1" customHeight="1" x14ac:dyDescent="0.25">
      <c r="A2091" s="242"/>
      <c r="B2091" s="242"/>
      <c r="C2091" s="258"/>
      <c r="D2091" s="242"/>
      <c r="E2091" s="242"/>
      <c r="F2091" s="242"/>
      <c r="G2091" s="242"/>
      <c r="N2091" s="199"/>
    </row>
    <row r="2092" spans="1:14" ht="23.1" customHeight="1" x14ac:dyDescent="0.25">
      <c r="A2092" s="242"/>
      <c r="B2092" s="242"/>
      <c r="C2092" s="258"/>
      <c r="D2092" s="242"/>
      <c r="E2092" s="242"/>
      <c r="F2092" s="242"/>
      <c r="G2092" s="242"/>
      <c r="N2092" s="199"/>
    </row>
    <row r="2093" spans="1:14" ht="23.1" customHeight="1" x14ac:dyDescent="0.25">
      <c r="A2093" s="242"/>
      <c r="B2093" s="242"/>
      <c r="C2093" s="258"/>
      <c r="D2093" s="242"/>
      <c r="E2093" s="242"/>
      <c r="F2093" s="242"/>
      <c r="G2093" s="242"/>
      <c r="N2093" s="199"/>
    </row>
    <row r="2094" spans="1:14" ht="23.1" customHeight="1" x14ac:dyDescent="0.25">
      <c r="A2094" s="242"/>
      <c r="B2094" s="242"/>
      <c r="C2094" s="258"/>
      <c r="D2094" s="242"/>
      <c r="E2094" s="242"/>
      <c r="F2094" s="242"/>
      <c r="G2094" s="242"/>
      <c r="N2094" s="199"/>
    </row>
    <row r="2095" spans="1:14" ht="23.1" customHeight="1" x14ac:dyDescent="0.25">
      <c r="A2095" s="242"/>
      <c r="B2095" s="242"/>
      <c r="C2095" s="258"/>
      <c r="D2095" s="242"/>
      <c r="E2095" s="242"/>
      <c r="F2095" s="242"/>
      <c r="G2095" s="242"/>
      <c r="N2095" s="199"/>
    </row>
    <row r="2096" spans="1:14" ht="23.1" customHeight="1" x14ac:dyDescent="0.25">
      <c r="A2096" s="242"/>
      <c r="B2096" s="242"/>
      <c r="C2096" s="258"/>
      <c r="D2096" s="242"/>
      <c r="E2096" s="242"/>
      <c r="F2096" s="242"/>
      <c r="G2096" s="242"/>
      <c r="N2096" s="199"/>
    </row>
    <row r="2097" spans="1:14" ht="23.1" customHeight="1" x14ac:dyDescent="0.25">
      <c r="A2097" s="242"/>
      <c r="B2097" s="242"/>
      <c r="C2097" s="258"/>
      <c r="D2097" s="242"/>
      <c r="E2097" s="242"/>
      <c r="F2097" s="242"/>
      <c r="G2097" s="242"/>
      <c r="N2097" s="199"/>
    </row>
    <row r="2098" spans="1:14" ht="23.1" customHeight="1" x14ac:dyDescent="0.25">
      <c r="A2098" s="242"/>
      <c r="B2098" s="242"/>
      <c r="C2098" s="258"/>
      <c r="D2098" s="242"/>
      <c r="E2098" s="242"/>
      <c r="F2098" s="242"/>
      <c r="G2098" s="242"/>
      <c r="N2098" s="199"/>
    </row>
    <row r="2099" spans="1:14" ht="23.1" customHeight="1" x14ac:dyDescent="0.25">
      <c r="A2099" s="242"/>
      <c r="B2099" s="242"/>
      <c r="C2099" s="258"/>
      <c r="D2099" s="242"/>
      <c r="E2099" s="242"/>
      <c r="F2099" s="242"/>
      <c r="G2099" s="242"/>
      <c r="N2099" s="199"/>
    </row>
    <row r="2100" spans="1:14" ht="23.1" customHeight="1" x14ac:dyDescent="0.25">
      <c r="A2100" s="242"/>
      <c r="B2100" s="242"/>
      <c r="C2100" s="258"/>
      <c r="D2100" s="242"/>
      <c r="E2100" s="242"/>
      <c r="F2100" s="242"/>
      <c r="G2100" s="242"/>
      <c r="N2100" s="199"/>
    </row>
    <row r="2101" spans="1:14" ht="23.1" customHeight="1" x14ac:dyDescent="0.25">
      <c r="A2101" s="242"/>
      <c r="B2101" s="242"/>
      <c r="C2101" s="258"/>
      <c r="D2101" s="242"/>
      <c r="E2101" s="242"/>
      <c r="F2101" s="242"/>
      <c r="G2101" s="242"/>
      <c r="N2101" s="199"/>
    </row>
    <row r="2102" spans="1:14" ht="23.1" customHeight="1" x14ac:dyDescent="0.25">
      <c r="A2102" s="242"/>
      <c r="B2102" s="242"/>
      <c r="C2102" s="258"/>
      <c r="D2102" s="242"/>
      <c r="E2102" s="242"/>
      <c r="F2102" s="242"/>
      <c r="G2102" s="242"/>
      <c r="N2102" s="199"/>
    </row>
    <row r="2103" spans="1:14" ht="23.1" customHeight="1" x14ac:dyDescent="0.25">
      <c r="A2103" s="242"/>
      <c r="B2103" s="242"/>
      <c r="C2103" s="258"/>
      <c r="D2103" s="242"/>
      <c r="E2103" s="242"/>
      <c r="F2103" s="242"/>
      <c r="G2103" s="242"/>
      <c r="N2103" s="199"/>
    </row>
    <row r="2104" spans="1:14" ht="23.1" customHeight="1" x14ac:dyDescent="0.25">
      <c r="A2104" s="242"/>
      <c r="B2104" s="242"/>
      <c r="C2104" s="258"/>
      <c r="D2104" s="242"/>
      <c r="E2104" s="242"/>
      <c r="F2104" s="242"/>
      <c r="G2104" s="242"/>
      <c r="N2104" s="199"/>
    </row>
    <row r="2105" spans="1:14" ht="23.1" customHeight="1" x14ac:dyDescent="0.25">
      <c r="A2105" s="242"/>
      <c r="B2105" s="242"/>
      <c r="C2105" s="258"/>
      <c r="D2105" s="242"/>
      <c r="E2105" s="242"/>
      <c r="F2105" s="242"/>
      <c r="G2105" s="242"/>
      <c r="N2105" s="199"/>
    </row>
    <row r="2106" spans="1:14" ht="23.1" customHeight="1" x14ac:dyDescent="0.25">
      <c r="A2106" s="242"/>
      <c r="B2106" s="242"/>
      <c r="C2106" s="258"/>
      <c r="D2106" s="242"/>
      <c r="E2106" s="242"/>
      <c r="F2106" s="242"/>
      <c r="G2106" s="242"/>
      <c r="N2106" s="199"/>
    </row>
    <row r="2107" spans="1:14" ht="23.1" customHeight="1" x14ac:dyDescent="0.25">
      <c r="A2107" s="242"/>
      <c r="B2107" s="242"/>
      <c r="C2107" s="258"/>
      <c r="D2107" s="242"/>
      <c r="E2107" s="242"/>
      <c r="F2107" s="242"/>
      <c r="G2107" s="242"/>
      <c r="N2107" s="199"/>
    </row>
    <row r="2108" spans="1:14" ht="23.1" customHeight="1" x14ac:dyDescent="0.25">
      <c r="A2108" s="242"/>
      <c r="B2108" s="242"/>
      <c r="C2108" s="258"/>
      <c r="D2108" s="242"/>
      <c r="E2108" s="242"/>
      <c r="F2108" s="242"/>
      <c r="G2108" s="242"/>
      <c r="N2108" s="199"/>
    </row>
    <row r="2109" spans="1:14" ht="23.1" customHeight="1" x14ac:dyDescent="0.25">
      <c r="A2109" s="242"/>
      <c r="B2109" s="242"/>
      <c r="C2109" s="258"/>
      <c r="D2109" s="242"/>
      <c r="E2109" s="242"/>
      <c r="F2109" s="242"/>
      <c r="G2109" s="242"/>
      <c r="N2109" s="199"/>
    </row>
    <row r="2110" spans="1:14" ht="23.1" customHeight="1" x14ac:dyDescent="0.25">
      <c r="A2110" s="242"/>
      <c r="B2110" s="242"/>
      <c r="C2110" s="258"/>
      <c r="D2110" s="242"/>
      <c r="E2110" s="242"/>
      <c r="F2110" s="242"/>
      <c r="G2110" s="242"/>
      <c r="N2110" s="199"/>
    </row>
    <row r="2111" spans="1:14" ht="23.1" customHeight="1" x14ac:dyDescent="0.25">
      <c r="A2111" s="242"/>
      <c r="B2111" s="242"/>
      <c r="C2111" s="258"/>
      <c r="D2111" s="242"/>
      <c r="E2111" s="242"/>
      <c r="F2111" s="242"/>
      <c r="G2111" s="242"/>
      <c r="N2111" s="199"/>
    </row>
    <row r="2112" spans="1:14" ht="23.1" customHeight="1" x14ac:dyDescent="0.25">
      <c r="A2112" s="242"/>
      <c r="B2112" s="242"/>
      <c r="C2112" s="258"/>
      <c r="D2112" s="242"/>
      <c r="E2112" s="242"/>
      <c r="F2112" s="242"/>
      <c r="G2112" s="242"/>
      <c r="N2112" s="199"/>
    </row>
    <row r="2113" spans="1:14" ht="23.1" customHeight="1" x14ac:dyDescent="0.25">
      <c r="A2113" s="242"/>
      <c r="B2113" s="242"/>
      <c r="C2113" s="258"/>
      <c r="D2113" s="242"/>
      <c r="E2113" s="242"/>
      <c r="F2113" s="242"/>
      <c r="G2113" s="242"/>
      <c r="N2113" s="199"/>
    </row>
    <row r="2114" spans="1:14" ht="23.1" customHeight="1" x14ac:dyDescent="0.25">
      <c r="A2114" s="242"/>
      <c r="B2114" s="242"/>
      <c r="C2114" s="258"/>
      <c r="D2114" s="242"/>
      <c r="E2114" s="242"/>
      <c r="F2114" s="242"/>
      <c r="G2114" s="242"/>
      <c r="N2114" s="199"/>
    </row>
    <row r="2115" spans="1:14" ht="23.1" customHeight="1" x14ac:dyDescent="0.25">
      <c r="A2115" s="242"/>
      <c r="B2115" s="242"/>
      <c r="C2115" s="258"/>
      <c r="D2115" s="242"/>
      <c r="E2115" s="242"/>
      <c r="F2115" s="242"/>
      <c r="G2115" s="242"/>
      <c r="N2115" s="199"/>
    </row>
    <row r="2116" spans="1:14" ht="23.1" customHeight="1" x14ac:dyDescent="0.25">
      <c r="A2116" s="242"/>
      <c r="B2116" s="242"/>
      <c r="C2116" s="258"/>
      <c r="D2116" s="242"/>
      <c r="E2116" s="242"/>
      <c r="F2116" s="242"/>
      <c r="G2116" s="242"/>
      <c r="N2116" s="199"/>
    </row>
    <row r="2117" spans="1:14" ht="23.1" customHeight="1" x14ac:dyDescent="0.25">
      <c r="A2117" s="242"/>
      <c r="B2117" s="242"/>
      <c r="C2117" s="258"/>
      <c r="D2117" s="242"/>
      <c r="E2117" s="242"/>
      <c r="F2117" s="242"/>
      <c r="G2117" s="242"/>
      <c r="N2117" s="199"/>
    </row>
    <row r="2118" spans="1:14" ht="23.1" customHeight="1" x14ac:dyDescent="0.25">
      <c r="A2118" s="242"/>
      <c r="B2118" s="242"/>
      <c r="C2118" s="258"/>
      <c r="D2118" s="242"/>
      <c r="E2118" s="242"/>
      <c r="F2118" s="242"/>
      <c r="G2118" s="242"/>
      <c r="N2118" s="199"/>
    </row>
    <row r="2119" spans="1:14" ht="23.1" customHeight="1" x14ac:dyDescent="0.25">
      <c r="A2119" s="242"/>
      <c r="B2119" s="242"/>
      <c r="C2119" s="258"/>
      <c r="D2119" s="242"/>
      <c r="E2119" s="242"/>
      <c r="F2119" s="242"/>
      <c r="G2119" s="242"/>
      <c r="N2119" s="199"/>
    </row>
    <row r="2120" spans="1:14" ht="23.1" customHeight="1" x14ac:dyDescent="0.25">
      <c r="A2120" s="242"/>
      <c r="B2120" s="242"/>
      <c r="C2120" s="258"/>
      <c r="D2120" s="242"/>
      <c r="E2120" s="242"/>
      <c r="F2120" s="242"/>
      <c r="G2120" s="242"/>
      <c r="N2120" s="199"/>
    </row>
    <row r="2121" spans="1:14" ht="23.1" customHeight="1" x14ac:dyDescent="0.25">
      <c r="A2121" s="242"/>
      <c r="B2121" s="242"/>
      <c r="C2121" s="258"/>
      <c r="D2121" s="242"/>
      <c r="E2121" s="242"/>
      <c r="F2121" s="242"/>
      <c r="G2121" s="242"/>
      <c r="N2121" s="199"/>
    </row>
    <row r="2122" spans="1:14" ht="23.1" customHeight="1" x14ac:dyDescent="0.25">
      <c r="A2122" s="242"/>
      <c r="B2122" s="242"/>
      <c r="C2122" s="258"/>
      <c r="D2122" s="242"/>
      <c r="E2122" s="242"/>
      <c r="F2122" s="242"/>
      <c r="G2122" s="242"/>
      <c r="N2122" s="199"/>
    </row>
    <row r="2123" spans="1:14" ht="23.1" customHeight="1" x14ac:dyDescent="0.25">
      <c r="A2123" s="242"/>
      <c r="B2123" s="242"/>
      <c r="C2123" s="258"/>
      <c r="D2123" s="242"/>
      <c r="E2123" s="242"/>
      <c r="F2123" s="242"/>
      <c r="G2123" s="242"/>
      <c r="N2123" s="199"/>
    </row>
    <row r="2124" spans="1:14" ht="23.1" customHeight="1" x14ac:dyDescent="0.25">
      <c r="A2124" s="242"/>
      <c r="B2124" s="242"/>
      <c r="C2124" s="258"/>
      <c r="D2124" s="242"/>
      <c r="E2124" s="242"/>
      <c r="F2124" s="242"/>
      <c r="G2124" s="242"/>
      <c r="N2124" s="199"/>
    </row>
    <row r="2125" spans="1:14" ht="23.1" customHeight="1" x14ac:dyDescent="0.25">
      <c r="A2125" s="242"/>
      <c r="B2125" s="242"/>
      <c r="C2125" s="258"/>
      <c r="D2125" s="242"/>
      <c r="E2125" s="242"/>
      <c r="F2125" s="242"/>
      <c r="G2125" s="242"/>
      <c r="N2125" s="199"/>
    </row>
    <row r="2126" spans="1:14" ht="23.1" customHeight="1" x14ac:dyDescent="0.25">
      <c r="A2126" s="242"/>
      <c r="B2126" s="242"/>
      <c r="C2126" s="258"/>
      <c r="D2126" s="242"/>
      <c r="E2126" s="242"/>
      <c r="F2126" s="242"/>
      <c r="G2126" s="242"/>
      <c r="N2126" s="199"/>
    </row>
    <row r="2127" spans="1:14" ht="23.1" customHeight="1" x14ac:dyDescent="0.25">
      <c r="A2127" s="242"/>
      <c r="B2127" s="242"/>
      <c r="C2127" s="258"/>
      <c r="D2127" s="242"/>
      <c r="E2127" s="242"/>
      <c r="F2127" s="242"/>
      <c r="G2127" s="242"/>
      <c r="N2127" s="199"/>
    </row>
    <row r="2128" spans="1:14" ht="23.1" customHeight="1" x14ac:dyDescent="0.25">
      <c r="A2128" s="242"/>
      <c r="B2128" s="242"/>
      <c r="C2128" s="258"/>
      <c r="D2128" s="242"/>
      <c r="E2128" s="242"/>
      <c r="F2128" s="242"/>
      <c r="G2128" s="242"/>
      <c r="N2128" s="199"/>
    </row>
    <row r="2129" spans="1:14" ht="23.1" customHeight="1" x14ac:dyDescent="0.25">
      <c r="A2129" s="242"/>
      <c r="B2129" s="242"/>
      <c r="C2129" s="258"/>
      <c r="D2129" s="242"/>
      <c r="E2129" s="242"/>
      <c r="F2129" s="242"/>
      <c r="G2129" s="242"/>
      <c r="N2129" s="199"/>
    </row>
    <row r="2130" spans="1:14" ht="23.1" customHeight="1" x14ac:dyDescent="0.25">
      <c r="A2130" s="242"/>
      <c r="B2130" s="242"/>
      <c r="C2130" s="258"/>
      <c r="D2130" s="242"/>
      <c r="E2130" s="242"/>
      <c r="F2130" s="242"/>
      <c r="G2130" s="242"/>
      <c r="N2130" s="199"/>
    </row>
    <row r="2131" spans="1:14" ht="23.1" customHeight="1" x14ac:dyDescent="0.25">
      <c r="A2131" s="242"/>
      <c r="B2131" s="242"/>
      <c r="C2131" s="258"/>
      <c r="D2131" s="242"/>
      <c r="E2131" s="242"/>
      <c r="F2131" s="242"/>
      <c r="G2131" s="242"/>
      <c r="N2131" s="199"/>
    </row>
    <row r="2132" spans="1:14" ht="23.1" customHeight="1" x14ac:dyDescent="0.25">
      <c r="A2132" s="242"/>
      <c r="B2132" s="242"/>
      <c r="C2132" s="258"/>
      <c r="D2132" s="242"/>
      <c r="E2132" s="242"/>
      <c r="F2132" s="242"/>
      <c r="G2132" s="242"/>
      <c r="N2132" s="199"/>
    </row>
    <row r="2133" spans="1:14" ht="23.1" customHeight="1" x14ac:dyDescent="0.25">
      <c r="A2133" s="242"/>
      <c r="B2133" s="242"/>
      <c r="C2133" s="258"/>
      <c r="D2133" s="242"/>
      <c r="E2133" s="242"/>
      <c r="F2133" s="242"/>
      <c r="G2133" s="242"/>
      <c r="N2133" s="199"/>
    </row>
    <row r="2134" spans="1:14" ht="23.1" customHeight="1" x14ac:dyDescent="0.25">
      <c r="A2134" s="242"/>
      <c r="B2134" s="242"/>
      <c r="C2134" s="258"/>
      <c r="D2134" s="242"/>
      <c r="E2134" s="242"/>
      <c r="F2134" s="242"/>
      <c r="G2134" s="242"/>
      <c r="N2134" s="199"/>
    </row>
    <row r="2135" spans="1:14" ht="23.1" customHeight="1" x14ac:dyDescent="0.25">
      <c r="A2135" s="242"/>
      <c r="B2135" s="242"/>
      <c r="C2135" s="258"/>
      <c r="D2135" s="242"/>
      <c r="E2135" s="242"/>
      <c r="F2135" s="242"/>
      <c r="G2135" s="242"/>
      <c r="N2135" s="199"/>
    </row>
    <row r="2136" spans="1:14" ht="23.1" customHeight="1" x14ac:dyDescent="0.25">
      <c r="A2136" s="242"/>
      <c r="B2136" s="242"/>
      <c r="C2136" s="258"/>
      <c r="D2136" s="242"/>
      <c r="E2136" s="242"/>
      <c r="F2136" s="242"/>
      <c r="G2136" s="242"/>
      <c r="N2136" s="199"/>
    </row>
    <row r="2137" spans="1:14" ht="23.1" customHeight="1" x14ac:dyDescent="0.25">
      <c r="A2137" s="242"/>
      <c r="B2137" s="242"/>
      <c r="C2137" s="258"/>
      <c r="D2137" s="242"/>
      <c r="E2137" s="242"/>
      <c r="F2137" s="242"/>
      <c r="G2137" s="242"/>
      <c r="N2137" s="199"/>
    </row>
    <row r="2138" spans="1:14" ht="23.1" customHeight="1" x14ac:dyDescent="0.25">
      <c r="A2138" s="242"/>
      <c r="B2138" s="242"/>
      <c r="C2138" s="258"/>
      <c r="D2138" s="242"/>
      <c r="E2138" s="242"/>
      <c r="F2138" s="242"/>
      <c r="G2138" s="242"/>
      <c r="N2138" s="199"/>
    </row>
    <row r="2139" spans="1:14" ht="23.1" customHeight="1" x14ac:dyDescent="0.25">
      <c r="A2139" s="242"/>
      <c r="B2139" s="242"/>
      <c r="C2139" s="258"/>
      <c r="D2139" s="242"/>
      <c r="E2139" s="242"/>
      <c r="F2139" s="242"/>
      <c r="G2139" s="242"/>
      <c r="N2139" s="199"/>
    </row>
    <row r="2140" spans="1:14" ht="23.1" customHeight="1" x14ac:dyDescent="0.25">
      <c r="A2140" s="242"/>
      <c r="B2140" s="242"/>
      <c r="C2140" s="258"/>
      <c r="D2140" s="242"/>
      <c r="E2140" s="242"/>
      <c r="F2140" s="242"/>
      <c r="G2140" s="242"/>
      <c r="N2140" s="199"/>
    </row>
    <row r="2141" spans="1:14" ht="23.1" customHeight="1" x14ac:dyDescent="0.25">
      <c r="A2141" s="242"/>
      <c r="B2141" s="242"/>
      <c r="C2141" s="258"/>
      <c r="D2141" s="242"/>
      <c r="E2141" s="242"/>
      <c r="F2141" s="242"/>
      <c r="G2141" s="242"/>
      <c r="N2141" s="199"/>
    </row>
    <row r="2142" spans="1:14" ht="23.1" customHeight="1" x14ac:dyDescent="0.25">
      <c r="A2142" s="242"/>
      <c r="B2142" s="242"/>
      <c r="C2142" s="258"/>
      <c r="D2142" s="242"/>
      <c r="E2142" s="242"/>
      <c r="F2142" s="242"/>
      <c r="G2142" s="242"/>
      <c r="N2142" s="199"/>
    </row>
    <row r="2143" spans="1:14" ht="23.1" customHeight="1" x14ac:dyDescent="0.25">
      <c r="A2143" s="242"/>
      <c r="B2143" s="242"/>
      <c r="C2143" s="258"/>
      <c r="D2143" s="242"/>
      <c r="E2143" s="242"/>
      <c r="F2143" s="242"/>
      <c r="G2143" s="242"/>
      <c r="N2143" s="199"/>
    </row>
    <row r="2144" spans="1:14" ht="23.1" customHeight="1" x14ac:dyDescent="0.25">
      <c r="A2144" s="242"/>
      <c r="B2144" s="242"/>
      <c r="C2144" s="258"/>
      <c r="D2144" s="242"/>
      <c r="E2144" s="242"/>
      <c r="F2144" s="242"/>
      <c r="G2144" s="242"/>
      <c r="N2144" s="199"/>
    </row>
    <row r="2145" spans="1:14" ht="23.1" customHeight="1" x14ac:dyDescent="0.25">
      <c r="A2145" s="242"/>
      <c r="B2145" s="242"/>
      <c r="C2145" s="258"/>
      <c r="D2145" s="242"/>
      <c r="E2145" s="242"/>
      <c r="F2145" s="242"/>
      <c r="G2145" s="242"/>
      <c r="N2145" s="199"/>
    </row>
    <row r="2146" spans="1:14" ht="23.1" customHeight="1" x14ac:dyDescent="0.25">
      <c r="A2146" s="242"/>
      <c r="B2146" s="242"/>
      <c r="C2146" s="258"/>
      <c r="D2146" s="242"/>
      <c r="E2146" s="242"/>
      <c r="F2146" s="242"/>
      <c r="G2146" s="242"/>
      <c r="N2146" s="199"/>
    </row>
    <row r="2147" spans="1:14" ht="23.1" customHeight="1" x14ac:dyDescent="0.25">
      <c r="A2147" s="242"/>
      <c r="B2147" s="242"/>
      <c r="C2147" s="258"/>
      <c r="D2147" s="242"/>
      <c r="E2147" s="242"/>
      <c r="F2147" s="242"/>
      <c r="G2147" s="242"/>
      <c r="N2147" s="199"/>
    </row>
    <row r="2148" spans="1:14" ht="23.1" customHeight="1" x14ac:dyDescent="0.25">
      <c r="A2148" s="242"/>
      <c r="B2148" s="242"/>
      <c r="C2148" s="258"/>
      <c r="D2148" s="242"/>
      <c r="E2148" s="242"/>
      <c r="F2148" s="242"/>
      <c r="G2148" s="242"/>
      <c r="N2148" s="199"/>
    </row>
    <row r="2149" spans="1:14" ht="23.1" customHeight="1" x14ac:dyDescent="0.25">
      <c r="A2149" s="242"/>
      <c r="B2149" s="242"/>
      <c r="C2149" s="258"/>
      <c r="D2149" s="242"/>
      <c r="E2149" s="242"/>
      <c r="F2149" s="242"/>
      <c r="G2149" s="242"/>
      <c r="N2149" s="199"/>
    </row>
    <row r="2150" spans="1:14" ht="23.1" customHeight="1" x14ac:dyDescent="0.25">
      <c r="A2150" s="242"/>
      <c r="B2150" s="242"/>
      <c r="C2150" s="258"/>
      <c r="D2150" s="242"/>
      <c r="E2150" s="242"/>
      <c r="F2150" s="242"/>
      <c r="G2150" s="242"/>
      <c r="N2150" s="199"/>
    </row>
    <row r="2151" spans="1:14" ht="23.1" customHeight="1" x14ac:dyDescent="0.25">
      <c r="A2151" s="242"/>
      <c r="B2151" s="242"/>
      <c r="C2151" s="258"/>
      <c r="D2151" s="242"/>
      <c r="E2151" s="242"/>
      <c r="F2151" s="242"/>
      <c r="G2151" s="242"/>
      <c r="N2151" s="199"/>
    </row>
    <row r="2152" spans="1:14" ht="23.1" customHeight="1" x14ac:dyDescent="0.25">
      <c r="A2152" s="242"/>
      <c r="B2152" s="242"/>
      <c r="C2152" s="258"/>
      <c r="D2152" s="242"/>
      <c r="E2152" s="242"/>
      <c r="F2152" s="242"/>
      <c r="G2152" s="242"/>
      <c r="N2152" s="199"/>
    </row>
    <row r="2153" spans="1:14" ht="23.1" customHeight="1" x14ac:dyDescent="0.25">
      <c r="A2153" s="242"/>
      <c r="B2153" s="242"/>
      <c r="C2153" s="258"/>
      <c r="D2153" s="242"/>
      <c r="E2153" s="242"/>
      <c r="F2153" s="242"/>
      <c r="G2153" s="242"/>
      <c r="N2153" s="199"/>
    </row>
    <row r="2154" spans="1:14" ht="23.1" customHeight="1" x14ac:dyDescent="0.25">
      <c r="A2154" s="242"/>
      <c r="B2154" s="242"/>
      <c r="C2154" s="258"/>
      <c r="D2154" s="242"/>
      <c r="E2154" s="242"/>
      <c r="F2154" s="242"/>
      <c r="G2154" s="242"/>
      <c r="N2154" s="199"/>
    </row>
    <row r="2155" spans="1:14" ht="23.1" customHeight="1" x14ac:dyDescent="0.25">
      <c r="A2155" s="242"/>
      <c r="B2155" s="242"/>
      <c r="C2155" s="258"/>
      <c r="D2155" s="242"/>
      <c r="E2155" s="242"/>
      <c r="F2155" s="242"/>
      <c r="G2155" s="242"/>
      <c r="N2155" s="199"/>
    </row>
    <row r="2156" spans="1:14" ht="23.1" customHeight="1" x14ac:dyDescent="0.25">
      <c r="A2156" s="242"/>
      <c r="B2156" s="242"/>
      <c r="C2156" s="258"/>
      <c r="D2156" s="242"/>
      <c r="E2156" s="242"/>
      <c r="F2156" s="242"/>
      <c r="G2156" s="242"/>
      <c r="N2156" s="199"/>
    </row>
    <row r="2157" spans="1:14" ht="23.1" customHeight="1" x14ac:dyDescent="0.25">
      <c r="A2157" s="242"/>
      <c r="B2157" s="242"/>
      <c r="C2157" s="258"/>
      <c r="D2157" s="242"/>
      <c r="E2157" s="242"/>
      <c r="F2157" s="242"/>
      <c r="G2157" s="242"/>
      <c r="N2157" s="199"/>
    </row>
    <row r="2158" spans="1:14" ht="23.1" customHeight="1" x14ac:dyDescent="0.25">
      <c r="A2158" s="242"/>
      <c r="B2158" s="242"/>
      <c r="C2158" s="258"/>
      <c r="D2158" s="242"/>
      <c r="E2158" s="242"/>
      <c r="F2158" s="242"/>
      <c r="G2158" s="242"/>
      <c r="N2158" s="199"/>
    </row>
    <row r="2159" spans="1:14" ht="23.1" customHeight="1" x14ac:dyDescent="0.25">
      <c r="A2159" s="242"/>
      <c r="B2159" s="242"/>
      <c r="C2159" s="258"/>
      <c r="D2159" s="242"/>
      <c r="E2159" s="242"/>
      <c r="F2159" s="242"/>
      <c r="G2159" s="242"/>
      <c r="N2159" s="199"/>
    </row>
    <row r="2160" spans="1:14" ht="23.1" customHeight="1" x14ac:dyDescent="0.25">
      <c r="A2160" s="242"/>
      <c r="B2160" s="242"/>
      <c r="C2160" s="258"/>
      <c r="D2160" s="242"/>
      <c r="E2160" s="242"/>
      <c r="F2160" s="242"/>
      <c r="G2160" s="242"/>
      <c r="N2160" s="199"/>
    </row>
    <row r="2161" spans="1:14" ht="23.1" customHeight="1" x14ac:dyDescent="0.25">
      <c r="A2161" s="242"/>
      <c r="B2161" s="242"/>
      <c r="C2161" s="258"/>
      <c r="D2161" s="242"/>
      <c r="E2161" s="242"/>
      <c r="F2161" s="242"/>
      <c r="G2161" s="242"/>
      <c r="N2161" s="199"/>
    </row>
    <row r="2162" spans="1:14" ht="23.1" customHeight="1" x14ac:dyDescent="0.25">
      <c r="A2162" s="242"/>
      <c r="B2162" s="242"/>
      <c r="C2162" s="258"/>
      <c r="D2162" s="242"/>
      <c r="E2162" s="242"/>
      <c r="F2162" s="242"/>
      <c r="G2162" s="242"/>
      <c r="N2162" s="199"/>
    </row>
    <row r="2163" spans="1:14" ht="23.1" customHeight="1" x14ac:dyDescent="0.25">
      <c r="A2163" s="242"/>
      <c r="B2163" s="242"/>
      <c r="C2163" s="258"/>
      <c r="D2163" s="242"/>
      <c r="E2163" s="242"/>
      <c r="F2163" s="242"/>
      <c r="G2163" s="242"/>
      <c r="N2163" s="199"/>
    </row>
    <row r="2164" spans="1:14" ht="23.1" customHeight="1" x14ac:dyDescent="0.25">
      <c r="A2164" s="242"/>
      <c r="B2164" s="242"/>
      <c r="C2164" s="258"/>
      <c r="D2164" s="242"/>
      <c r="E2164" s="242"/>
      <c r="F2164" s="242"/>
      <c r="G2164" s="242"/>
      <c r="N2164" s="199"/>
    </row>
    <row r="2165" spans="1:14" ht="23.1" customHeight="1" x14ac:dyDescent="0.25">
      <c r="A2165" s="242"/>
      <c r="B2165" s="242"/>
      <c r="C2165" s="258"/>
      <c r="D2165" s="242"/>
      <c r="E2165" s="242"/>
      <c r="F2165" s="242"/>
      <c r="G2165" s="242"/>
      <c r="N2165" s="199"/>
    </row>
    <row r="2166" spans="1:14" ht="23.1" customHeight="1" x14ac:dyDescent="0.25">
      <c r="A2166" s="242"/>
      <c r="B2166" s="242"/>
      <c r="C2166" s="258"/>
      <c r="D2166" s="242"/>
      <c r="E2166" s="242"/>
      <c r="F2166" s="242"/>
      <c r="G2166" s="242"/>
      <c r="N2166" s="199"/>
    </row>
    <row r="2167" spans="1:14" ht="23.1" customHeight="1" x14ac:dyDescent="0.25">
      <c r="A2167" s="242"/>
      <c r="B2167" s="242"/>
      <c r="C2167" s="258"/>
      <c r="D2167" s="242"/>
      <c r="E2167" s="242"/>
      <c r="F2167" s="242"/>
      <c r="G2167" s="242"/>
      <c r="N2167" s="199"/>
    </row>
    <row r="2168" spans="1:14" ht="23.1" customHeight="1" x14ac:dyDescent="0.25">
      <c r="A2168" s="242"/>
      <c r="B2168" s="242"/>
      <c r="C2168" s="258"/>
      <c r="D2168" s="242"/>
      <c r="E2168" s="242"/>
      <c r="F2168" s="242"/>
      <c r="G2168" s="242"/>
      <c r="N2168" s="199"/>
    </row>
    <row r="2169" spans="1:14" ht="23.1" customHeight="1" x14ac:dyDescent="0.25">
      <c r="A2169" s="242"/>
      <c r="B2169" s="242"/>
      <c r="C2169" s="258"/>
      <c r="D2169" s="242"/>
      <c r="E2169" s="242"/>
      <c r="F2169" s="242"/>
      <c r="G2169" s="242"/>
      <c r="N2169" s="199"/>
    </row>
    <row r="2170" spans="1:14" ht="23.1" customHeight="1" x14ac:dyDescent="0.25">
      <c r="A2170" s="242"/>
      <c r="B2170" s="242"/>
      <c r="C2170" s="258"/>
      <c r="D2170" s="242"/>
      <c r="E2170" s="242"/>
      <c r="F2170" s="242"/>
      <c r="G2170" s="242"/>
      <c r="N2170" s="199"/>
    </row>
    <row r="2171" spans="1:14" ht="23.1" customHeight="1" x14ac:dyDescent="0.25">
      <c r="A2171" s="242"/>
      <c r="B2171" s="242"/>
      <c r="C2171" s="258"/>
      <c r="D2171" s="242"/>
      <c r="E2171" s="242"/>
      <c r="F2171" s="242"/>
      <c r="G2171" s="242"/>
      <c r="N2171" s="199"/>
    </row>
    <row r="2172" spans="1:14" ht="23.1" customHeight="1" x14ac:dyDescent="0.25">
      <c r="A2172" s="242"/>
      <c r="B2172" s="242"/>
      <c r="C2172" s="258"/>
      <c r="D2172" s="242"/>
      <c r="E2172" s="242"/>
      <c r="F2172" s="242"/>
      <c r="G2172" s="242"/>
      <c r="N2172" s="199"/>
    </row>
    <row r="2173" spans="1:14" ht="23.1" customHeight="1" x14ac:dyDescent="0.25">
      <c r="A2173" s="242"/>
      <c r="B2173" s="242"/>
      <c r="C2173" s="258"/>
      <c r="D2173" s="242"/>
      <c r="E2173" s="242"/>
      <c r="F2173" s="242"/>
      <c r="G2173" s="242"/>
      <c r="N2173" s="199"/>
    </row>
    <row r="2174" spans="1:14" ht="23.1" customHeight="1" x14ac:dyDescent="0.25">
      <c r="A2174" s="242"/>
      <c r="B2174" s="242"/>
      <c r="C2174" s="258"/>
      <c r="D2174" s="242"/>
      <c r="E2174" s="242"/>
      <c r="F2174" s="242"/>
      <c r="G2174" s="242"/>
      <c r="N2174" s="199"/>
    </row>
    <row r="2175" spans="1:14" ht="23.1" customHeight="1" x14ac:dyDescent="0.25">
      <c r="A2175" s="242"/>
      <c r="B2175" s="242"/>
      <c r="C2175" s="258"/>
      <c r="D2175" s="242"/>
      <c r="E2175" s="242"/>
      <c r="F2175" s="242"/>
      <c r="G2175" s="242"/>
      <c r="N2175" s="199"/>
    </row>
    <row r="2176" spans="1:14" ht="23.1" customHeight="1" x14ac:dyDescent="0.25">
      <c r="A2176" s="242"/>
      <c r="B2176" s="242"/>
      <c r="C2176" s="258"/>
      <c r="D2176" s="242"/>
      <c r="E2176" s="242"/>
      <c r="F2176" s="242"/>
      <c r="G2176" s="242"/>
      <c r="N2176" s="199"/>
    </row>
    <row r="2177" spans="1:14" ht="23.1" customHeight="1" x14ac:dyDescent="0.25">
      <c r="A2177" s="242"/>
      <c r="B2177" s="242"/>
      <c r="C2177" s="258"/>
      <c r="D2177" s="242"/>
      <c r="E2177" s="242"/>
      <c r="F2177" s="242"/>
      <c r="G2177" s="242"/>
      <c r="N2177" s="199"/>
    </row>
    <row r="2178" spans="1:14" ht="23.1" customHeight="1" x14ac:dyDescent="0.25">
      <c r="A2178" s="242"/>
      <c r="B2178" s="242"/>
      <c r="C2178" s="258"/>
      <c r="D2178" s="242"/>
      <c r="E2178" s="242"/>
      <c r="F2178" s="242"/>
      <c r="G2178" s="242"/>
      <c r="N2178" s="199"/>
    </row>
    <row r="2179" spans="1:14" ht="23.1" customHeight="1" x14ac:dyDescent="0.25">
      <c r="A2179" s="242"/>
      <c r="B2179" s="242"/>
      <c r="C2179" s="258"/>
      <c r="D2179" s="242"/>
      <c r="E2179" s="242"/>
      <c r="F2179" s="242"/>
      <c r="G2179" s="242"/>
      <c r="N2179" s="199"/>
    </row>
    <row r="2180" spans="1:14" ht="23.1" customHeight="1" x14ac:dyDescent="0.25">
      <c r="A2180" s="242"/>
      <c r="B2180" s="242"/>
      <c r="C2180" s="258"/>
      <c r="D2180" s="242"/>
      <c r="E2180" s="242"/>
      <c r="F2180" s="242"/>
      <c r="G2180" s="242"/>
      <c r="N2180" s="199"/>
    </row>
    <row r="2181" spans="1:14" ht="23.1" customHeight="1" x14ac:dyDescent="0.25">
      <c r="A2181" s="242"/>
      <c r="B2181" s="242"/>
      <c r="C2181" s="258"/>
      <c r="D2181" s="242"/>
      <c r="E2181" s="242"/>
      <c r="F2181" s="242"/>
      <c r="G2181" s="242"/>
      <c r="N2181" s="199"/>
    </row>
    <row r="2182" spans="1:14" ht="23.1" customHeight="1" x14ac:dyDescent="0.25">
      <c r="A2182" s="242"/>
      <c r="B2182" s="242"/>
      <c r="C2182" s="258"/>
      <c r="D2182" s="242"/>
      <c r="E2182" s="242"/>
      <c r="F2182" s="242"/>
      <c r="G2182" s="242"/>
      <c r="N2182" s="199"/>
    </row>
    <row r="2183" spans="1:14" ht="23.1" customHeight="1" x14ac:dyDescent="0.25">
      <c r="A2183" s="242"/>
      <c r="B2183" s="242"/>
      <c r="C2183" s="258"/>
      <c r="D2183" s="242"/>
      <c r="E2183" s="242"/>
      <c r="F2183" s="242"/>
      <c r="G2183" s="242"/>
      <c r="N2183" s="199"/>
    </row>
    <row r="2184" spans="1:14" ht="23.1" customHeight="1" x14ac:dyDescent="0.25">
      <c r="A2184" s="242"/>
      <c r="B2184" s="242"/>
      <c r="C2184" s="258"/>
      <c r="D2184" s="242"/>
      <c r="E2184" s="242"/>
      <c r="F2184" s="242"/>
      <c r="G2184" s="242"/>
      <c r="N2184" s="199"/>
    </row>
    <row r="2185" spans="1:14" ht="23.1" customHeight="1" x14ac:dyDescent="0.25">
      <c r="A2185" s="242"/>
      <c r="B2185" s="242"/>
      <c r="C2185" s="258"/>
      <c r="D2185" s="242"/>
      <c r="E2185" s="242"/>
      <c r="F2185" s="242"/>
      <c r="G2185" s="242"/>
      <c r="N2185" s="199"/>
    </row>
    <row r="2186" spans="1:14" ht="23.1" customHeight="1" x14ac:dyDescent="0.25">
      <c r="A2186" s="242"/>
      <c r="B2186" s="242"/>
      <c r="C2186" s="258"/>
      <c r="D2186" s="242"/>
      <c r="E2186" s="242"/>
      <c r="F2186" s="242"/>
      <c r="G2186" s="242"/>
      <c r="N2186" s="199"/>
    </row>
    <row r="2187" spans="1:14" ht="23.1" customHeight="1" x14ac:dyDescent="0.25">
      <c r="A2187" s="242"/>
      <c r="B2187" s="242"/>
      <c r="C2187" s="258"/>
      <c r="D2187" s="242"/>
      <c r="E2187" s="242"/>
      <c r="F2187" s="242"/>
      <c r="G2187" s="242"/>
      <c r="N2187" s="199"/>
    </row>
    <row r="2188" spans="1:14" ht="23.1" customHeight="1" x14ac:dyDescent="0.25">
      <c r="A2188" s="242"/>
      <c r="B2188" s="242"/>
      <c r="C2188" s="258"/>
      <c r="D2188" s="242"/>
      <c r="E2188" s="242"/>
      <c r="F2188" s="242"/>
      <c r="G2188" s="242"/>
      <c r="N2188" s="199"/>
    </row>
    <row r="2189" spans="1:14" ht="23.1" customHeight="1" x14ac:dyDescent="0.25">
      <c r="A2189" s="242"/>
      <c r="B2189" s="242"/>
      <c r="C2189" s="258"/>
      <c r="D2189" s="242"/>
      <c r="E2189" s="242"/>
      <c r="F2189" s="242"/>
      <c r="G2189" s="242"/>
      <c r="N2189" s="199"/>
    </row>
    <row r="2190" spans="1:14" ht="23.1" customHeight="1" x14ac:dyDescent="0.25">
      <c r="A2190" s="242"/>
      <c r="B2190" s="242"/>
      <c r="C2190" s="258"/>
      <c r="D2190" s="242"/>
      <c r="E2190" s="242"/>
      <c r="F2190" s="242"/>
      <c r="G2190" s="242"/>
      <c r="N2190" s="199"/>
    </row>
    <row r="2191" spans="1:14" ht="23.1" customHeight="1" x14ac:dyDescent="0.25">
      <c r="A2191" s="242"/>
      <c r="B2191" s="242"/>
      <c r="C2191" s="258"/>
      <c r="D2191" s="242"/>
      <c r="E2191" s="242"/>
      <c r="F2191" s="242"/>
      <c r="G2191" s="242"/>
      <c r="N2191" s="199"/>
    </row>
    <row r="2192" spans="1:14" ht="23.1" customHeight="1" x14ac:dyDescent="0.25">
      <c r="A2192" s="242"/>
      <c r="B2192" s="242"/>
      <c r="C2192" s="258"/>
      <c r="D2192" s="242"/>
      <c r="E2192" s="242"/>
      <c r="F2192" s="242"/>
      <c r="G2192" s="242"/>
      <c r="N2192" s="199"/>
    </row>
    <row r="2193" spans="1:14" ht="23.1" customHeight="1" x14ac:dyDescent="0.25">
      <c r="A2193" s="242"/>
      <c r="B2193" s="242"/>
      <c r="C2193" s="258"/>
      <c r="D2193" s="242"/>
      <c r="E2193" s="242"/>
      <c r="F2193" s="242"/>
      <c r="G2193" s="242"/>
      <c r="N2193" s="199"/>
    </row>
    <row r="2194" spans="1:14" ht="23.1" customHeight="1" x14ac:dyDescent="0.25">
      <c r="A2194" s="242"/>
      <c r="B2194" s="242"/>
      <c r="C2194" s="258"/>
      <c r="D2194" s="242"/>
      <c r="E2194" s="242"/>
      <c r="F2194" s="242"/>
      <c r="G2194" s="242"/>
      <c r="N2194" s="199"/>
    </row>
    <row r="2195" spans="1:14" ht="23.1" customHeight="1" x14ac:dyDescent="0.25">
      <c r="A2195" s="242"/>
      <c r="B2195" s="242"/>
      <c r="C2195" s="258"/>
      <c r="D2195" s="242"/>
      <c r="E2195" s="242"/>
      <c r="F2195" s="242"/>
      <c r="G2195" s="242"/>
      <c r="N2195" s="199"/>
    </row>
    <row r="2196" spans="1:14" ht="23.1" customHeight="1" x14ac:dyDescent="0.25">
      <c r="A2196" s="242"/>
      <c r="B2196" s="242"/>
      <c r="C2196" s="258"/>
      <c r="D2196" s="242"/>
      <c r="E2196" s="242"/>
      <c r="F2196" s="242"/>
      <c r="G2196" s="242"/>
      <c r="N2196" s="199"/>
    </row>
    <row r="2197" spans="1:14" ht="23.1" customHeight="1" x14ac:dyDescent="0.25">
      <c r="A2197" s="242"/>
      <c r="B2197" s="242"/>
      <c r="C2197" s="258"/>
      <c r="D2197" s="242"/>
      <c r="E2197" s="242"/>
      <c r="F2197" s="242"/>
      <c r="G2197" s="242"/>
      <c r="N2197" s="199"/>
    </row>
    <row r="2198" spans="1:14" ht="23.1" customHeight="1" x14ac:dyDescent="0.25">
      <c r="A2198" s="242"/>
      <c r="B2198" s="242"/>
      <c r="C2198" s="258"/>
      <c r="D2198" s="242"/>
      <c r="E2198" s="242"/>
      <c r="F2198" s="242"/>
      <c r="G2198" s="242"/>
      <c r="N2198" s="199"/>
    </row>
    <row r="2199" spans="1:14" ht="23.1" customHeight="1" x14ac:dyDescent="0.25">
      <c r="A2199" s="242"/>
      <c r="B2199" s="242"/>
      <c r="C2199" s="258"/>
      <c r="D2199" s="242"/>
      <c r="E2199" s="242"/>
      <c r="F2199" s="242"/>
      <c r="G2199" s="242"/>
      <c r="N2199" s="199"/>
    </row>
    <row r="2200" spans="1:14" ht="23.1" customHeight="1" x14ac:dyDescent="0.25">
      <c r="A2200" s="242"/>
      <c r="B2200" s="242"/>
      <c r="C2200" s="258"/>
      <c r="D2200" s="242"/>
      <c r="E2200" s="242"/>
      <c r="F2200" s="242"/>
      <c r="G2200" s="242"/>
      <c r="N2200" s="199"/>
    </row>
    <row r="2201" spans="1:14" ht="23.1" customHeight="1" x14ac:dyDescent="0.25">
      <c r="A2201" s="242"/>
      <c r="B2201" s="242"/>
      <c r="C2201" s="258"/>
      <c r="D2201" s="242"/>
      <c r="E2201" s="242"/>
      <c r="F2201" s="242"/>
      <c r="G2201" s="242"/>
      <c r="N2201" s="199"/>
    </row>
    <row r="2202" spans="1:14" ht="23.1" customHeight="1" x14ac:dyDescent="0.25">
      <c r="A2202" s="242"/>
      <c r="B2202" s="242"/>
      <c r="C2202" s="258"/>
      <c r="D2202" s="242"/>
      <c r="E2202" s="242"/>
      <c r="F2202" s="242"/>
      <c r="G2202" s="242"/>
      <c r="N2202" s="199"/>
    </row>
    <row r="2203" spans="1:14" ht="23.1" customHeight="1" x14ac:dyDescent="0.25">
      <c r="A2203" s="242"/>
      <c r="B2203" s="242"/>
      <c r="C2203" s="258"/>
      <c r="D2203" s="242"/>
      <c r="E2203" s="242"/>
      <c r="F2203" s="242"/>
      <c r="G2203" s="242"/>
      <c r="N2203" s="199"/>
    </row>
    <row r="2204" spans="1:14" ht="23.1" customHeight="1" x14ac:dyDescent="0.25">
      <c r="A2204" s="242"/>
      <c r="B2204" s="242"/>
      <c r="C2204" s="258"/>
      <c r="D2204" s="242"/>
      <c r="E2204" s="242"/>
      <c r="F2204" s="242"/>
      <c r="G2204" s="242"/>
      <c r="N2204" s="199"/>
    </row>
    <row r="2205" spans="1:14" ht="23.1" customHeight="1" x14ac:dyDescent="0.25">
      <c r="A2205" s="242"/>
      <c r="B2205" s="242"/>
      <c r="C2205" s="258"/>
      <c r="D2205" s="242"/>
      <c r="E2205" s="242"/>
      <c r="F2205" s="242"/>
      <c r="G2205" s="242"/>
      <c r="N2205" s="199"/>
    </row>
    <row r="2206" spans="1:14" ht="23.1" customHeight="1" x14ac:dyDescent="0.25">
      <c r="A2206" s="242"/>
      <c r="B2206" s="242"/>
      <c r="C2206" s="258"/>
      <c r="D2206" s="242"/>
      <c r="E2206" s="242"/>
      <c r="F2206" s="242"/>
      <c r="G2206" s="242"/>
      <c r="N2206" s="199"/>
    </row>
    <row r="2207" spans="1:14" ht="23.1" customHeight="1" x14ac:dyDescent="0.25">
      <c r="A2207" s="242"/>
      <c r="B2207" s="242"/>
      <c r="C2207" s="258"/>
      <c r="D2207" s="242"/>
      <c r="E2207" s="242"/>
      <c r="F2207" s="242"/>
      <c r="G2207" s="242"/>
      <c r="N2207" s="199"/>
    </row>
    <row r="2208" spans="1:14" ht="23.1" customHeight="1" x14ac:dyDescent="0.25">
      <c r="A2208" s="242"/>
      <c r="B2208" s="242"/>
      <c r="C2208" s="258"/>
      <c r="D2208" s="242"/>
      <c r="E2208" s="242"/>
      <c r="F2208" s="242"/>
      <c r="G2208" s="242"/>
      <c r="N2208" s="199"/>
    </row>
    <row r="2209" spans="1:14" ht="23.1" customHeight="1" x14ac:dyDescent="0.25">
      <c r="A2209" s="242"/>
      <c r="B2209" s="242"/>
      <c r="C2209" s="258"/>
      <c r="D2209" s="242"/>
      <c r="E2209" s="242"/>
      <c r="F2209" s="242"/>
      <c r="G2209" s="242"/>
      <c r="N2209" s="199"/>
    </row>
    <row r="2210" spans="1:14" ht="23.1" customHeight="1" x14ac:dyDescent="0.25">
      <c r="A2210" s="242"/>
      <c r="B2210" s="242"/>
      <c r="C2210" s="258"/>
      <c r="D2210" s="242"/>
      <c r="E2210" s="242"/>
      <c r="F2210" s="242"/>
      <c r="G2210" s="242"/>
      <c r="N2210" s="199"/>
    </row>
    <row r="2211" spans="1:14" ht="23.1" customHeight="1" x14ac:dyDescent="0.25">
      <c r="A2211" s="242"/>
      <c r="B2211" s="242"/>
      <c r="C2211" s="258"/>
      <c r="D2211" s="242"/>
      <c r="E2211" s="242"/>
      <c r="F2211" s="242"/>
      <c r="G2211" s="242"/>
      <c r="N2211" s="199"/>
    </row>
    <row r="2212" spans="1:14" ht="23.1" customHeight="1" x14ac:dyDescent="0.25">
      <c r="A2212" s="242"/>
      <c r="B2212" s="242"/>
      <c r="C2212" s="258"/>
      <c r="D2212" s="242"/>
      <c r="E2212" s="242"/>
      <c r="F2212" s="242"/>
      <c r="G2212" s="242"/>
      <c r="N2212" s="199"/>
    </row>
    <row r="2213" spans="1:14" ht="23.1" customHeight="1" x14ac:dyDescent="0.25">
      <c r="A2213" s="242"/>
      <c r="B2213" s="242"/>
      <c r="C2213" s="258"/>
      <c r="D2213" s="242"/>
      <c r="E2213" s="242"/>
      <c r="F2213" s="242"/>
      <c r="G2213" s="242"/>
      <c r="N2213" s="199"/>
    </row>
    <row r="2214" spans="1:14" ht="23.1" customHeight="1" x14ac:dyDescent="0.25">
      <c r="A2214" s="242"/>
      <c r="B2214" s="242"/>
      <c r="C2214" s="258"/>
      <c r="D2214" s="242"/>
      <c r="E2214" s="242"/>
      <c r="F2214" s="242"/>
      <c r="G2214" s="242"/>
      <c r="N2214" s="199"/>
    </row>
    <row r="2215" spans="1:14" ht="23.1" customHeight="1" x14ac:dyDescent="0.25">
      <c r="A2215" s="242"/>
      <c r="B2215" s="242"/>
      <c r="C2215" s="258"/>
      <c r="D2215" s="242"/>
      <c r="E2215" s="242"/>
      <c r="F2215" s="242"/>
      <c r="G2215" s="242"/>
      <c r="N2215" s="199"/>
    </row>
    <row r="2216" spans="1:14" ht="23.1" customHeight="1" x14ac:dyDescent="0.25">
      <c r="A2216" s="242"/>
      <c r="B2216" s="242"/>
      <c r="C2216" s="258"/>
      <c r="D2216" s="242"/>
      <c r="E2216" s="242"/>
      <c r="F2216" s="242"/>
      <c r="G2216" s="242"/>
      <c r="N2216" s="199"/>
    </row>
    <row r="2217" spans="1:14" ht="23.1" customHeight="1" x14ac:dyDescent="0.25">
      <c r="A2217" s="242"/>
      <c r="B2217" s="242"/>
      <c r="C2217" s="258"/>
      <c r="D2217" s="242"/>
      <c r="E2217" s="242"/>
      <c r="F2217" s="242"/>
      <c r="G2217" s="242"/>
      <c r="N2217" s="199"/>
    </row>
    <row r="2218" spans="1:14" ht="23.1" customHeight="1" x14ac:dyDescent="0.25">
      <c r="A2218" s="242"/>
      <c r="B2218" s="242"/>
      <c r="C2218" s="258"/>
      <c r="D2218" s="242"/>
      <c r="E2218" s="242"/>
      <c r="F2218" s="242"/>
      <c r="G2218" s="242"/>
      <c r="N2218" s="199"/>
    </row>
    <row r="2219" spans="1:14" ht="23.1" customHeight="1" x14ac:dyDescent="0.25">
      <c r="A2219" s="242"/>
      <c r="B2219" s="242"/>
      <c r="C2219" s="258"/>
      <c r="D2219" s="242"/>
      <c r="E2219" s="242"/>
      <c r="F2219" s="242"/>
      <c r="G2219" s="242"/>
      <c r="N2219" s="199"/>
    </row>
    <row r="2220" spans="1:14" ht="23.1" customHeight="1" x14ac:dyDescent="0.25">
      <c r="A2220" s="242"/>
      <c r="B2220" s="242"/>
      <c r="C2220" s="258"/>
      <c r="D2220" s="242"/>
      <c r="E2220" s="242"/>
      <c r="F2220" s="242"/>
      <c r="G2220" s="242"/>
      <c r="N2220" s="199"/>
    </row>
    <row r="2221" spans="1:14" ht="23.1" customHeight="1" x14ac:dyDescent="0.25">
      <c r="A2221" s="242"/>
      <c r="B2221" s="242"/>
      <c r="C2221" s="258"/>
      <c r="D2221" s="242"/>
      <c r="E2221" s="242"/>
      <c r="F2221" s="242"/>
      <c r="G2221" s="242"/>
      <c r="N2221" s="199"/>
    </row>
    <row r="2222" spans="1:14" ht="23.1" customHeight="1" x14ac:dyDescent="0.25">
      <c r="A2222" s="242"/>
      <c r="B2222" s="242"/>
      <c r="C2222" s="258"/>
      <c r="D2222" s="242"/>
      <c r="E2222" s="242"/>
      <c r="F2222" s="242"/>
      <c r="G2222" s="242"/>
      <c r="N2222" s="199"/>
    </row>
    <row r="2223" spans="1:14" ht="23.1" customHeight="1" x14ac:dyDescent="0.25">
      <c r="A2223" s="242"/>
      <c r="B2223" s="242"/>
      <c r="C2223" s="258"/>
      <c r="D2223" s="242"/>
      <c r="E2223" s="242"/>
      <c r="F2223" s="242"/>
      <c r="G2223" s="242"/>
      <c r="N2223" s="199"/>
    </row>
    <row r="2224" spans="1:14" ht="23.1" customHeight="1" x14ac:dyDescent="0.25">
      <c r="A2224" s="242"/>
      <c r="B2224" s="242"/>
      <c r="C2224" s="258"/>
      <c r="D2224" s="242"/>
      <c r="E2224" s="242"/>
      <c r="F2224" s="242"/>
      <c r="G2224" s="242"/>
      <c r="N2224" s="199"/>
    </row>
    <row r="2225" spans="1:14" ht="23.1" customHeight="1" x14ac:dyDescent="0.25">
      <c r="A2225" s="242"/>
      <c r="B2225" s="242"/>
      <c r="C2225" s="258"/>
      <c r="D2225" s="242"/>
      <c r="E2225" s="242"/>
      <c r="F2225" s="242"/>
      <c r="G2225" s="242"/>
      <c r="N2225" s="199"/>
    </row>
    <row r="2226" spans="1:14" ht="23.1" customHeight="1" x14ac:dyDescent="0.25">
      <c r="A2226" s="242"/>
      <c r="B2226" s="242"/>
      <c r="C2226" s="258"/>
      <c r="D2226" s="242"/>
      <c r="E2226" s="242"/>
      <c r="F2226" s="242"/>
      <c r="G2226" s="242"/>
      <c r="N2226" s="199"/>
    </row>
    <row r="2227" spans="1:14" ht="23.1" customHeight="1" x14ac:dyDescent="0.25">
      <c r="A2227" s="242"/>
      <c r="B2227" s="242"/>
      <c r="C2227" s="258"/>
      <c r="D2227" s="242"/>
      <c r="E2227" s="242"/>
      <c r="F2227" s="242"/>
      <c r="G2227" s="242"/>
      <c r="N2227" s="199"/>
    </row>
    <row r="2228" spans="1:14" ht="23.1" customHeight="1" x14ac:dyDescent="0.25">
      <c r="A2228" s="242"/>
      <c r="B2228" s="242"/>
      <c r="C2228" s="258"/>
      <c r="D2228" s="242"/>
      <c r="E2228" s="242"/>
      <c r="F2228" s="242"/>
      <c r="G2228" s="242"/>
      <c r="N2228" s="199"/>
    </row>
    <row r="2229" spans="1:14" ht="23.1" customHeight="1" x14ac:dyDescent="0.25">
      <c r="A2229" s="242"/>
      <c r="B2229" s="242"/>
      <c r="C2229" s="258"/>
      <c r="D2229" s="242"/>
      <c r="E2229" s="242"/>
      <c r="F2229" s="242"/>
      <c r="G2229" s="242"/>
      <c r="N2229" s="199"/>
    </row>
    <row r="2230" spans="1:14" ht="23.1" customHeight="1" x14ac:dyDescent="0.25">
      <c r="A2230" s="242"/>
      <c r="B2230" s="242"/>
      <c r="C2230" s="258"/>
      <c r="D2230" s="242"/>
      <c r="E2230" s="242"/>
      <c r="F2230" s="242"/>
      <c r="G2230" s="242"/>
      <c r="N2230" s="199"/>
    </row>
    <row r="2231" spans="1:14" ht="23.1" customHeight="1" x14ac:dyDescent="0.25">
      <c r="A2231" s="242"/>
      <c r="B2231" s="242"/>
      <c r="C2231" s="258"/>
      <c r="D2231" s="242"/>
      <c r="E2231" s="242"/>
      <c r="F2231" s="242"/>
      <c r="G2231" s="242"/>
      <c r="N2231" s="199"/>
    </row>
    <row r="2232" spans="1:14" ht="23.1" customHeight="1" x14ac:dyDescent="0.25">
      <c r="A2232" s="242"/>
      <c r="B2232" s="242"/>
      <c r="C2232" s="258"/>
      <c r="D2232" s="242"/>
      <c r="E2232" s="242"/>
      <c r="F2232" s="242"/>
      <c r="G2232" s="242"/>
      <c r="N2232" s="199"/>
    </row>
    <row r="2233" spans="1:14" ht="23.1" customHeight="1" x14ac:dyDescent="0.25">
      <c r="A2233" s="242"/>
      <c r="B2233" s="242"/>
      <c r="C2233" s="258"/>
      <c r="D2233" s="242"/>
      <c r="E2233" s="242"/>
      <c r="F2233" s="242"/>
      <c r="G2233" s="242"/>
      <c r="N2233" s="199"/>
    </row>
    <row r="2234" spans="1:14" ht="23.1" customHeight="1" x14ac:dyDescent="0.25">
      <c r="A2234" s="242"/>
      <c r="B2234" s="242"/>
      <c r="C2234" s="258"/>
      <c r="D2234" s="242"/>
      <c r="E2234" s="242"/>
      <c r="F2234" s="242"/>
      <c r="G2234" s="242"/>
      <c r="N2234" s="199"/>
    </row>
    <row r="2235" spans="1:14" ht="23.1" customHeight="1" x14ac:dyDescent="0.25">
      <c r="A2235" s="242"/>
      <c r="B2235" s="242"/>
      <c r="C2235" s="258"/>
      <c r="D2235" s="242"/>
      <c r="E2235" s="242"/>
      <c r="F2235" s="242"/>
      <c r="G2235" s="242"/>
      <c r="N2235" s="199"/>
    </row>
    <row r="2236" spans="1:14" ht="23.1" customHeight="1" x14ac:dyDescent="0.25">
      <c r="A2236" s="242"/>
      <c r="B2236" s="242"/>
      <c r="C2236" s="258"/>
      <c r="D2236" s="242"/>
      <c r="E2236" s="242"/>
      <c r="F2236" s="242"/>
      <c r="G2236" s="242"/>
      <c r="N2236" s="199"/>
    </row>
    <row r="2237" spans="1:14" ht="23.1" customHeight="1" x14ac:dyDescent="0.25">
      <c r="A2237" s="242"/>
      <c r="B2237" s="242"/>
      <c r="C2237" s="258"/>
      <c r="D2237" s="242"/>
      <c r="E2237" s="242"/>
      <c r="F2237" s="242"/>
      <c r="G2237" s="242"/>
      <c r="N2237" s="199"/>
    </row>
    <row r="2238" spans="1:14" ht="23.1" customHeight="1" x14ac:dyDescent="0.25">
      <c r="A2238" s="242"/>
      <c r="B2238" s="242"/>
      <c r="C2238" s="258"/>
      <c r="D2238" s="242"/>
      <c r="E2238" s="242"/>
      <c r="F2238" s="242"/>
      <c r="G2238" s="242"/>
      <c r="N2238" s="199"/>
    </row>
    <row r="2239" spans="1:14" ht="23.1" customHeight="1" x14ac:dyDescent="0.25">
      <c r="A2239" s="242"/>
      <c r="B2239" s="242"/>
      <c r="C2239" s="258"/>
      <c r="D2239" s="242"/>
      <c r="E2239" s="242"/>
      <c r="F2239" s="242"/>
      <c r="G2239" s="242"/>
      <c r="N2239" s="199"/>
    </row>
    <row r="2240" spans="1:14" ht="23.1" customHeight="1" x14ac:dyDescent="0.25">
      <c r="A2240" s="242"/>
      <c r="B2240" s="242"/>
      <c r="C2240" s="258"/>
      <c r="D2240" s="242"/>
      <c r="E2240" s="242"/>
      <c r="F2240" s="242"/>
      <c r="G2240" s="242"/>
      <c r="N2240" s="199"/>
    </row>
    <row r="2241" spans="1:14" ht="23.1" customHeight="1" x14ac:dyDescent="0.25">
      <c r="A2241" s="242"/>
      <c r="B2241" s="242"/>
      <c r="C2241" s="258"/>
      <c r="D2241" s="242"/>
      <c r="E2241" s="242"/>
      <c r="F2241" s="242"/>
      <c r="G2241" s="242"/>
      <c r="N2241" s="199"/>
    </row>
    <row r="2242" spans="1:14" ht="23.1" customHeight="1" x14ac:dyDescent="0.25">
      <c r="A2242" s="242"/>
      <c r="B2242" s="242"/>
      <c r="C2242" s="258"/>
      <c r="D2242" s="242"/>
      <c r="E2242" s="242"/>
      <c r="F2242" s="242"/>
      <c r="G2242" s="242"/>
      <c r="N2242" s="199"/>
    </row>
    <row r="2243" spans="1:14" ht="23.1" customHeight="1" x14ac:dyDescent="0.25">
      <c r="A2243" s="242"/>
      <c r="B2243" s="242"/>
      <c r="C2243" s="258"/>
      <c r="D2243" s="242"/>
      <c r="E2243" s="242"/>
      <c r="F2243" s="242"/>
      <c r="G2243" s="242"/>
      <c r="N2243" s="199"/>
    </row>
    <row r="2244" spans="1:14" ht="23.1" customHeight="1" x14ac:dyDescent="0.25">
      <c r="A2244" s="242"/>
      <c r="B2244" s="242"/>
      <c r="C2244" s="258"/>
      <c r="D2244" s="242"/>
      <c r="E2244" s="242"/>
      <c r="F2244" s="242"/>
      <c r="G2244" s="242"/>
      <c r="N2244" s="199"/>
    </row>
    <row r="2245" spans="1:14" ht="23.1" customHeight="1" x14ac:dyDescent="0.25">
      <c r="A2245" s="242"/>
      <c r="B2245" s="242"/>
      <c r="C2245" s="258"/>
      <c r="D2245" s="242"/>
      <c r="E2245" s="242"/>
      <c r="F2245" s="242"/>
      <c r="G2245" s="242"/>
      <c r="N2245" s="199"/>
    </row>
    <row r="2246" spans="1:14" ht="23.1" customHeight="1" x14ac:dyDescent="0.25">
      <c r="A2246" s="242"/>
      <c r="B2246" s="242"/>
      <c r="C2246" s="258"/>
      <c r="D2246" s="242"/>
      <c r="E2246" s="242"/>
      <c r="F2246" s="242"/>
      <c r="G2246" s="242"/>
      <c r="N2246" s="199"/>
    </row>
    <row r="2247" spans="1:14" ht="23.1" customHeight="1" x14ac:dyDescent="0.25">
      <c r="A2247" s="242"/>
      <c r="B2247" s="242"/>
      <c r="C2247" s="258"/>
      <c r="D2247" s="242"/>
      <c r="E2247" s="242"/>
      <c r="F2247" s="242"/>
      <c r="G2247" s="242"/>
      <c r="N2247" s="199"/>
    </row>
    <row r="2248" spans="1:14" ht="23.1" customHeight="1" x14ac:dyDescent="0.25">
      <c r="A2248" s="242"/>
      <c r="B2248" s="242"/>
      <c r="C2248" s="258"/>
      <c r="D2248" s="242"/>
      <c r="E2248" s="242"/>
      <c r="F2248" s="242"/>
      <c r="G2248" s="242"/>
      <c r="N2248" s="199"/>
    </row>
    <row r="2249" spans="1:14" ht="23.1" customHeight="1" x14ac:dyDescent="0.25">
      <c r="A2249" s="242"/>
      <c r="B2249" s="242"/>
      <c r="C2249" s="258"/>
      <c r="D2249" s="242"/>
      <c r="E2249" s="242"/>
      <c r="F2249" s="242"/>
      <c r="G2249" s="242"/>
      <c r="N2249" s="199"/>
    </row>
    <row r="2250" spans="1:14" ht="23.1" customHeight="1" x14ac:dyDescent="0.25">
      <c r="A2250" s="242"/>
      <c r="B2250" s="242"/>
      <c r="C2250" s="258"/>
      <c r="D2250" s="242"/>
      <c r="E2250" s="242"/>
      <c r="F2250" s="242"/>
      <c r="G2250" s="242"/>
      <c r="N2250" s="199"/>
    </row>
    <row r="2251" spans="1:14" ht="23.1" customHeight="1" x14ac:dyDescent="0.25">
      <c r="A2251" s="242"/>
      <c r="B2251" s="242"/>
      <c r="C2251" s="258"/>
      <c r="D2251" s="242"/>
      <c r="E2251" s="242"/>
      <c r="F2251" s="242"/>
      <c r="G2251" s="242"/>
      <c r="N2251" s="199"/>
    </row>
    <row r="2252" spans="1:14" ht="23.1" customHeight="1" x14ac:dyDescent="0.25">
      <c r="A2252" s="242"/>
      <c r="B2252" s="242"/>
      <c r="C2252" s="258"/>
      <c r="D2252" s="242"/>
      <c r="E2252" s="242"/>
      <c r="F2252" s="242"/>
      <c r="G2252" s="242"/>
      <c r="N2252" s="199"/>
    </row>
    <row r="2253" spans="1:14" ht="23.1" customHeight="1" x14ac:dyDescent="0.25">
      <c r="A2253" s="242"/>
      <c r="B2253" s="242"/>
      <c r="C2253" s="258"/>
      <c r="D2253" s="242"/>
      <c r="E2253" s="242"/>
      <c r="F2253" s="242"/>
      <c r="G2253" s="242"/>
      <c r="N2253" s="199"/>
    </row>
    <row r="2254" spans="1:14" ht="23.1" customHeight="1" x14ac:dyDescent="0.25">
      <c r="A2254" s="242"/>
      <c r="B2254" s="242"/>
      <c r="C2254" s="258"/>
      <c r="D2254" s="242"/>
      <c r="E2254" s="242"/>
      <c r="F2254" s="242"/>
      <c r="G2254" s="242"/>
      <c r="N2254" s="199"/>
    </row>
    <row r="2255" spans="1:14" ht="23.1" customHeight="1" x14ac:dyDescent="0.25">
      <c r="A2255" s="242"/>
      <c r="B2255" s="242"/>
      <c r="C2255" s="258"/>
      <c r="D2255" s="242"/>
      <c r="E2255" s="242"/>
      <c r="F2255" s="242"/>
      <c r="G2255" s="242"/>
      <c r="N2255" s="199"/>
    </row>
    <row r="2256" spans="1:14" ht="23.1" customHeight="1" x14ac:dyDescent="0.25">
      <c r="A2256" s="242"/>
      <c r="B2256" s="242"/>
      <c r="C2256" s="258"/>
      <c r="D2256" s="242"/>
      <c r="E2256" s="242"/>
      <c r="F2256" s="242"/>
      <c r="G2256" s="242"/>
      <c r="N2256" s="199"/>
    </row>
    <row r="2257" spans="1:14" ht="23.1" customHeight="1" x14ac:dyDescent="0.25">
      <c r="A2257" s="242"/>
      <c r="B2257" s="242"/>
      <c r="C2257" s="258"/>
      <c r="D2257" s="242"/>
      <c r="E2257" s="242"/>
      <c r="F2257" s="242"/>
      <c r="G2257" s="242"/>
      <c r="N2257" s="199"/>
    </row>
    <row r="2258" spans="1:14" ht="23.1" customHeight="1" x14ac:dyDescent="0.25">
      <c r="A2258" s="242"/>
      <c r="B2258" s="242"/>
      <c r="C2258" s="258"/>
      <c r="D2258" s="242"/>
      <c r="E2258" s="242"/>
      <c r="F2258" s="242"/>
      <c r="G2258" s="242"/>
      <c r="N2258" s="199"/>
    </row>
    <row r="2259" spans="1:14" ht="23.1" customHeight="1" x14ac:dyDescent="0.25">
      <c r="A2259" s="242"/>
      <c r="B2259" s="242"/>
      <c r="C2259" s="258"/>
      <c r="D2259" s="242"/>
      <c r="E2259" s="242"/>
      <c r="F2259" s="242"/>
      <c r="G2259" s="242"/>
      <c r="N2259" s="199"/>
    </row>
    <row r="2260" spans="1:14" ht="23.1" customHeight="1" x14ac:dyDescent="0.25">
      <c r="A2260" s="242"/>
      <c r="B2260" s="242"/>
      <c r="C2260" s="258"/>
      <c r="D2260" s="242"/>
      <c r="E2260" s="242"/>
      <c r="F2260" s="242"/>
      <c r="G2260" s="242"/>
      <c r="N2260" s="199"/>
    </row>
    <row r="2261" spans="1:14" ht="23.1" customHeight="1" x14ac:dyDescent="0.25">
      <c r="A2261" s="242"/>
      <c r="B2261" s="242"/>
      <c r="C2261" s="258"/>
      <c r="D2261" s="242"/>
      <c r="E2261" s="242"/>
      <c r="F2261" s="242"/>
      <c r="G2261" s="242"/>
      <c r="N2261" s="199"/>
    </row>
    <row r="2262" spans="1:14" ht="23.1" customHeight="1" x14ac:dyDescent="0.25">
      <c r="A2262" s="242"/>
      <c r="B2262" s="242"/>
      <c r="C2262" s="258"/>
      <c r="D2262" s="242"/>
      <c r="E2262" s="242"/>
      <c r="F2262" s="242"/>
      <c r="G2262" s="242"/>
      <c r="N2262" s="199"/>
    </row>
    <row r="2263" spans="1:14" ht="23.1" customHeight="1" x14ac:dyDescent="0.25">
      <c r="A2263" s="242"/>
      <c r="B2263" s="242"/>
      <c r="C2263" s="258"/>
      <c r="D2263" s="242"/>
      <c r="E2263" s="242"/>
      <c r="F2263" s="242"/>
      <c r="G2263" s="242"/>
      <c r="N2263" s="199"/>
    </row>
    <row r="2264" spans="1:14" ht="23.1" customHeight="1" x14ac:dyDescent="0.25">
      <c r="A2264" s="242"/>
      <c r="B2264" s="242"/>
      <c r="C2264" s="258"/>
      <c r="D2264" s="242"/>
      <c r="E2264" s="242"/>
      <c r="F2264" s="242"/>
      <c r="G2264" s="242"/>
      <c r="N2264" s="199"/>
    </row>
    <row r="2265" spans="1:14" ht="23.1" customHeight="1" x14ac:dyDescent="0.25">
      <c r="A2265" s="242"/>
      <c r="B2265" s="242"/>
      <c r="C2265" s="258"/>
      <c r="D2265" s="242"/>
      <c r="E2265" s="242"/>
      <c r="F2265" s="242"/>
      <c r="G2265" s="242"/>
      <c r="N2265" s="199"/>
    </row>
    <row r="2266" spans="1:14" ht="23.1" customHeight="1" x14ac:dyDescent="0.25">
      <c r="A2266" s="242"/>
      <c r="B2266" s="242"/>
      <c r="C2266" s="258"/>
      <c r="D2266" s="242"/>
      <c r="E2266" s="242"/>
      <c r="F2266" s="242"/>
      <c r="G2266" s="242"/>
      <c r="N2266" s="199"/>
    </row>
    <row r="2267" spans="1:14" ht="23.1" customHeight="1" x14ac:dyDescent="0.25">
      <c r="A2267" s="242"/>
      <c r="B2267" s="242"/>
      <c r="C2267" s="258"/>
      <c r="D2267" s="242"/>
      <c r="E2267" s="242"/>
      <c r="F2267" s="242"/>
      <c r="G2267" s="242"/>
      <c r="N2267" s="199"/>
    </row>
    <row r="2268" spans="1:14" ht="23.1" customHeight="1" x14ac:dyDescent="0.25">
      <c r="A2268" s="242"/>
      <c r="B2268" s="242"/>
      <c r="C2268" s="258"/>
      <c r="D2268" s="242"/>
      <c r="E2268" s="242"/>
      <c r="F2268" s="242"/>
      <c r="G2268" s="242"/>
      <c r="N2268" s="199"/>
    </row>
    <row r="2269" spans="1:14" ht="23.1" customHeight="1" x14ac:dyDescent="0.25">
      <c r="A2269" s="242"/>
      <c r="B2269" s="242"/>
      <c r="C2269" s="258"/>
      <c r="D2269" s="242"/>
      <c r="E2269" s="242"/>
      <c r="F2269" s="242"/>
      <c r="G2269" s="242"/>
      <c r="N2269" s="199"/>
    </row>
    <row r="2270" spans="1:14" ht="23.1" customHeight="1" x14ac:dyDescent="0.25">
      <c r="A2270" s="242"/>
      <c r="B2270" s="242"/>
      <c r="C2270" s="258"/>
      <c r="D2270" s="242"/>
      <c r="E2270" s="242"/>
      <c r="F2270" s="242"/>
      <c r="G2270" s="242"/>
      <c r="N2270" s="199"/>
    </row>
    <row r="2271" spans="1:14" ht="23.1" customHeight="1" x14ac:dyDescent="0.25">
      <c r="A2271" s="242"/>
      <c r="B2271" s="242"/>
      <c r="C2271" s="258"/>
      <c r="D2271" s="242"/>
      <c r="E2271" s="242"/>
      <c r="F2271" s="242"/>
      <c r="G2271" s="242"/>
      <c r="N2271" s="199"/>
    </row>
    <row r="2272" spans="1:14" ht="23.1" customHeight="1" x14ac:dyDescent="0.25">
      <c r="A2272" s="242"/>
      <c r="B2272" s="242"/>
      <c r="C2272" s="258"/>
      <c r="D2272" s="242"/>
      <c r="E2272" s="242"/>
      <c r="F2272" s="242"/>
      <c r="G2272" s="242"/>
      <c r="N2272" s="199"/>
    </row>
    <row r="2273" spans="1:14" ht="23.1" customHeight="1" x14ac:dyDescent="0.25">
      <c r="A2273" s="242"/>
      <c r="B2273" s="242"/>
      <c r="C2273" s="258"/>
      <c r="D2273" s="242"/>
      <c r="E2273" s="242"/>
      <c r="F2273" s="242"/>
      <c r="G2273" s="242"/>
      <c r="N2273" s="199"/>
    </row>
    <row r="2274" spans="1:14" ht="23.1" customHeight="1" x14ac:dyDescent="0.25">
      <c r="A2274" s="242"/>
      <c r="B2274" s="242"/>
      <c r="C2274" s="258"/>
      <c r="D2274" s="242"/>
      <c r="E2274" s="242"/>
      <c r="F2274" s="242"/>
      <c r="G2274" s="242"/>
      <c r="N2274" s="199"/>
    </row>
    <row r="2275" spans="1:14" ht="23.1" customHeight="1" x14ac:dyDescent="0.25">
      <c r="A2275" s="242"/>
      <c r="B2275" s="242"/>
      <c r="C2275" s="258"/>
      <c r="D2275" s="242"/>
      <c r="E2275" s="242"/>
      <c r="F2275" s="242"/>
      <c r="G2275" s="242"/>
      <c r="N2275" s="199"/>
    </row>
    <row r="2276" spans="1:14" ht="23.1" customHeight="1" x14ac:dyDescent="0.25">
      <c r="A2276" s="242"/>
      <c r="B2276" s="242"/>
      <c r="C2276" s="258"/>
      <c r="D2276" s="242"/>
      <c r="E2276" s="242"/>
      <c r="F2276" s="242"/>
      <c r="G2276" s="242"/>
      <c r="N2276" s="199"/>
    </row>
    <row r="2277" spans="1:14" ht="23.1" customHeight="1" x14ac:dyDescent="0.25">
      <c r="A2277" s="242"/>
      <c r="B2277" s="242"/>
      <c r="C2277" s="258"/>
      <c r="D2277" s="242"/>
      <c r="E2277" s="242"/>
      <c r="F2277" s="242"/>
      <c r="G2277" s="242"/>
      <c r="N2277" s="199"/>
    </row>
    <row r="2278" spans="1:14" ht="23.1" customHeight="1" x14ac:dyDescent="0.25">
      <c r="A2278" s="242"/>
      <c r="B2278" s="242"/>
      <c r="C2278" s="258"/>
      <c r="D2278" s="242"/>
      <c r="E2278" s="242"/>
      <c r="F2278" s="242"/>
      <c r="G2278" s="242"/>
      <c r="N2278" s="199"/>
    </row>
    <row r="2279" spans="1:14" ht="23.1" customHeight="1" x14ac:dyDescent="0.25">
      <c r="A2279" s="242"/>
      <c r="B2279" s="242"/>
      <c r="C2279" s="258"/>
      <c r="D2279" s="242"/>
      <c r="E2279" s="242"/>
      <c r="F2279" s="242"/>
      <c r="G2279" s="242"/>
      <c r="N2279" s="199"/>
    </row>
    <row r="2280" spans="1:14" ht="23.1" customHeight="1" x14ac:dyDescent="0.25">
      <c r="A2280" s="242"/>
      <c r="B2280" s="242"/>
      <c r="C2280" s="258"/>
      <c r="D2280" s="242"/>
      <c r="E2280" s="242"/>
      <c r="F2280" s="242"/>
      <c r="G2280" s="242"/>
      <c r="N2280" s="199"/>
    </row>
    <row r="2281" spans="1:14" ht="23.1" customHeight="1" x14ac:dyDescent="0.25">
      <c r="A2281" s="242"/>
      <c r="B2281" s="242"/>
      <c r="C2281" s="258"/>
      <c r="D2281" s="242"/>
      <c r="E2281" s="242"/>
      <c r="F2281" s="242"/>
      <c r="G2281" s="242"/>
      <c r="N2281" s="199"/>
    </row>
    <row r="2282" spans="1:14" ht="23.1" customHeight="1" x14ac:dyDescent="0.25">
      <c r="A2282" s="242"/>
      <c r="B2282" s="242"/>
      <c r="C2282" s="258"/>
      <c r="D2282" s="242"/>
      <c r="E2282" s="242"/>
      <c r="F2282" s="242"/>
      <c r="G2282" s="242"/>
      <c r="N2282" s="199"/>
    </row>
    <row r="2283" spans="1:14" ht="23.1" customHeight="1" x14ac:dyDescent="0.25">
      <c r="A2283" s="242"/>
      <c r="B2283" s="242"/>
      <c r="C2283" s="258"/>
      <c r="D2283" s="242"/>
      <c r="E2283" s="242"/>
      <c r="F2283" s="242"/>
      <c r="G2283" s="242"/>
      <c r="N2283" s="199"/>
    </row>
    <row r="2284" spans="1:14" ht="23.1" customHeight="1" x14ac:dyDescent="0.25">
      <c r="A2284" s="242"/>
      <c r="B2284" s="242"/>
      <c r="C2284" s="258"/>
      <c r="D2284" s="242"/>
      <c r="E2284" s="242"/>
      <c r="F2284" s="242"/>
      <c r="G2284" s="242"/>
      <c r="N2284" s="199"/>
    </row>
    <row r="2285" spans="1:14" ht="23.1" customHeight="1" x14ac:dyDescent="0.25">
      <c r="A2285" s="242"/>
      <c r="B2285" s="242"/>
      <c r="C2285" s="258"/>
      <c r="D2285" s="242"/>
      <c r="E2285" s="242"/>
      <c r="F2285" s="242"/>
      <c r="G2285" s="242"/>
      <c r="N2285" s="199"/>
    </row>
    <row r="2286" spans="1:14" ht="23.1" customHeight="1" x14ac:dyDescent="0.25">
      <c r="A2286" s="242"/>
      <c r="B2286" s="242"/>
      <c r="C2286" s="258"/>
      <c r="D2286" s="242"/>
      <c r="E2286" s="242"/>
      <c r="F2286" s="242"/>
      <c r="G2286" s="242"/>
      <c r="N2286" s="199"/>
    </row>
    <row r="2287" spans="1:14" ht="23.1" customHeight="1" x14ac:dyDescent="0.25">
      <c r="A2287" s="242"/>
      <c r="B2287" s="242"/>
      <c r="C2287" s="258"/>
      <c r="D2287" s="242"/>
      <c r="E2287" s="242"/>
      <c r="F2287" s="242"/>
      <c r="G2287" s="242"/>
      <c r="N2287" s="199"/>
    </row>
    <row r="2288" spans="1:14" ht="23.1" customHeight="1" x14ac:dyDescent="0.25">
      <c r="A2288" s="242"/>
      <c r="B2288" s="242"/>
      <c r="C2288" s="258"/>
      <c r="D2288" s="242"/>
      <c r="E2288" s="242"/>
      <c r="F2288" s="242"/>
      <c r="G2288" s="242"/>
      <c r="N2288" s="199"/>
    </row>
    <row r="2289" spans="1:14" ht="23.1" customHeight="1" x14ac:dyDescent="0.25">
      <c r="A2289" s="242"/>
      <c r="B2289" s="242"/>
      <c r="C2289" s="258"/>
      <c r="D2289" s="242"/>
      <c r="E2289" s="242"/>
      <c r="F2289" s="242"/>
      <c r="G2289" s="242"/>
      <c r="N2289" s="199"/>
    </row>
    <row r="2290" spans="1:14" ht="23.1" customHeight="1" x14ac:dyDescent="0.25">
      <c r="A2290" s="242"/>
      <c r="B2290" s="242"/>
      <c r="C2290" s="258"/>
      <c r="D2290" s="242"/>
      <c r="E2290" s="242"/>
      <c r="F2290" s="242"/>
      <c r="G2290" s="242"/>
      <c r="N2290" s="199"/>
    </row>
    <row r="2291" spans="1:14" ht="23.1" customHeight="1" x14ac:dyDescent="0.25">
      <c r="A2291" s="242"/>
      <c r="B2291" s="242"/>
      <c r="C2291" s="258"/>
      <c r="D2291" s="242"/>
      <c r="E2291" s="242"/>
      <c r="F2291" s="242"/>
      <c r="G2291" s="242"/>
      <c r="N2291" s="199"/>
    </row>
    <row r="2292" spans="1:14" ht="23.1" customHeight="1" x14ac:dyDescent="0.25">
      <c r="A2292" s="242"/>
      <c r="B2292" s="242"/>
      <c r="C2292" s="258"/>
      <c r="D2292" s="242"/>
      <c r="E2292" s="242"/>
      <c r="F2292" s="242"/>
      <c r="G2292" s="242"/>
      <c r="N2292" s="199"/>
    </row>
    <row r="2293" spans="1:14" ht="23.1" customHeight="1" x14ac:dyDescent="0.25">
      <c r="A2293" s="242"/>
      <c r="B2293" s="242"/>
      <c r="C2293" s="258"/>
      <c r="D2293" s="242"/>
      <c r="E2293" s="242"/>
      <c r="F2293" s="242"/>
      <c r="G2293" s="242"/>
      <c r="N2293" s="199"/>
    </row>
    <row r="2294" spans="1:14" ht="23.1" customHeight="1" x14ac:dyDescent="0.25">
      <c r="A2294" s="242"/>
      <c r="B2294" s="242"/>
      <c r="C2294" s="258"/>
      <c r="D2294" s="242"/>
      <c r="E2294" s="242"/>
      <c r="F2294" s="242"/>
      <c r="G2294" s="242"/>
      <c r="N2294" s="199"/>
    </row>
    <row r="2295" spans="1:14" ht="23.1" customHeight="1" x14ac:dyDescent="0.25">
      <c r="A2295" s="242"/>
      <c r="B2295" s="242"/>
      <c r="C2295" s="258"/>
      <c r="D2295" s="242"/>
      <c r="E2295" s="242"/>
      <c r="F2295" s="242"/>
      <c r="G2295" s="242"/>
      <c r="N2295" s="199"/>
    </row>
    <row r="2296" spans="1:14" ht="23.1" customHeight="1" x14ac:dyDescent="0.25">
      <c r="A2296" s="242"/>
      <c r="B2296" s="242"/>
      <c r="C2296" s="258"/>
      <c r="D2296" s="242"/>
      <c r="E2296" s="242"/>
      <c r="F2296" s="242"/>
      <c r="G2296" s="242"/>
      <c r="N2296" s="199"/>
    </row>
    <row r="2297" spans="1:14" ht="23.1" customHeight="1" x14ac:dyDescent="0.25">
      <c r="A2297" s="242"/>
      <c r="B2297" s="242"/>
      <c r="C2297" s="258"/>
      <c r="D2297" s="242"/>
      <c r="E2297" s="242"/>
      <c r="F2297" s="242"/>
      <c r="G2297" s="242"/>
      <c r="N2297" s="199"/>
    </row>
    <row r="2298" spans="1:14" ht="23.1" customHeight="1" x14ac:dyDescent="0.25">
      <c r="A2298" s="242"/>
      <c r="B2298" s="242"/>
      <c r="C2298" s="258"/>
      <c r="D2298" s="242"/>
      <c r="E2298" s="242"/>
      <c r="F2298" s="242"/>
      <c r="G2298" s="242"/>
      <c r="N2298" s="199"/>
    </row>
    <row r="2299" spans="1:14" ht="23.1" customHeight="1" x14ac:dyDescent="0.25">
      <c r="A2299" s="242"/>
      <c r="B2299" s="242"/>
      <c r="C2299" s="258"/>
      <c r="D2299" s="242"/>
      <c r="E2299" s="242"/>
      <c r="F2299" s="242"/>
      <c r="G2299" s="242"/>
      <c r="N2299" s="199"/>
    </row>
    <row r="2300" spans="1:14" ht="23.1" customHeight="1" x14ac:dyDescent="0.25">
      <c r="A2300" s="242"/>
      <c r="B2300" s="242"/>
      <c r="C2300" s="258"/>
      <c r="D2300" s="242"/>
      <c r="E2300" s="242"/>
      <c r="F2300" s="242"/>
      <c r="G2300" s="242"/>
      <c r="N2300" s="199"/>
    </row>
    <row r="2301" spans="1:14" ht="23.1" customHeight="1" x14ac:dyDescent="0.25">
      <c r="A2301" s="242"/>
      <c r="B2301" s="242"/>
      <c r="C2301" s="258"/>
      <c r="D2301" s="242"/>
      <c r="E2301" s="242"/>
      <c r="F2301" s="242"/>
      <c r="G2301" s="242"/>
      <c r="N2301" s="199"/>
    </row>
    <row r="2302" spans="1:14" ht="23.1" customHeight="1" x14ac:dyDescent="0.25">
      <c r="A2302" s="242"/>
      <c r="B2302" s="242"/>
      <c r="C2302" s="258"/>
      <c r="D2302" s="242"/>
      <c r="E2302" s="242"/>
      <c r="F2302" s="242"/>
      <c r="G2302" s="242"/>
      <c r="N2302" s="199"/>
    </row>
    <row r="2303" spans="1:14" ht="23.1" customHeight="1" x14ac:dyDescent="0.25">
      <c r="A2303" s="242"/>
      <c r="B2303" s="242"/>
      <c r="C2303" s="258"/>
      <c r="D2303" s="242"/>
      <c r="E2303" s="242"/>
      <c r="F2303" s="242"/>
      <c r="G2303" s="242"/>
      <c r="N2303" s="199"/>
    </row>
    <row r="2304" spans="1:14" ht="23.1" customHeight="1" x14ac:dyDescent="0.25">
      <c r="A2304" s="242"/>
      <c r="B2304" s="242"/>
      <c r="C2304" s="258"/>
      <c r="D2304" s="242"/>
      <c r="E2304" s="242"/>
      <c r="F2304" s="242"/>
      <c r="G2304" s="242"/>
      <c r="N2304" s="199"/>
    </row>
    <row r="2305" spans="1:14" ht="23.1" customHeight="1" x14ac:dyDescent="0.25">
      <c r="A2305" s="242"/>
      <c r="B2305" s="242"/>
      <c r="C2305" s="258"/>
      <c r="D2305" s="242"/>
      <c r="E2305" s="242"/>
      <c r="F2305" s="242"/>
      <c r="G2305" s="242"/>
      <c r="N2305" s="199"/>
    </row>
    <row r="2306" spans="1:14" ht="23.1" customHeight="1" x14ac:dyDescent="0.25">
      <c r="A2306" s="242"/>
      <c r="B2306" s="242"/>
      <c r="C2306" s="258"/>
      <c r="D2306" s="242"/>
      <c r="E2306" s="242"/>
      <c r="F2306" s="242"/>
      <c r="G2306" s="242"/>
      <c r="N2306" s="199"/>
    </row>
    <row r="2307" spans="1:14" ht="23.1" customHeight="1" x14ac:dyDescent="0.25">
      <c r="A2307" s="242"/>
      <c r="B2307" s="242"/>
      <c r="C2307" s="258"/>
      <c r="D2307" s="242"/>
      <c r="E2307" s="242"/>
      <c r="F2307" s="242"/>
      <c r="G2307" s="242"/>
      <c r="N2307" s="199"/>
    </row>
    <row r="2308" spans="1:14" ht="23.1" customHeight="1" x14ac:dyDescent="0.25">
      <c r="A2308" s="242"/>
      <c r="B2308" s="242"/>
      <c r="C2308" s="258"/>
      <c r="D2308" s="242"/>
      <c r="E2308" s="242"/>
      <c r="F2308" s="242"/>
      <c r="G2308" s="242"/>
      <c r="N2308" s="199"/>
    </row>
    <row r="2309" spans="1:14" ht="23.1" customHeight="1" x14ac:dyDescent="0.25">
      <c r="A2309" s="242"/>
      <c r="B2309" s="242"/>
      <c r="C2309" s="258"/>
      <c r="D2309" s="242"/>
      <c r="E2309" s="242"/>
      <c r="F2309" s="242"/>
      <c r="G2309" s="242"/>
      <c r="N2309" s="199"/>
    </row>
    <row r="2310" spans="1:14" ht="23.1" customHeight="1" x14ac:dyDescent="0.25">
      <c r="A2310" s="242"/>
      <c r="B2310" s="242"/>
      <c r="C2310" s="258"/>
      <c r="D2310" s="242"/>
      <c r="E2310" s="242"/>
      <c r="F2310" s="242"/>
      <c r="G2310" s="242"/>
      <c r="N2310" s="199"/>
    </row>
    <row r="2311" spans="1:14" ht="23.1" customHeight="1" x14ac:dyDescent="0.25">
      <c r="A2311" s="242"/>
      <c r="B2311" s="242"/>
      <c r="C2311" s="258"/>
      <c r="D2311" s="242"/>
      <c r="E2311" s="242"/>
      <c r="F2311" s="242"/>
      <c r="G2311" s="242"/>
      <c r="N2311" s="199"/>
    </row>
    <row r="2312" spans="1:14" ht="23.1" customHeight="1" x14ac:dyDescent="0.25">
      <c r="A2312" s="242"/>
      <c r="B2312" s="242"/>
      <c r="C2312" s="258"/>
      <c r="D2312" s="242"/>
      <c r="E2312" s="242"/>
      <c r="F2312" s="242"/>
      <c r="G2312" s="242"/>
      <c r="N2312" s="199"/>
    </row>
    <row r="2313" spans="1:14" ht="23.1" customHeight="1" x14ac:dyDescent="0.25">
      <c r="A2313" s="242"/>
      <c r="B2313" s="242"/>
      <c r="C2313" s="258"/>
      <c r="D2313" s="242"/>
      <c r="E2313" s="242"/>
      <c r="F2313" s="242"/>
      <c r="G2313" s="242"/>
      <c r="N2313" s="199"/>
    </row>
    <row r="2314" spans="1:14" ht="23.1" customHeight="1" x14ac:dyDescent="0.25">
      <c r="A2314" s="242"/>
      <c r="B2314" s="242"/>
      <c r="C2314" s="258"/>
      <c r="D2314" s="242"/>
      <c r="E2314" s="242"/>
      <c r="F2314" s="242"/>
      <c r="G2314" s="242"/>
      <c r="N2314" s="199"/>
    </row>
    <row r="2315" spans="1:14" ht="23.1" customHeight="1" x14ac:dyDescent="0.25">
      <c r="A2315" s="242"/>
      <c r="B2315" s="242"/>
      <c r="C2315" s="258"/>
      <c r="D2315" s="242"/>
      <c r="E2315" s="242"/>
      <c r="F2315" s="242"/>
      <c r="G2315" s="242"/>
      <c r="N2315" s="199"/>
    </row>
    <row r="2316" spans="1:14" ht="23.1" customHeight="1" x14ac:dyDescent="0.25">
      <c r="A2316" s="242"/>
      <c r="B2316" s="242"/>
      <c r="C2316" s="258"/>
      <c r="D2316" s="242"/>
      <c r="E2316" s="242"/>
      <c r="F2316" s="242"/>
      <c r="G2316" s="242"/>
      <c r="N2316" s="199"/>
    </row>
    <row r="2317" spans="1:14" ht="23.1" customHeight="1" x14ac:dyDescent="0.25">
      <c r="A2317" s="242"/>
      <c r="B2317" s="242"/>
      <c r="C2317" s="258"/>
      <c r="D2317" s="242"/>
      <c r="E2317" s="242"/>
      <c r="F2317" s="242"/>
      <c r="G2317" s="242"/>
      <c r="N2317" s="199"/>
    </row>
    <row r="2318" spans="1:14" ht="23.1" customHeight="1" x14ac:dyDescent="0.25">
      <c r="A2318" s="242"/>
      <c r="B2318" s="242"/>
      <c r="C2318" s="258"/>
      <c r="D2318" s="242"/>
      <c r="E2318" s="242"/>
      <c r="F2318" s="242"/>
      <c r="G2318" s="242"/>
      <c r="N2318" s="199"/>
    </row>
    <row r="2319" spans="1:14" ht="23.1" customHeight="1" x14ac:dyDescent="0.25">
      <c r="A2319" s="242"/>
      <c r="B2319" s="242"/>
      <c r="C2319" s="258"/>
      <c r="D2319" s="242"/>
      <c r="E2319" s="242"/>
      <c r="F2319" s="242"/>
      <c r="G2319" s="242"/>
      <c r="N2319" s="199"/>
    </row>
    <row r="2320" spans="1:14" ht="23.1" customHeight="1" x14ac:dyDescent="0.25">
      <c r="A2320" s="242"/>
      <c r="B2320" s="242"/>
      <c r="C2320" s="258"/>
      <c r="D2320" s="242"/>
      <c r="E2320" s="242"/>
      <c r="F2320" s="242"/>
      <c r="G2320" s="242"/>
      <c r="N2320" s="199"/>
    </row>
    <row r="2321" spans="1:14" ht="23.1" customHeight="1" x14ac:dyDescent="0.25">
      <c r="A2321" s="242"/>
      <c r="B2321" s="242"/>
      <c r="C2321" s="258"/>
      <c r="D2321" s="242"/>
      <c r="E2321" s="242"/>
      <c r="F2321" s="242"/>
      <c r="G2321" s="242"/>
      <c r="N2321" s="199"/>
    </row>
    <row r="2322" spans="1:14" ht="23.1" customHeight="1" x14ac:dyDescent="0.25">
      <c r="A2322" s="242"/>
      <c r="B2322" s="242"/>
      <c r="C2322" s="258"/>
      <c r="D2322" s="242"/>
      <c r="E2322" s="242"/>
      <c r="F2322" s="242"/>
      <c r="G2322" s="242"/>
      <c r="N2322" s="199"/>
    </row>
    <row r="2323" spans="1:14" ht="23.1" customHeight="1" x14ac:dyDescent="0.25">
      <c r="A2323" s="242"/>
      <c r="B2323" s="242"/>
      <c r="C2323" s="258"/>
      <c r="D2323" s="242"/>
      <c r="E2323" s="242"/>
      <c r="F2323" s="242"/>
      <c r="G2323" s="242"/>
      <c r="N2323" s="199"/>
    </row>
    <row r="2324" spans="1:14" ht="23.1" customHeight="1" x14ac:dyDescent="0.25">
      <c r="A2324" s="242"/>
      <c r="B2324" s="242"/>
      <c r="C2324" s="258"/>
      <c r="D2324" s="242"/>
      <c r="E2324" s="242"/>
      <c r="F2324" s="242"/>
      <c r="G2324" s="242"/>
      <c r="N2324" s="199"/>
    </row>
    <row r="2325" spans="1:14" ht="23.1" customHeight="1" x14ac:dyDescent="0.25">
      <c r="A2325" s="242"/>
      <c r="B2325" s="242"/>
      <c r="C2325" s="258"/>
      <c r="D2325" s="242"/>
      <c r="E2325" s="242"/>
      <c r="F2325" s="242"/>
      <c r="G2325" s="242"/>
      <c r="N2325" s="199"/>
    </row>
    <row r="2326" spans="1:14" ht="23.1" customHeight="1" x14ac:dyDescent="0.25">
      <c r="A2326" s="242"/>
      <c r="B2326" s="242"/>
      <c r="C2326" s="258"/>
      <c r="D2326" s="242"/>
      <c r="E2326" s="242"/>
      <c r="F2326" s="242"/>
      <c r="G2326" s="242"/>
      <c r="N2326" s="199"/>
    </row>
    <row r="2327" spans="1:14" ht="23.1" customHeight="1" x14ac:dyDescent="0.25">
      <c r="A2327" s="242"/>
      <c r="B2327" s="242"/>
      <c r="C2327" s="258"/>
      <c r="D2327" s="242"/>
      <c r="E2327" s="242"/>
      <c r="F2327" s="242"/>
      <c r="G2327" s="242"/>
      <c r="N2327" s="199"/>
    </row>
    <row r="2328" spans="1:14" ht="23.1" customHeight="1" x14ac:dyDescent="0.25">
      <c r="A2328" s="242"/>
      <c r="B2328" s="242"/>
      <c r="C2328" s="258"/>
      <c r="D2328" s="242"/>
      <c r="E2328" s="242"/>
      <c r="F2328" s="242"/>
      <c r="G2328" s="242"/>
      <c r="N2328" s="199"/>
    </row>
    <row r="2329" spans="1:14" ht="23.1" customHeight="1" x14ac:dyDescent="0.25">
      <c r="A2329" s="242"/>
      <c r="B2329" s="242"/>
      <c r="C2329" s="258"/>
      <c r="D2329" s="242"/>
      <c r="E2329" s="242"/>
      <c r="F2329" s="242"/>
      <c r="G2329" s="242"/>
      <c r="N2329" s="199"/>
    </row>
    <row r="2330" spans="1:14" ht="23.1" customHeight="1" x14ac:dyDescent="0.25">
      <c r="A2330" s="242"/>
      <c r="B2330" s="242"/>
      <c r="C2330" s="258"/>
      <c r="D2330" s="242"/>
      <c r="E2330" s="242"/>
      <c r="F2330" s="242"/>
      <c r="G2330" s="242"/>
      <c r="N2330" s="199"/>
    </row>
    <row r="2331" spans="1:14" ht="23.1" customHeight="1" x14ac:dyDescent="0.25">
      <c r="A2331" s="242"/>
      <c r="B2331" s="242"/>
      <c r="C2331" s="258"/>
      <c r="D2331" s="242"/>
      <c r="E2331" s="242"/>
      <c r="F2331" s="242"/>
      <c r="G2331" s="242"/>
      <c r="N2331" s="199"/>
    </row>
    <row r="2332" spans="1:14" ht="23.1" customHeight="1" x14ac:dyDescent="0.25">
      <c r="A2332" s="242"/>
      <c r="B2332" s="242"/>
      <c r="C2332" s="258"/>
      <c r="D2332" s="242"/>
      <c r="E2332" s="242"/>
      <c r="F2332" s="242"/>
      <c r="G2332" s="242"/>
      <c r="N2332" s="199"/>
    </row>
    <row r="2333" spans="1:14" ht="23.1" customHeight="1" x14ac:dyDescent="0.25">
      <c r="A2333" s="242"/>
      <c r="B2333" s="242"/>
      <c r="C2333" s="258"/>
      <c r="D2333" s="242"/>
      <c r="E2333" s="242"/>
      <c r="F2333" s="242"/>
      <c r="G2333" s="242"/>
      <c r="N2333" s="199"/>
    </row>
    <row r="2334" spans="1:14" ht="23.1" customHeight="1" x14ac:dyDescent="0.25">
      <c r="A2334" s="242"/>
      <c r="B2334" s="242"/>
      <c r="C2334" s="258"/>
      <c r="D2334" s="242"/>
      <c r="E2334" s="242"/>
      <c r="F2334" s="242"/>
      <c r="G2334" s="242"/>
      <c r="N2334" s="199"/>
    </row>
    <row r="2335" spans="1:14" ht="23.1" customHeight="1" x14ac:dyDescent="0.25">
      <c r="A2335" s="242"/>
      <c r="B2335" s="242"/>
      <c r="C2335" s="258"/>
      <c r="D2335" s="242"/>
      <c r="E2335" s="242"/>
      <c r="F2335" s="242"/>
      <c r="G2335" s="242"/>
      <c r="N2335" s="199"/>
    </row>
    <row r="2336" spans="1:14" ht="23.1" customHeight="1" x14ac:dyDescent="0.25">
      <c r="A2336" s="242"/>
      <c r="B2336" s="242"/>
      <c r="C2336" s="258"/>
      <c r="D2336" s="242"/>
      <c r="E2336" s="242"/>
      <c r="F2336" s="242"/>
      <c r="G2336" s="242"/>
      <c r="N2336" s="199"/>
    </row>
    <row r="2337" spans="1:14" ht="23.1" customHeight="1" x14ac:dyDescent="0.25">
      <c r="A2337" s="242"/>
      <c r="B2337" s="242"/>
      <c r="C2337" s="258"/>
      <c r="D2337" s="242"/>
      <c r="E2337" s="242"/>
      <c r="F2337" s="242"/>
      <c r="G2337" s="242"/>
      <c r="N2337" s="199"/>
    </row>
    <row r="2338" spans="1:14" ht="23.1" customHeight="1" x14ac:dyDescent="0.25">
      <c r="A2338" s="242"/>
      <c r="B2338" s="242"/>
      <c r="C2338" s="258"/>
      <c r="D2338" s="242"/>
      <c r="E2338" s="242"/>
      <c r="F2338" s="242"/>
      <c r="G2338" s="242"/>
      <c r="N2338" s="199"/>
    </row>
    <row r="2339" spans="1:14" ht="23.1" customHeight="1" x14ac:dyDescent="0.25">
      <c r="A2339" s="242"/>
      <c r="B2339" s="242"/>
      <c r="C2339" s="258"/>
      <c r="D2339" s="242"/>
      <c r="E2339" s="242"/>
      <c r="F2339" s="242"/>
      <c r="G2339" s="242"/>
      <c r="N2339" s="199"/>
    </row>
    <row r="2340" spans="1:14" ht="23.1" customHeight="1" x14ac:dyDescent="0.25">
      <c r="A2340" s="242"/>
      <c r="B2340" s="242"/>
      <c r="C2340" s="258"/>
      <c r="D2340" s="242"/>
      <c r="E2340" s="242"/>
      <c r="F2340" s="242"/>
      <c r="G2340" s="242"/>
      <c r="N2340" s="199"/>
    </row>
    <row r="2341" spans="1:14" ht="23.1" customHeight="1" x14ac:dyDescent="0.25">
      <c r="A2341" s="242"/>
      <c r="B2341" s="242"/>
      <c r="C2341" s="258"/>
      <c r="D2341" s="242"/>
      <c r="E2341" s="242"/>
      <c r="F2341" s="242"/>
      <c r="G2341" s="242"/>
      <c r="N2341" s="199"/>
    </row>
    <row r="2342" spans="1:14" ht="23.1" customHeight="1" x14ac:dyDescent="0.25">
      <c r="A2342" s="242"/>
      <c r="B2342" s="242"/>
      <c r="C2342" s="258"/>
      <c r="D2342" s="242"/>
      <c r="E2342" s="242"/>
      <c r="F2342" s="242"/>
      <c r="G2342" s="242"/>
      <c r="N2342" s="199"/>
    </row>
    <row r="2343" spans="1:14" ht="23.1" customHeight="1" x14ac:dyDescent="0.25">
      <c r="A2343" s="242"/>
      <c r="B2343" s="242"/>
      <c r="C2343" s="258"/>
      <c r="D2343" s="242"/>
      <c r="E2343" s="242"/>
      <c r="F2343" s="242"/>
      <c r="G2343" s="242"/>
      <c r="N2343" s="199"/>
    </row>
    <row r="2344" spans="1:14" ht="23.1" customHeight="1" x14ac:dyDescent="0.25">
      <c r="A2344" s="242"/>
      <c r="B2344" s="242"/>
      <c r="C2344" s="258"/>
      <c r="D2344" s="242"/>
      <c r="E2344" s="242"/>
      <c r="F2344" s="242"/>
      <c r="G2344" s="242"/>
      <c r="N2344" s="199"/>
    </row>
    <row r="2345" spans="1:14" ht="23.1" customHeight="1" x14ac:dyDescent="0.25">
      <c r="A2345" s="242"/>
      <c r="B2345" s="242"/>
      <c r="C2345" s="258"/>
      <c r="D2345" s="242"/>
      <c r="E2345" s="242"/>
      <c r="F2345" s="242"/>
      <c r="G2345" s="242"/>
      <c r="N2345" s="199"/>
    </row>
    <row r="2346" spans="1:14" ht="23.1" customHeight="1" x14ac:dyDescent="0.25">
      <c r="A2346" s="242"/>
      <c r="B2346" s="242"/>
      <c r="C2346" s="258"/>
      <c r="D2346" s="242"/>
      <c r="E2346" s="242"/>
      <c r="F2346" s="242"/>
      <c r="G2346" s="242"/>
      <c r="N2346" s="199"/>
    </row>
    <row r="2347" spans="1:14" ht="23.1" customHeight="1" x14ac:dyDescent="0.25">
      <c r="A2347" s="242"/>
      <c r="B2347" s="242"/>
      <c r="C2347" s="258"/>
      <c r="D2347" s="242"/>
      <c r="E2347" s="242"/>
      <c r="F2347" s="242"/>
      <c r="G2347" s="242"/>
      <c r="N2347" s="199"/>
    </row>
    <row r="2348" spans="1:14" ht="23.1" customHeight="1" x14ac:dyDescent="0.25">
      <c r="A2348" s="242"/>
      <c r="B2348" s="242"/>
      <c r="C2348" s="258"/>
      <c r="D2348" s="242"/>
      <c r="E2348" s="242"/>
      <c r="F2348" s="242"/>
      <c r="G2348" s="242"/>
      <c r="N2348" s="199"/>
    </row>
    <row r="2349" spans="1:14" ht="23.1" customHeight="1" x14ac:dyDescent="0.25">
      <c r="A2349" s="242"/>
      <c r="B2349" s="242"/>
      <c r="C2349" s="258"/>
      <c r="D2349" s="242"/>
      <c r="E2349" s="242"/>
      <c r="F2349" s="242"/>
      <c r="G2349" s="242"/>
      <c r="N2349" s="199"/>
    </row>
    <row r="2350" spans="1:14" ht="23.1" customHeight="1" x14ac:dyDescent="0.25">
      <c r="A2350" s="242"/>
      <c r="B2350" s="242"/>
      <c r="C2350" s="258"/>
      <c r="D2350" s="242"/>
      <c r="E2350" s="242"/>
      <c r="F2350" s="242"/>
      <c r="G2350" s="242"/>
      <c r="N2350" s="199"/>
    </row>
    <row r="2351" spans="1:14" ht="23.1" customHeight="1" x14ac:dyDescent="0.25">
      <c r="A2351" s="242"/>
      <c r="B2351" s="242"/>
      <c r="C2351" s="258"/>
      <c r="D2351" s="242"/>
      <c r="E2351" s="242"/>
      <c r="F2351" s="242"/>
      <c r="G2351" s="242"/>
      <c r="N2351" s="199"/>
    </row>
    <row r="2352" spans="1:14" ht="23.1" customHeight="1" x14ac:dyDescent="0.25">
      <c r="A2352" s="242"/>
      <c r="B2352" s="242"/>
      <c r="C2352" s="258"/>
      <c r="D2352" s="242"/>
      <c r="E2352" s="242"/>
      <c r="F2352" s="242"/>
      <c r="G2352" s="242"/>
      <c r="N2352" s="199"/>
    </row>
    <row r="2353" spans="1:14" ht="23.1" customHeight="1" x14ac:dyDescent="0.25">
      <c r="A2353" s="242"/>
      <c r="B2353" s="242"/>
      <c r="C2353" s="258"/>
      <c r="D2353" s="242"/>
      <c r="E2353" s="242"/>
      <c r="F2353" s="242"/>
      <c r="G2353" s="242"/>
      <c r="N2353" s="199"/>
    </row>
    <row r="2354" spans="1:14" ht="23.1" customHeight="1" x14ac:dyDescent="0.25">
      <c r="A2354" s="242"/>
      <c r="B2354" s="242"/>
      <c r="C2354" s="258"/>
      <c r="D2354" s="242"/>
      <c r="E2354" s="242"/>
      <c r="F2354" s="242"/>
      <c r="G2354" s="242"/>
      <c r="N2354" s="199"/>
    </row>
    <row r="2355" spans="1:14" ht="23.1" customHeight="1" x14ac:dyDescent="0.25">
      <c r="A2355" s="242"/>
      <c r="B2355" s="242"/>
      <c r="C2355" s="258"/>
      <c r="D2355" s="242"/>
      <c r="E2355" s="242"/>
      <c r="F2355" s="242"/>
      <c r="G2355" s="242"/>
      <c r="N2355" s="199"/>
    </row>
    <row r="2356" spans="1:14" ht="23.1" customHeight="1" x14ac:dyDescent="0.25">
      <c r="A2356" s="242"/>
      <c r="B2356" s="242"/>
      <c r="C2356" s="258"/>
      <c r="D2356" s="242"/>
      <c r="E2356" s="242"/>
      <c r="F2356" s="242"/>
      <c r="G2356" s="242"/>
      <c r="N2356" s="199"/>
    </row>
    <row r="2357" spans="1:14" ht="23.1" customHeight="1" x14ac:dyDescent="0.25">
      <c r="A2357" s="242"/>
      <c r="B2357" s="242"/>
      <c r="C2357" s="258"/>
      <c r="D2357" s="242"/>
      <c r="E2357" s="242"/>
      <c r="F2357" s="242"/>
      <c r="G2357" s="242"/>
      <c r="N2357" s="199"/>
    </row>
    <row r="2358" spans="1:14" ht="23.1" customHeight="1" x14ac:dyDescent="0.25">
      <c r="A2358" s="242"/>
      <c r="B2358" s="242"/>
      <c r="C2358" s="258"/>
      <c r="D2358" s="242"/>
      <c r="E2358" s="242"/>
      <c r="F2358" s="242"/>
      <c r="G2358" s="242"/>
      <c r="N2358" s="199"/>
    </row>
    <row r="2359" spans="1:14" ht="23.1" customHeight="1" x14ac:dyDescent="0.25">
      <c r="A2359" s="242"/>
      <c r="B2359" s="242"/>
      <c r="C2359" s="258"/>
      <c r="D2359" s="242"/>
      <c r="E2359" s="242"/>
      <c r="F2359" s="242"/>
      <c r="G2359" s="242"/>
      <c r="N2359" s="199"/>
    </row>
    <row r="2360" spans="1:14" ht="23.1" customHeight="1" x14ac:dyDescent="0.25">
      <c r="A2360" s="242"/>
      <c r="B2360" s="242"/>
      <c r="C2360" s="258"/>
      <c r="D2360" s="242"/>
      <c r="E2360" s="242"/>
      <c r="F2360" s="242"/>
      <c r="G2360" s="242"/>
      <c r="N2360" s="199"/>
    </row>
    <row r="2361" spans="1:14" ht="23.1" customHeight="1" x14ac:dyDescent="0.25">
      <c r="A2361" s="242"/>
      <c r="B2361" s="242"/>
      <c r="C2361" s="258"/>
      <c r="D2361" s="242"/>
      <c r="E2361" s="242"/>
      <c r="F2361" s="242"/>
      <c r="G2361" s="242"/>
      <c r="N2361" s="199"/>
    </row>
    <row r="2362" spans="1:14" ht="23.1" customHeight="1" x14ac:dyDescent="0.25">
      <c r="A2362" s="242"/>
      <c r="B2362" s="242"/>
      <c r="C2362" s="258"/>
      <c r="D2362" s="242"/>
      <c r="E2362" s="242"/>
      <c r="F2362" s="242"/>
      <c r="G2362" s="242"/>
      <c r="N2362" s="199"/>
    </row>
    <row r="2363" spans="1:14" ht="23.1" customHeight="1" x14ac:dyDescent="0.25">
      <c r="A2363" s="242"/>
      <c r="B2363" s="242"/>
      <c r="C2363" s="258"/>
      <c r="D2363" s="242"/>
      <c r="E2363" s="242"/>
      <c r="F2363" s="242"/>
      <c r="G2363" s="242"/>
      <c r="N2363" s="199"/>
    </row>
    <row r="2364" spans="1:14" ht="23.1" customHeight="1" x14ac:dyDescent="0.25">
      <c r="A2364" s="242"/>
      <c r="B2364" s="242"/>
      <c r="C2364" s="258"/>
      <c r="D2364" s="242"/>
      <c r="E2364" s="242"/>
      <c r="F2364" s="242"/>
      <c r="G2364" s="242"/>
      <c r="N2364" s="199"/>
    </row>
    <row r="2365" spans="1:14" ht="23.1" customHeight="1" x14ac:dyDescent="0.25">
      <c r="A2365" s="242"/>
      <c r="B2365" s="242"/>
      <c r="C2365" s="258"/>
      <c r="D2365" s="242"/>
      <c r="E2365" s="242"/>
      <c r="F2365" s="242"/>
      <c r="G2365" s="242"/>
      <c r="N2365" s="199"/>
    </row>
    <row r="2366" spans="1:14" ht="23.1" customHeight="1" x14ac:dyDescent="0.25">
      <c r="A2366" s="242"/>
      <c r="B2366" s="242"/>
      <c r="C2366" s="258"/>
      <c r="D2366" s="242"/>
      <c r="E2366" s="242"/>
      <c r="F2366" s="242"/>
      <c r="G2366" s="242"/>
      <c r="N2366" s="199"/>
    </row>
    <row r="2367" spans="1:14" ht="23.1" customHeight="1" x14ac:dyDescent="0.25">
      <c r="A2367" s="242"/>
      <c r="B2367" s="242"/>
      <c r="C2367" s="258"/>
      <c r="D2367" s="242"/>
      <c r="E2367" s="242"/>
      <c r="F2367" s="242"/>
      <c r="G2367" s="242"/>
      <c r="N2367" s="199"/>
    </row>
    <row r="2368" spans="1:14" ht="23.1" customHeight="1" x14ac:dyDescent="0.25">
      <c r="A2368" s="242"/>
      <c r="B2368" s="242"/>
      <c r="C2368" s="258"/>
      <c r="D2368" s="242"/>
      <c r="E2368" s="242"/>
      <c r="F2368" s="242"/>
      <c r="G2368" s="242"/>
      <c r="N2368" s="199"/>
    </row>
    <row r="2369" spans="1:14" ht="23.1" customHeight="1" x14ac:dyDescent="0.25">
      <c r="A2369" s="242"/>
      <c r="B2369" s="242"/>
      <c r="C2369" s="258"/>
      <c r="D2369" s="242"/>
      <c r="E2369" s="242"/>
      <c r="F2369" s="242"/>
      <c r="G2369" s="242"/>
      <c r="N2369" s="199"/>
    </row>
    <row r="2370" spans="1:14" ht="23.1" customHeight="1" x14ac:dyDescent="0.25">
      <c r="A2370" s="242"/>
      <c r="B2370" s="242"/>
      <c r="C2370" s="258"/>
      <c r="D2370" s="242"/>
      <c r="E2370" s="242"/>
      <c r="F2370" s="242"/>
      <c r="G2370" s="242"/>
      <c r="N2370" s="199"/>
    </row>
    <row r="2371" spans="1:14" ht="23.1" customHeight="1" x14ac:dyDescent="0.25">
      <c r="A2371" s="242"/>
      <c r="B2371" s="242"/>
      <c r="C2371" s="258"/>
      <c r="D2371" s="242"/>
      <c r="E2371" s="242"/>
      <c r="F2371" s="242"/>
      <c r="G2371" s="242"/>
      <c r="N2371" s="199"/>
    </row>
    <row r="2372" spans="1:14" ht="23.1" customHeight="1" x14ac:dyDescent="0.25">
      <c r="A2372" s="242"/>
      <c r="B2372" s="242"/>
      <c r="C2372" s="258"/>
      <c r="D2372" s="242"/>
      <c r="E2372" s="242"/>
      <c r="F2372" s="242"/>
      <c r="G2372" s="242"/>
      <c r="N2372" s="199"/>
    </row>
    <row r="2373" spans="1:14" ht="23.1" customHeight="1" x14ac:dyDescent="0.25">
      <c r="A2373" s="242"/>
      <c r="B2373" s="242"/>
      <c r="C2373" s="258"/>
      <c r="D2373" s="242"/>
      <c r="E2373" s="242"/>
      <c r="F2373" s="242"/>
      <c r="G2373" s="242"/>
      <c r="N2373" s="199"/>
    </row>
    <row r="2374" spans="1:14" ht="23.1" customHeight="1" x14ac:dyDescent="0.25">
      <c r="A2374" s="242"/>
      <c r="B2374" s="242"/>
      <c r="C2374" s="258"/>
      <c r="D2374" s="242"/>
      <c r="E2374" s="242"/>
      <c r="F2374" s="242"/>
      <c r="G2374" s="242"/>
      <c r="N2374" s="199"/>
    </row>
    <row r="2375" spans="1:14" ht="23.1" customHeight="1" x14ac:dyDescent="0.25">
      <c r="A2375" s="242"/>
      <c r="B2375" s="242"/>
      <c r="C2375" s="258"/>
      <c r="D2375" s="242"/>
      <c r="E2375" s="242"/>
      <c r="F2375" s="242"/>
      <c r="G2375" s="242"/>
      <c r="N2375" s="199"/>
    </row>
    <row r="2376" spans="1:14" ht="23.1" customHeight="1" x14ac:dyDescent="0.25">
      <c r="A2376" s="242"/>
      <c r="B2376" s="242"/>
      <c r="C2376" s="258"/>
      <c r="D2376" s="242"/>
      <c r="E2376" s="242"/>
      <c r="F2376" s="242"/>
      <c r="G2376" s="242"/>
      <c r="N2376" s="199"/>
    </row>
    <row r="2377" spans="1:14" ht="23.1" customHeight="1" x14ac:dyDescent="0.25">
      <c r="A2377" s="242"/>
      <c r="B2377" s="242"/>
      <c r="C2377" s="258"/>
      <c r="D2377" s="242"/>
      <c r="E2377" s="242"/>
      <c r="F2377" s="242"/>
      <c r="G2377" s="242"/>
      <c r="N2377" s="199"/>
    </row>
    <row r="2378" spans="1:14" ht="23.1" customHeight="1" x14ac:dyDescent="0.25">
      <c r="A2378" s="242"/>
      <c r="B2378" s="242"/>
      <c r="C2378" s="258"/>
      <c r="D2378" s="242"/>
      <c r="E2378" s="242"/>
      <c r="F2378" s="242"/>
      <c r="G2378" s="242"/>
      <c r="N2378" s="199"/>
    </row>
    <row r="2379" spans="1:14" ht="23.1" customHeight="1" x14ac:dyDescent="0.25">
      <c r="A2379" s="242"/>
      <c r="B2379" s="242"/>
      <c r="C2379" s="258"/>
      <c r="D2379" s="242"/>
      <c r="E2379" s="242"/>
      <c r="F2379" s="242"/>
      <c r="G2379" s="242"/>
      <c r="N2379" s="199"/>
    </row>
    <row r="2380" spans="1:14" ht="23.1" customHeight="1" x14ac:dyDescent="0.25">
      <c r="A2380" s="242"/>
      <c r="B2380" s="242"/>
      <c r="C2380" s="258"/>
      <c r="D2380" s="242"/>
      <c r="E2380" s="242"/>
      <c r="F2380" s="242"/>
      <c r="G2380" s="242"/>
      <c r="N2380" s="199"/>
    </row>
    <row r="2381" spans="1:14" ht="23.1" customHeight="1" x14ac:dyDescent="0.25">
      <c r="A2381" s="242"/>
      <c r="B2381" s="242"/>
      <c r="C2381" s="258"/>
      <c r="D2381" s="242"/>
      <c r="E2381" s="242"/>
      <c r="F2381" s="242"/>
      <c r="G2381" s="242"/>
      <c r="N2381" s="199"/>
    </row>
    <row r="2382" spans="1:14" ht="23.1" customHeight="1" x14ac:dyDescent="0.25">
      <c r="A2382" s="242"/>
      <c r="B2382" s="242"/>
      <c r="C2382" s="258"/>
      <c r="D2382" s="242"/>
      <c r="E2382" s="242"/>
      <c r="F2382" s="242"/>
      <c r="G2382" s="242"/>
      <c r="N2382" s="199"/>
    </row>
    <row r="2383" spans="1:14" ht="23.1" customHeight="1" x14ac:dyDescent="0.25">
      <c r="A2383" s="242"/>
      <c r="B2383" s="242"/>
      <c r="C2383" s="258"/>
      <c r="D2383" s="242"/>
      <c r="E2383" s="242"/>
      <c r="F2383" s="242"/>
      <c r="G2383" s="242"/>
      <c r="N2383" s="199"/>
    </row>
    <row r="2384" spans="1:14" ht="23.1" customHeight="1" x14ac:dyDescent="0.25">
      <c r="A2384" s="242"/>
      <c r="B2384" s="242"/>
      <c r="C2384" s="258"/>
      <c r="D2384" s="242"/>
      <c r="E2384" s="242"/>
      <c r="F2384" s="242"/>
      <c r="G2384" s="242"/>
      <c r="N2384" s="199"/>
    </row>
    <row r="2385" spans="1:14" ht="23.1" customHeight="1" x14ac:dyDescent="0.25">
      <c r="A2385" s="242"/>
      <c r="B2385" s="242"/>
      <c r="C2385" s="258"/>
      <c r="D2385" s="242"/>
      <c r="E2385" s="242"/>
      <c r="F2385" s="242"/>
      <c r="G2385" s="242"/>
      <c r="N2385" s="199"/>
    </row>
    <row r="2386" spans="1:14" ht="23.1" customHeight="1" x14ac:dyDescent="0.25">
      <c r="A2386" s="242"/>
      <c r="B2386" s="242"/>
      <c r="C2386" s="258"/>
      <c r="D2386" s="242"/>
      <c r="E2386" s="242"/>
      <c r="F2386" s="242"/>
      <c r="G2386" s="242"/>
      <c r="N2386" s="199"/>
    </row>
    <row r="2387" spans="1:14" ht="23.1" customHeight="1" x14ac:dyDescent="0.25">
      <c r="A2387" s="242"/>
      <c r="B2387" s="242"/>
      <c r="C2387" s="258"/>
      <c r="D2387" s="242"/>
      <c r="E2387" s="242"/>
      <c r="F2387" s="242"/>
      <c r="G2387" s="242"/>
      <c r="N2387" s="199"/>
    </row>
    <row r="2388" spans="1:14" ht="23.1" customHeight="1" x14ac:dyDescent="0.25">
      <c r="A2388" s="242"/>
      <c r="B2388" s="242"/>
      <c r="C2388" s="258"/>
      <c r="D2388" s="242"/>
      <c r="E2388" s="242"/>
      <c r="F2388" s="242"/>
      <c r="G2388" s="242"/>
      <c r="N2388" s="199"/>
    </row>
    <row r="2389" spans="1:14" ht="23.1" customHeight="1" x14ac:dyDescent="0.25">
      <c r="A2389" s="242"/>
      <c r="B2389" s="242"/>
      <c r="C2389" s="258"/>
      <c r="D2389" s="242"/>
      <c r="E2389" s="242"/>
      <c r="F2389" s="242"/>
      <c r="G2389" s="242"/>
      <c r="N2389" s="199"/>
    </row>
    <row r="2390" spans="1:14" ht="23.1" customHeight="1" x14ac:dyDescent="0.25">
      <c r="A2390" s="242"/>
      <c r="B2390" s="242"/>
      <c r="C2390" s="258"/>
      <c r="D2390" s="242"/>
      <c r="E2390" s="242"/>
      <c r="F2390" s="242"/>
      <c r="G2390" s="242"/>
      <c r="N2390" s="199"/>
    </row>
    <row r="2391" spans="1:14" ht="23.1" customHeight="1" x14ac:dyDescent="0.25">
      <c r="A2391" s="242"/>
      <c r="B2391" s="242"/>
      <c r="C2391" s="258"/>
      <c r="D2391" s="242"/>
      <c r="E2391" s="242"/>
      <c r="F2391" s="242"/>
      <c r="G2391" s="242"/>
      <c r="N2391" s="199"/>
    </row>
    <row r="2392" spans="1:14" ht="23.1" customHeight="1" x14ac:dyDescent="0.25">
      <c r="A2392" s="242"/>
      <c r="B2392" s="242"/>
      <c r="C2392" s="258"/>
      <c r="D2392" s="242"/>
      <c r="E2392" s="242"/>
      <c r="F2392" s="242"/>
      <c r="G2392" s="242"/>
      <c r="N2392" s="199"/>
    </row>
    <row r="2393" spans="1:14" ht="23.1" customHeight="1" x14ac:dyDescent="0.25">
      <c r="A2393" s="242"/>
      <c r="B2393" s="242"/>
      <c r="C2393" s="258"/>
      <c r="D2393" s="242"/>
      <c r="E2393" s="242"/>
      <c r="F2393" s="242"/>
      <c r="G2393" s="242"/>
      <c r="N2393" s="199"/>
    </row>
    <row r="2394" spans="1:14" ht="23.1" customHeight="1" x14ac:dyDescent="0.25">
      <c r="A2394" s="242"/>
      <c r="B2394" s="242"/>
      <c r="C2394" s="258"/>
      <c r="D2394" s="242"/>
      <c r="E2394" s="242"/>
      <c r="F2394" s="242"/>
      <c r="G2394" s="242"/>
      <c r="N2394" s="199"/>
    </row>
    <row r="2395" spans="1:14" ht="23.1" customHeight="1" x14ac:dyDescent="0.25">
      <c r="A2395" s="242"/>
      <c r="B2395" s="242"/>
      <c r="C2395" s="258"/>
      <c r="D2395" s="242"/>
      <c r="E2395" s="242"/>
      <c r="F2395" s="242"/>
      <c r="G2395" s="242"/>
      <c r="N2395" s="199"/>
    </row>
    <row r="2396" spans="1:14" ht="23.1" customHeight="1" x14ac:dyDescent="0.25">
      <c r="A2396" s="242"/>
      <c r="B2396" s="242"/>
      <c r="C2396" s="258"/>
      <c r="D2396" s="242"/>
      <c r="E2396" s="242"/>
      <c r="F2396" s="242"/>
      <c r="G2396" s="242"/>
      <c r="N2396" s="199"/>
    </row>
    <row r="2397" spans="1:14" ht="23.1" customHeight="1" x14ac:dyDescent="0.25">
      <c r="A2397" s="242"/>
      <c r="B2397" s="242"/>
      <c r="C2397" s="258"/>
      <c r="D2397" s="242"/>
      <c r="E2397" s="242"/>
      <c r="F2397" s="242"/>
      <c r="G2397" s="242"/>
      <c r="N2397" s="199"/>
    </row>
    <row r="2398" spans="1:14" ht="23.1" customHeight="1" x14ac:dyDescent="0.25">
      <c r="A2398" s="242"/>
      <c r="B2398" s="242"/>
      <c r="C2398" s="258"/>
      <c r="D2398" s="242"/>
      <c r="E2398" s="242"/>
      <c r="F2398" s="242"/>
      <c r="G2398" s="242"/>
      <c r="N2398" s="199"/>
    </row>
    <row r="2399" spans="1:14" ht="23.1" customHeight="1" x14ac:dyDescent="0.25">
      <c r="A2399" s="242"/>
      <c r="B2399" s="242"/>
      <c r="C2399" s="258"/>
      <c r="D2399" s="242"/>
      <c r="E2399" s="242"/>
      <c r="F2399" s="242"/>
      <c r="G2399" s="242"/>
      <c r="N2399" s="199"/>
    </row>
    <row r="2400" spans="1:14" ht="23.1" customHeight="1" x14ac:dyDescent="0.25">
      <c r="A2400" s="242"/>
      <c r="B2400" s="242"/>
      <c r="C2400" s="258"/>
      <c r="D2400" s="242"/>
      <c r="E2400" s="242"/>
      <c r="F2400" s="242"/>
      <c r="G2400" s="242"/>
      <c r="N2400" s="199"/>
    </row>
    <row r="2401" spans="1:14" ht="23.1" customHeight="1" x14ac:dyDescent="0.25">
      <c r="A2401" s="242"/>
      <c r="B2401" s="242"/>
      <c r="C2401" s="258"/>
      <c r="D2401" s="242"/>
      <c r="E2401" s="242"/>
      <c r="F2401" s="242"/>
      <c r="G2401" s="242"/>
      <c r="N2401" s="199"/>
    </row>
    <row r="2402" spans="1:14" ht="23.1" customHeight="1" x14ac:dyDescent="0.25">
      <c r="A2402" s="242"/>
      <c r="B2402" s="242"/>
      <c r="C2402" s="258"/>
      <c r="D2402" s="242"/>
      <c r="E2402" s="242"/>
      <c r="F2402" s="242"/>
      <c r="G2402" s="242"/>
      <c r="N2402" s="199"/>
    </row>
    <row r="2403" spans="1:14" ht="23.1" customHeight="1" x14ac:dyDescent="0.25">
      <c r="A2403" s="242"/>
      <c r="B2403" s="242"/>
      <c r="C2403" s="258"/>
      <c r="D2403" s="242"/>
      <c r="E2403" s="242"/>
      <c r="F2403" s="242"/>
      <c r="G2403" s="242"/>
      <c r="N2403" s="199"/>
    </row>
    <row r="2404" spans="1:14" ht="23.1" customHeight="1" x14ac:dyDescent="0.25">
      <c r="A2404" s="242"/>
      <c r="B2404" s="242"/>
      <c r="C2404" s="258"/>
      <c r="D2404" s="242"/>
      <c r="E2404" s="242"/>
      <c r="F2404" s="242"/>
      <c r="G2404" s="242"/>
      <c r="N2404" s="199"/>
    </row>
    <row r="2405" spans="1:14" ht="23.1" customHeight="1" x14ac:dyDescent="0.25">
      <c r="A2405" s="242"/>
      <c r="B2405" s="242"/>
      <c r="C2405" s="258"/>
      <c r="D2405" s="242"/>
      <c r="E2405" s="242"/>
      <c r="F2405" s="242"/>
      <c r="G2405" s="242"/>
      <c r="N2405" s="199"/>
    </row>
    <row r="2406" spans="1:14" ht="23.1" customHeight="1" x14ac:dyDescent="0.25">
      <c r="A2406" s="242"/>
      <c r="B2406" s="242"/>
      <c r="C2406" s="258"/>
      <c r="D2406" s="242"/>
      <c r="E2406" s="242"/>
      <c r="F2406" s="242"/>
      <c r="G2406" s="242"/>
      <c r="N2406" s="199"/>
    </row>
    <row r="2407" spans="1:14" ht="23.1" customHeight="1" x14ac:dyDescent="0.25">
      <c r="A2407" s="242"/>
      <c r="B2407" s="242"/>
      <c r="C2407" s="258"/>
      <c r="D2407" s="242"/>
      <c r="E2407" s="242"/>
      <c r="F2407" s="242"/>
      <c r="G2407" s="242"/>
      <c r="N2407" s="199"/>
    </row>
    <row r="2408" spans="1:14" ht="23.1" customHeight="1" x14ac:dyDescent="0.25">
      <c r="A2408" s="242"/>
      <c r="B2408" s="242"/>
      <c r="C2408" s="258"/>
      <c r="D2408" s="242"/>
      <c r="E2408" s="242"/>
      <c r="F2408" s="242"/>
      <c r="G2408" s="242"/>
      <c r="N2408" s="199"/>
    </row>
    <row r="2409" spans="1:14" ht="23.1" customHeight="1" x14ac:dyDescent="0.25">
      <c r="A2409" s="242"/>
      <c r="B2409" s="242"/>
      <c r="C2409" s="258"/>
      <c r="D2409" s="242"/>
      <c r="E2409" s="242"/>
      <c r="F2409" s="242"/>
      <c r="G2409" s="242"/>
      <c r="N2409" s="199"/>
    </row>
    <row r="2410" spans="1:14" ht="23.1" customHeight="1" x14ac:dyDescent="0.25">
      <c r="A2410" s="242"/>
      <c r="B2410" s="242"/>
      <c r="C2410" s="258"/>
      <c r="D2410" s="242"/>
      <c r="E2410" s="242"/>
      <c r="F2410" s="242"/>
      <c r="G2410" s="242"/>
      <c r="N2410" s="199"/>
    </row>
    <row r="2411" spans="1:14" ht="23.1" customHeight="1" x14ac:dyDescent="0.25">
      <c r="A2411" s="242"/>
      <c r="B2411" s="242"/>
      <c r="C2411" s="258"/>
      <c r="D2411" s="242"/>
      <c r="E2411" s="242"/>
      <c r="F2411" s="242"/>
      <c r="G2411" s="242"/>
      <c r="N2411" s="199"/>
    </row>
    <row r="2412" spans="1:14" ht="23.1" customHeight="1" x14ac:dyDescent="0.25">
      <c r="A2412" s="242"/>
      <c r="B2412" s="242"/>
      <c r="C2412" s="258"/>
      <c r="D2412" s="242"/>
      <c r="E2412" s="242"/>
      <c r="F2412" s="242"/>
      <c r="G2412" s="242"/>
      <c r="N2412" s="199"/>
    </row>
    <row r="2413" spans="1:14" ht="23.1" customHeight="1" x14ac:dyDescent="0.25">
      <c r="A2413" s="242"/>
      <c r="B2413" s="242"/>
      <c r="C2413" s="258"/>
      <c r="D2413" s="242"/>
      <c r="E2413" s="242"/>
      <c r="F2413" s="242"/>
      <c r="G2413" s="242"/>
      <c r="N2413" s="199"/>
    </row>
    <row r="2414" spans="1:14" ht="23.1" customHeight="1" x14ac:dyDescent="0.25">
      <c r="A2414" s="242"/>
      <c r="B2414" s="242"/>
      <c r="C2414" s="258"/>
      <c r="D2414" s="242"/>
      <c r="E2414" s="242"/>
      <c r="F2414" s="242"/>
      <c r="G2414" s="242"/>
      <c r="N2414" s="199"/>
    </row>
    <row r="2415" spans="1:14" ht="23.1" customHeight="1" x14ac:dyDescent="0.25">
      <c r="A2415" s="242"/>
      <c r="B2415" s="242"/>
      <c r="C2415" s="258"/>
      <c r="D2415" s="242"/>
      <c r="E2415" s="242"/>
      <c r="F2415" s="242"/>
      <c r="G2415" s="242"/>
      <c r="N2415" s="199"/>
    </row>
    <row r="2416" spans="1:14" ht="23.1" customHeight="1" x14ac:dyDescent="0.25">
      <c r="A2416" s="242"/>
      <c r="B2416" s="242"/>
      <c r="C2416" s="258"/>
      <c r="D2416" s="242"/>
      <c r="E2416" s="242"/>
      <c r="F2416" s="242"/>
      <c r="G2416" s="242"/>
      <c r="N2416" s="199"/>
    </row>
    <row r="2417" spans="1:14" ht="23.1" customHeight="1" x14ac:dyDescent="0.25">
      <c r="A2417" s="242"/>
      <c r="B2417" s="242"/>
      <c r="C2417" s="258"/>
      <c r="D2417" s="242"/>
      <c r="E2417" s="242"/>
      <c r="F2417" s="242"/>
      <c r="G2417" s="242"/>
      <c r="N2417" s="199"/>
    </row>
    <row r="2418" spans="1:14" ht="23.1" customHeight="1" x14ac:dyDescent="0.25">
      <c r="A2418" s="242"/>
      <c r="B2418" s="242"/>
      <c r="C2418" s="258"/>
      <c r="D2418" s="242"/>
      <c r="E2418" s="242"/>
      <c r="F2418" s="242"/>
      <c r="G2418" s="242"/>
      <c r="N2418" s="199"/>
    </row>
    <row r="2419" spans="1:14" ht="23.1" customHeight="1" x14ac:dyDescent="0.25">
      <c r="A2419" s="242"/>
      <c r="B2419" s="242"/>
      <c r="C2419" s="258"/>
      <c r="D2419" s="242"/>
      <c r="E2419" s="242"/>
      <c r="F2419" s="242"/>
      <c r="G2419" s="242"/>
      <c r="N2419" s="199"/>
    </row>
    <row r="2420" spans="1:14" ht="23.1" customHeight="1" x14ac:dyDescent="0.25">
      <c r="A2420" s="242"/>
      <c r="B2420" s="242"/>
      <c r="C2420" s="258"/>
      <c r="D2420" s="242"/>
      <c r="E2420" s="242"/>
      <c r="F2420" s="242"/>
      <c r="G2420" s="242"/>
      <c r="N2420" s="199"/>
    </row>
    <row r="2421" spans="1:14" ht="23.1" customHeight="1" x14ac:dyDescent="0.25">
      <c r="A2421" s="242"/>
      <c r="B2421" s="242"/>
      <c r="C2421" s="258"/>
      <c r="D2421" s="242"/>
      <c r="E2421" s="242"/>
      <c r="F2421" s="242"/>
      <c r="G2421" s="242"/>
      <c r="N2421" s="199"/>
    </row>
    <row r="2422" spans="1:14" ht="23.1" customHeight="1" x14ac:dyDescent="0.25">
      <c r="A2422" s="242"/>
      <c r="B2422" s="242"/>
      <c r="C2422" s="258"/>
      <c r="D2422" s="242"/>
      <c r="E2422" s="242"/>
      <c r="F2422" s="242"/>
      <c r="G2422" s="242"/>
      <c r="N2422" s="199"/>
    </row>
    <row r="2423" spans="1:14" ht="23.1" customHeight="1" x14ac:dyDescent="0.25">
      <c r="A2423" s="242"/>
      <c r="B2423" s="242"/>
      <c r="C2423" s="258"/>
      <c r="D2423" s="242"/>
      <c r="E2423" s="242"/>
      <c r="F2423" s="242"/>
      <c r="G2423" s="242"/>
      <c r="N2423" s="199"/>
    </row>
    <row r="2424" spans="1:14" ht="23.1" customHeight="1" x14ac:dyDescent="0.25">
      <c r="A2424" s="242"/>
      <c r="B2424" s="242"/>
      <c r="C2424" s="258"/>
      <c r="D2424" s="242"/>
      <c r="E2424" s="242"/>
      <c r="F2424" s="242"/>
      <c r="G2424" s="242"/>
      <c r="N2424" s="199"/>
    </row>
    <row r="2425" spans="1:14" ht="23.1" customHeight="1" x14ac:dyDescent="0.25">
      <c r="A2425" s="242"/>
      <c r="B2425" s="242"/>
      <c r="C2425" s="258"/>
      <c r="D2425" s="242"/>
      <c r="E2425" s="242"/>
      <c r="F2425" s="242"/>
      <c r="G2425" s="242"/>
      <c r="N2425" s="199"/>
    </row>
    <row r="2426" spans="1:14" ht="23.1" customHeight="1" x14ac:dyDescent="0.25">
      <c r="A2426" s="242"/>
      <c r="B2426" s="242"/>
      <c r="C2426" s="258"/>
      <c r="D2426" s="242"/>
      <c r="E2426" s="242"/>
      <c r="F2426" s="242"/>
      <c r="G2426" s="242"/>
      <c r="N2426" s="199"/>
    </row>
    <row r="2427" spans="1:14" ht="23.1" customHeight="1" x14ac:dyDescent="0.25">
      <c r="A2427" s="242"/>
      <c r="B2427" s="242"/>
      <c r="C2427" s="258"/>
      <c r="D2427" s="242"/>
      <c r="E2427" s="242"/>
      <c r="F2427" s="242"/>
      <c r="G2427" s="242"/>
      <c r="N2427" s="199"/>
    </row>
    <row r="2428" spans="1:14" ht="23.1" customHeight="1" x14ac:dyDescent="0.25">
      <c r="A2428" s="242"/>
      <c r="B2428" s="242"/>
      <c r="C2428" s="258"/>
      <c r="D2428" s="242"/>
      <c r="E2428" s="242"/>
      <c r="F2428" s="242"/>
      <c r="G2428" s="242"/>
      <c r="N2428" s="199"/>
    </row>
    <row r="2429" spans="1:14" ht="23.1" customHeight="1" x14ac:dyDescent="0.25">
      <c r="A2429" s="242"/>
      <c r="B2429" s="242"/>
      <c r="C2429" s="258"/>
      <c r="D2429" s="242"/>
      <c r="E2429" s="242"/>
      <c r="F2429" s="242"/>
      <c r="G2429" s="242"/>
      <c r="N2429" s="199"/>
    </row>
    <row r="2430" spans="1:14" ht="23.1" customHeight="1" x14ac:dyDescent="0.25">
      <c r="A2430" s="242"/>
      <c r="B2430" s="242"/>
      <c r="C2430" s="258"/>
      <c r="D2430" s="242"/>
      <c r="E2430" s="242"/>
      <c r="F2430" s="242"/>
      <c r="G2430" s="242"/>
      <c r="N2430" s="199"/>
    </row>
    <row r="2431" spans="1:14" ht="23.1" customHeight="1" x14ac:dyDescent="0.25">
      <c r="A2431" s="242"/>
      <c r="B2431" s="242"/>
      <c r="C2431" s="258"/>
      <c r="D2431" s="242"/>
      <c r="E2431" s="242"/>
      <c r="F2431" s="242"/>
      <c r="G2431" s="242"/>
      <c r="N2431" s="199"/>
    </row>
    <row r="2432" spans="1:14" ht="23.1" customHeight="1" x14ac:dyDescent="0.25">
      <c r="A2432" s="242"/>
      <c r="B2432" s="242"/>
      <c r="C2432" s="258"/>
      <c r="D2432" s="242"/>
      <c r="E2432" s="242"/>
      <c r="F2432" s="242"/>
      <c r="G2432" s="242"/>
      <c r="N2432" s="199"/>
    </row>
    <row r="2433" spans="1:14" ht="23.1" customHeight="1" x14ac:dyDescent="0.25">
      <c r="A2433" s="242"/>
      <c r="B2433" s="242"/>
      <c r="C2433" s="258"/>
      <c r="D2433" s="242"/>
      <c r="E2433" s="242"/>
      <c r="F2433" s="242"/>
      <c r="G2433" s="242"/>
      <c r="N2433" s="199"/>
    </row>
    <row r="2434" spans="1:14" ht="23.1" customHeight="1" x14ac:dyDescent="0.25">
      <c r="A2434" s="242"/>
      <c r="B2434" s="242"/>
      <c r="C2434" s="258"/>
      <c r="D2434" s="242"/>
      <c r="E2434" s="242"/>
      <c r="F2434" s="242"/>
      <c r="G2434" s="242"/>
      <c r="N2434" s="199"/>
    </row>
    <row r="2435" spans="1:14" ht="23.1" customHeight="1" x14ac:dyDescent="0.25">
      <c r="A2435" s="242"/>
      <c r="B2435" s="242"/>
      <c r="C2435" s="258"/>
      <c r="D2435" s="242"/>
      <c r="E2435" s="242"/>
      <c r="F2435" s="242"/>
      <c r="G2435" s="242"/>
      <c r="N2435" s="199"/>
    </row>
    <row r="2436" spans="1:14" ht="23.1" customHeight="1" x14ac:dyDescent="0.25">
      <c r="A2436" s="242"/>
      <c r="B2436" s="242"/>
      <c r="C2436" s="258"/>
      <c r="D2436" s="242"/>
      <c r="E2436" s="242"/>
      <c r="F2436" s="242"/>
      <c r="G2436" s="242"/>
      <c r="N2436" s="199"/>
    </row>
    <row r="2437" spans="1:14" ht="23.1" customHeight="1" x14ac:dyDescent="0.25">
      <c r="A2437" s="242"/>
      <c r="B2437" s="242"/>
      <c r="C2437" s="258"/>
      <c r="D2437" s="242"/>
      <c r="E2437" s="242"/>
      <c r="F2437" s="242"/>
      <c r="G2437" s="242"/>
      <c r="N2437" s="199"/>
    </row>
    <row r="2438" spans="1:14" ht="23.1" customHeight="1" x14ac:dyDescent="0.25">
      <c r="A2438" s="242"/>
      <c r="B2438" s="242"/>
      <c r="C2438" s="258"/>
      <c r="D2438" s="242"/>
      <c r="E2438" s="242"/>
      <c r="F2438" s="242"/>
      <c r="G2438" s="242"/>
      <c r="N2438" s="199"/>
    </row>
    <row r="2439" spans="1:14" ht="23.1" customHeight="1" x14ac:dyDescent="0.25">
      <c r="A2439" s="242"/>
      <c r="B2439" s="242"/>
      <c r="C2439" s="258"/>
      <c r="D2439" s="242"/>
      <c r="E2439" s="242"/>
      <c r="F2439" s="242"/>
      <c r="G2439" s="242"/>
      <c r="N2439" s="199"/>
    </row>
    <row r="2440" spans="1:14" ht="23.1" customHeight="1" x14ac:dyDescent="0.25">
      <c r="A2440" s="242"/>
      <c r="B2440" s="242"/>
      <c r="C2440" s="258"/>
      <c r="D2440" s="242"/>
      <c r="E2440" s="242"/>
      <c r="F2440" s="242"/>
      <c r="G2440" s="242"/>
      <c r="N2440" s="199"/>
    </row>
    <row r="2441" spans="1:14" ht="23.1" customHeight="1" x14ac:dyDescent="0.25">
      <c r="A2441" s="242"/>
      <c r="B2441" s="242"/>
      <c r="C2441" s="258"/>
      <c r="D2441" s="242"/>
      <c r="E2441" s="242"/>
      <c r="F2441" s="242"/>
      <c r="G2441" s="242"/>
      <c r="N2441" s="199"/>
    </row>
    <row r="2442" spans="1:14" ht="23.1" customHeight="1" x14ac:dyDescent="0.25">
      <c r="A2442" s="242"/>
      <c r="B2442" s="242"/>
      <c r="C2442" s="258"/>
      <c r="D2442" s="242"/>
      <c r="E2442" s="242"/>
      <c r="F2442" s="242"/>
      <c r="G2442" s="242"/>
      <c r="N2442" s="199"/>
    </row>
    <row r="2443" spans="1:14" ht="23.1" customHeight="1" x14ac:dyDescent="0.25">
      <c r="A2443" s="242"/>
      <c r="B2443" s="242"/>
      <c r="C2443" s="258"/>
      <c r="D2443" s="242"/>
      <c r="E2443" s="242"/>
      <c r="F2443" s="242"/>
      <c r="G2443" s="242"/>
      <c r="N2443" s="199"/>
    </row>
    <row r="2444" spans="1:14" ht="23.1" customHeight="1" x14ac:dyDescent="0.25">
      <c r="A2444" s="242"/>
      <c r="B2444" s="242"/>
      <c r="C2444" s="258"/>
      <c r="D2444" s="242"/>
      <c r="E2444" s="242"/>
      <c r="F2444" s="242"/>
      <c r="G2444" s="242"/>
      <c r="N2444" s="199"/>
    </row>
    <row r="2445" spans="1:14" ht="23.1" customHeight="1" x14ac:dyDescent="0.25">
      <c r="A2445" s="242"/>
      <c r="B2445" s="242"/>
      <c r="C2445" s="258"/>
      <c r="D2445" s="242"/>
      <c r="E2445" s="242"/>
      <c r="F2445" s="242"/>
      <c r="G2445" s="242"/>
      <c r="N2445" s="199"/>
    </row>
    <row r="2446" spans="1:14" ht="23.1" customHeight="1" x14ac:dyDescent="0.25">
      <c r="A2446" s="242"/>
      <c r="B2446" s="242"/>
      <c r="C2446" s="258"/>
      <c r="D2446" s="242"/>
      <c r="E2446" s="242"/>
      <c r="F2446" s="242"/>
      <c r="G2446" s="242"/>
      <c r="N2446" s="199"/>
    </row>
    <row r="2447" spans="1:14" ht="23.1" customHeight="1" x14ac:dyDescent="0.25">
      <c r="A2447" s="242"/>
      <c r="B2447" s="242"/>
      <c r="C2447" s="258"/>
      <c r="D2447" s="242"/>
      <c r="E2447" s="242"/>
      <c r="F2447" s="242"/>
      <c r="G2447" s="242"/>
      <c r="N2447" s="199"/>
    </row>
    <row r="2448" spans="1:14" ht="23.1" customHeight="1" x14ac:dyDescent="0.25">
      <c r="A2448" s="242"/>
      <c r="B2448" s="242"/>
      <c r="C2448" s="258"/>
      <c r="D2448" s="242"/>
      <c r="E2448" s="242"/>
      <c r="F2448" s="242"/>
      <c r="G2448" s="242"/>
      <c r="N2448" s="199"/>
    </row>
    <row r="2449" spans="1:14" ht="23.1" customHeight="1" x14ac:dyDescent="0.25">
      <c r="A2449" s="242"/>
      <c r="B2449" s="242"/>
      <c r="C2449" s="258"/>
      <c r="D2449" s="242"/>
      <c r="E2449" s="242"/>
      <c r="F2449" s="242"/>
      <c r="G2449" s="242"/>
      <c r="N2449" s="199"/>
    </row>
    <row r="2450" spans="1:14" ht="23.1" customHeight="1" x14ac:dyDescent="0.25">
      <c r="A2450" s="242"/>
      <c r="B2450" s="242"/>
      <c r="C2450" s="258"/>
      <c r="D2450" s="242"/>
      <c r="E2450" s="242"/>
      <c r="F2450" s="242"/>
      <c r="G2450" s="242"/>
      <c r="N2450" s="199"/>
    </row>
    <row r="2451" spans="1:14" ht="23.1" customHeight="1" x14ac:dyDescent="0.25">
      <c r="A2451" s="242"/>
      <c r="B2451" s="242"/>
      <c r="C2451" s="258"/>
      <c r="D2451" s="242"/>
      <c r="E2451" s="242"/>
      <c r="F2451" s="242"/>
      <c r="G2451" s="242"/>
      <c r="N2451" s="199"/>
    </row>
    <row r="2452" spans="1:14" ht="23.1" customHeight="1" x14ac:dyDescent="0.25">
      <c r="A2452" s="242"/>
      <c r="B2452" s="242"/>
      <c r="C2452" s="258"/>
      <c r="D2452" s="242"/>
      <c r="E2452" s="242"/>
      <c r="F2452" s="242"/>
      <c r="G2452" s="242"/>
      <c r="N2452" s="199"/>
    </row>
    <row r="2453" spans="1:14" ht="23.1" customHeight="1" x14ac:dyDescent="0.25">
      <c r="A2453" s="242"/>
      <c r="B2453" s="242"/>
      <c r="C2453" s="258"/>
      <c r="D2453" s="242"/>
      <c r="E2453" s="242"/>
      <c r="F2453" s="242"/>
      <c r="G2453" s="242"/>
      <c r="N2453" s="199"/>
    </row>
    <row r="2454" spans="1:14" ht="23.1" customHeight="1" x14ac:dyDescent="0.25">
      <c r="A2454" s="242"/>
      <c r="B2454" s="242"/>
      <c r="C2454" s="258"/>
      <c r="D2454" s="242"/>
      <c r="E2454" s="242"/>
      <c r="F2454" s="242"/>
      <c r="G2454" s="242"/>
      <c r="N2454" s="199"/>
    </row>
    <row r="2455" spans="1:14" ht="23.1" customHeight="1" x14ac:dyDescent="0.25">
      <c r="A2455" s="242"/>
      <c r="B2455" s="242"/>
      <c r="C2455" s="258"/>
      <c r="D2455" s="242"/>
      <c r="E2455" s="242"/>
      <c r="F2455" s="242"/>
      <c r="G2455" s="242"/>
      <c r="N2455" s="199"/>
    </row>
    <row r="2456" spans="1:14" ht="23.1" customHeight="1" x14ac:dyDescent="0.25">
      <c r="A2456" s="242"/>
      <c r="B2456" s="242"/>
      <c r="C2456" s="258"/>
      <c r="D2456" s="242"/>
      <c r="E2456" s="242"/>
      <c r="F2456" s="242"/>
      <c r="G2456" s="242"/>
      <c r="N2456" s="199"/>
    </row>
    <row r="2457" spans="1:14" ht="23.1" customHeight="1" x14ac:dyDescent="0.25">
      <c r="A2457" s="242"/>
      <c r="B2457" s="242"/>
      <c r="C2457" s="258"/>
      <c r="D2457" s="242"/>
      <c r="E2457" s="242"/>
      <c r="F2457" s="242"/>
      <c r="G2457" s="242"/>
      <c r="N2457" s="199"/>
    </row>
    <row r="2458" spans="1:14" ht="23.1" customHeight="1" x14ac:dyDescent="0.25">
      <c r="A2458" s="242"/>
      <c r="B2458" s="242"/>
      <c r="C2458" s="258"/>
      <c r="D2458" s="242"/>
      <c r="E2458" s="242"/>
      <c r="F2458" s="242"/>
      <c r="G2458" s="242"/>
      <c r="N2458" s="199"/>
    </row>
    <row r="2459" spans="1:14" ht="23.1" customHeight="1" x14ac:dyDescent="0.25">
      <c r="A2459" s="242"/>
      <c r="B2459" s="242"/>
      <c r="C2459" s="258"/>
      <c r="D2459" s="242"/>
      <c r="E2459" s="242"/>
      <c r="F2459" s="242"/>
      <c r="G2459" s="242"/>
      <c r="N2459" s="199"/>
    </row>
    <row r="2460" spans="1:14" ht="23.1" customHeight="1" x14ac:dyDescent="0.25">
      <c r="A2460" s="242"/>
      <c r="B2460" s="242"/>
      <c r="C2460" s="258"/>
      <c r="D2460" s="242"/>
      <c r="E2460" s="242"/>
      <c r="F2460" s="242"/>
      <c r="G2460" s="242"/>
      <c r="N2460" s="199"/>
    </row>
    <row r="2461" spans="1:14" ht="23.1" customHeight="1" x14ac:dyDescent="0.25">
      <c r="A2461" s="242"/>
      <c r="B2461" s="242"/>
      <c r="C2461" s="258"/>
      <c r="D2461" s="242"/>
      <c r="E2461" s="242"/>
      <c r="F2461" s="242"/>
      <c r="G2461" s="242"/>
      <c r="N2461" s="199"/>
    </row>
    <row r="2462" spans="1:14" ht="23.1" customHeight="1" x14ac:dyDescent="0.25">
      <c r="A2462" s="242"/>
      <c r="B2462" s="242"/>
      <c r="C2462" s="258"/>
      <c r="D2462" s="242"/>
      <c r="E2462" s="242"/>
      <c r="F2462" s="242"/>
      <c r="G2462" s="242"/>
      <c r="N2462" s="199"/>
    </row>
    <row r="2463" spans="1:14" ht="23.1" customHeight="1" x14ac:dyDescent="0.25">
      <c r="A2463" s="242"/>
      <c r="B2463" s="242"/>
      <c r="C2463" s="258"/>
      <c r="D2463" s="242"/>
      <c r="E2463" s="242"/>
      <c r="F2463" s="242"/>
      <c r="G2463" s="242"/>
      <c r="N2463" s="199"/>
    </row>
    <row r="2464" spans="1:14" ht="23.1" customHeight="1" x14ac:dyDescent="0.25">
      <c r="A2464" s="242"/>
      <c r="B2464" s="242"/>
      <c r="C2464" s="258"/>
      <c r="D2464" s="242"/>
      <c r="E2464" s="242"/>
      <c r="F2464" s="242"/>
      <c r="G2464" s="242"/>
      <c r="N2464" s="199"/>
    </row>
    <row r="2465" spans="1:14" ht="23.1" customHeight="1" x14ac:dyDescent="0.25">
      <c r="A2465" s="242"/>
      <c r="B2465" s="242"/>
      <c r="C2465" s="258"/>
      <c r="D2465" s="242"/>
      <c r="E2465" s="242"/>
      <c r="F2465" s="242"/>
      <c r="G2465" s="242"/>
      <c r="N2465" s="199"/>
    </row>
    <row r="2466" spans="1:14" ht="23.1" customHeight="1" x14ac:dyDescent="0.25">
      <c r="A2466" s="242"/>
      <c r="B2466" s="242"/>
      <c r="C2466" s="258"/>
      <c r="D2466" s="242"/>
      <c r="E2466" s="242"/>
      <c r="F2466" s="242"/>
      <c r="G2466" s="242"/>
      <c r="N2466" s="199"/>
    </row>
    <row r="2467" spans="1:14" ht="23.1" customHeight="1" x14ac:dyDescent="0.25">
      <c r="A2467" s="242"/>
      <c r="B2467" s="242"/>
      <c r="C2467" s="258"/>
      <c r="D2467" s="242"/>
      <c r="E2467" s="242"/>
      <c r="F2467" s="242"/>
      <c r="G2467" s="242"/>
      <c r="N2467" s="199"/>
    </row>
    <row r="2468" spans="1:14" ht="23.1" customHeight="1" x14ac:dyDescent="0.25">
      <c r="A2468" s="242"/>
      <c r="B2468" s="242"/>
      <c r="C2468" s="258"/>
      <c r="D2468" s="242"/>
      <c r="E2468" s="242"/>
      <c r="F2468" s="242"/>
      <c r="G2468" s="242"/>
      <c r="N2468" s="199"/>
    </row>
    <row r="2469" spans="1:14" ht="23.1" customHeight="1" x14ac:dyDescent="0.25">
      <c r="A2469" s="242"/>
      <c r="B2469" s="242"/>
      <c r="C2469" s="258"/>
      <c r="D2469" s="242"/>
      <c r="E2469" s="242"/>
      <c r="F2469" s="242"/>
      <c r="G2469" s="242"/>
      <c r="N2469" s="199"/>
    </row>
    <row r="2470" spans="1:14" ht="23.1" customHeight="1" x14ac:dyDescent="0.25">
      <c r="A2470" s="242"/>
      <c r="B2470" s="242"/>
      <c r="C2470" s="258"/>
      <c r="D2470" s="242"/>
      <c r="E2470" s="242"/>
      <c r="F2470" s="242"/>
      <c r="G2470" s="242"/>
      <c r="N2470" s="199"/>
    </row>
    <row r="2471" spans="1:14" ht="23.1" customHeight="1" x14ac:dyDescent="0.25">
      <c r="A2471" s="242"/>
      <c r="B2471" s="242"/>
      <c r="C2471" s="258"/>
      <c r="D2471" s="242"/>
      <c r="E2471" s="242"/>
      <c r="F2471" s="242"/>
      <c r="G2471" s="242"/>
      <c r="N2471" s="199"/>
    </row>
    <row r="2472" spans="1:14" ht="23.1" customHeight="1" x14ac:dyDescent="0.25">
      <c r="A2472" s="242"/>
      <c r="B2472" s="242"/>
      <c r="C2472" s="258"/>
      <c r="D2472" s="242"/>
      <c r="E2472" s="242"/>
      <c r="F2472" s="242"/>
      <c r="G2472" s="242"/>
      <c r="N2472" s="199"/>
    </row>
    <row r="2473" spans="1:14" ht="23.1" customHeight="1" x14ac:dyDescent="0.25">
      <c r="A2473" s="242"/>
      <c r="B2473" s="242"/>
      <c r="C2473" s="258"/>
      <c r="D2473" s="242"/>
      <c r="E2473" s="242"/>
      <c r="F2473" s="242"/>
      <c r="G2473" s="242"/>
      <c r="N2473" s="199"/>
    </row>
    <row r="2474" spans="1:14" ht="23.1" customHeight="1" x14ac:dyDescent="0.25">
      <c r="A2474" s="242"/>
      <c r="B2474" s="242"/>
      <c r="C2474" s="258"/>
      <c r="D2474" s="242"/>
      <c r="E2474" s="242"/>
      <c r="F2474" s="242"/>
      <c r="G2474" s="242"/>
      <c r="N2474" s="199"/>
    </row>
    <row r="2475" spans="1:14" ht="23.1" customHeight="1" x14ac:dyDescent="0.25">
      <c r="A2475" s="242"/>
      <c r="B2475" s="242"/>
      <c r="C2475" s="258"/>
      <c r="D2475" s="242"/>
      <c r="E2475" s="242"/>
      <c r="F2475" s="242"/>
      <c r="G2475" s="242"/>
      <c r="N2475" s="199"/>
    </row>
    <row r="2476" spans="1:14" ht="23.1" customHeight="1" x14ac:dyDescent="0.25">
      <c r="A2476" s="242"/>
      <c r="B2476" s="242"/>
      <c r="C2476" s="258"/>
      <c r="D2476" s="242"/>
      <c r="E2476" s="242"/>
      <c r="F2476" s="242"/>
      <c r="G2476" s="242"/>
      <c r="N2476" s="199"/>
    </row>
    <row r="2477" spans="1:14" ht="23.1" customHeight="1" x14ac:dyDescent="0.25">
      <c r="A2477" s="242"/>
      <c r="B2477" s="242"/>
      <c r="C2477" s="258"/>
      <c r="D2477" s="242"/>
      <c r="E2477" s="242"/>
      <c r="F2477" s="242"/>
      <c r="G2477" s="242"/>
      <c r="N2477" s="199"/>
    </row>
    <row r="2478" spans="1:14" ht="23.1" customHeight="1" x14ac:dyDescent="0.25">
      <c r="A2478" s="242"/>
      <c r="B2478" s="242"/>
      <c r="C2478" s="258"/>
      <c r="D2478" s="242"/>
      <c r="E2478" s="242"/>
      <c r="F2478" s="242"/>
      <c r="G2478" s="242"/>
      <c r="N2478" s="199"/>
    </row>
    <row r="2479" spans="1:14" ht="23.1" customHeight="1" x14ac:dyDescent="0.25">
      <c r="A2479" s="242"/>
      <c r="B2479" s="242"/>
      <c r="C2479" s="258"/>
      <c r="D2479" s="242"/>
      <c r="E2479" s="242"/>
      <c r="F2479" s="242"/>
      <c r="G2479" s="242"/>
      <c r="N2479" s="199"/>
    </row>
    <row r="2480" spans="1:14" ht="23.1" customHeight="1" x14ac:dyDescent="0.25">
      <c r="A2480" s="242"/>
      <c r="B2480" s="242"/>
      <c r="C2480" s="258"/>
      <c r="D2480" s="242"/>
      <c r="E2480" s="242"/>
      <c r="F2480" s="242"/>
      <c r="G2480" s="242"/>
      <c r="N2480" s="199"/>
    </row>
    <row r="2481" spans="1:14" ht="23.1" customHeight="1" x14ac:dyDescent="0.25">
      <c r="A2481" s="242"/>
      <c r="B2481" s="242"/>
      <c r="C2481" s="258"/>
      <c r="D2481" s="242"/>
      <c r="E2481" s="242"/>
      <c r="F2481" s="242"/>
      <c r="G2481" s="242"/>
      <c r="N2481" s="199"/>
    </row>
    <row r="2482" spans="1:14" ht="23.1" customHeight="1" x14ac:dyDescent="0.25">
      <c r="A2482" s="242"/>
      <c r="B2482" s="242"/>
      <c r="C2482" s="258"/>
      <c r="D2482" s="242"/>
      <c r="E2482" s="242"/>
      <c r="F2482" s="242"/>
      <c r="G2482" s="242"/>
      <c r="N2482" s="199"/>
    </row>
    <row r="2483" spans="1:14" ht="23.1" customHeight="1" x14ac:dyDescent="0.25">
      <c r="A2483" s="242"/>
      <c r="B2483" s="242"/>
      <c r="C2483" s="258"/>
      <c r="D2483" s="242"/>
      <c r="E2483" s="242"/>
      <c r="F2483" s="242"/>
      <c r="G2483" s="242"/>
      <c r="N2483" s="199"/>
    </row>
    <row r="2484" spans="1:14" ht="23.1" customHeight="1" x14ac:dyDescent="0.25">
      <c r="A2484" s="242"/>
      <c r="B2484" s="242"/>
      <c r="C2484" s="258"/>
      <c r="D2484" s="242"/>
      <c r="E2484" s="242"/>
      <c r="F2484" s="242"/>
      <c r="G2484" s="242"/>
      <c r="N2484" s="199"/>
    </row>
    <row r="2485" spans="1:14" ht="23.1" customHeight="1" x14ac:dyDescent="0.25">
      <c r="A2485" s="242"/>
      <c r="B2485" s="242"/>
      <c r="C2485" s="258"/>
      <c r="D2485" s="242"/>
      <c r="E2485" s="242"/>
      <c r="F2485" s="242"/>
      <c r="G2485" s="242"/>
      <c r="N2485" s="199"/>
    </row>
    <row r="2486" spans="1:14" ht="23.1" customHeight="1" x14ac:dyDescent="0.25">
      <c r="A2486" s="242"/>
      <c r="B2486" s="242"/>
      <c r="C2486" s="258"/>
      <c r="D2486" s="242"/>
      <c r="E2486" s="242"/>
      <c r="F2486" s="242"/>
      <c r="G2486" s="242"/>
      <c r="N2486" s="199"/>
    </row>
    <row r="2487" spans="1:14" ht="23.1" customHeight="1" x14ac:dyDescent="0.25">
      <c r="A2487" s="242"/>
      <c r="B2487" s="242"/>
      <c r="C2487" s="258"/>
      <c r="D2487" s="242"/>
      <c r="E2487" s="242"/>
      <c r="F2487" s="242"/>
      <c r="G2487" s="242"/>
      <c r="N2487" s="199"/>
    </row>
    <row r="2488" spans="1:14" ht="23.1" customHeight="1" x14ac:dyDescent="0.25">
      <c r="A2488" s="242"/>
      <c r="B2488" s="242"/>
      <c r="C2488" s="258"/>
      <c r="D2488" s="242"/>
      <c r="E2488" s="242"/>
      <c r="F2488" s="242"/>
      <c r="G2488" s="242"/>
      <c r="N2488" s="199"/>
    </row>
    <row r="2489" spans="1:14" ht="23.1" customHeight="1" x14ac:dyDescent="0.25">
      <c r="A2489" s="242"/>
      <c r="B2489" s="242"/>
      <c r="C2489" s="258"/>
      <c r="D2489" s="242"/>
      <c r="E2489" s="242"/>
      <c r="F2489" s="242"/>
      <c r="G2489" s="242"/>
      <c r="N2489" s="199"/>
    </row>
    <row r="2490" spans="1:14" ht="23.1" customHeight="1" x14ac:dyDescent="0.25">
      <c r="A2490" s="242"/>
      <c r="B2490" s="242"/>
      <c r="C2490" s="258"/>
      <c r="D2490" s="242"/>
      <c r="E2490" s="242"/>
      <c r="F2490" s="242"/>
      <c r="G2490" s="242"/>
      <c r="N2490" s="199"/>
    </row>
    <row r="2491" spans="1:14" ht="23.1" customHeight="1" x14ac:dyDescent="0.25">
      <c r="A2491" s="242"/>
      <c r="B2491" s="242"/>
      <c r="C2491" s="258"/>
      <c r="D2491" s="242"/>
      <c r="E2491" s="242"/>
      <c r="F2491" s="242"/>
      <c r="G2491" s="242"/>
      <c r="N2491" s="199"/>
    </row>
    <row r="2492" spans="1:14" ht="23.1" customHeight="1" x14ac:dyDescent="0.25">
      <c r="A2492" s="242"/>
      <c r="B2492" s="242"/>
      <c r="C2492" s="258"/>
      <c r="D2492" s="242"/>
      <c r="E2492" s="242"/>
      <c r="F2492" s="242"/>
      <c r="G2492" s="242"/>
      <c r="N2492" s="199"/>
    </row>
    <row r="2493" spans="1:14" ht="23.1" customHeight="1" x14ac:dyDescent="0.25">
      <c r="A2493" s="242"/>
      <c r="B2493" s="242"/>
      <c r="C2493" s="258"/>
      <c r="D2493" s="242"/>
      <c r="E2493" s="242"/>
      <c r="F2493" s="242"/>
      <c r="G2493" s="242"/>
      <c r="N2493" s="199"/>
    </row>
    <row r="2494" spans="1:14" ht="23.1" customHeight="1" x14ac:dyDescent="0.25">
      <c r="A2494" s="242"/>
      <c r="B2494" s="242"/>
      <c r="C2494" s="258"/>
      <c r="D2494" s="242"/>
      <c r="E2494" s="242"/>
      <c r="F2494" s="242"/>
      <c r="G2494" s="242"/>
      <c r="N2494" s="199"/>
    </row>
    <row r="2495" spans="1:14" ht="23.1" customHeight="1" x14ac:dyDescent="0.25">
      <c r="A2495" s="242"/>
      <c r="B2495" s="242"/>
      <c r="C2495" s="258"/>
      <c r="D2495" s="242"/>
      <c r="E2495" s="242"/>
      <c r="F2495" s="242"/>
      <c r="G2495" s="242"/>
      <c r="N2495" s="199"/>
    </row>
    <row r="2496" spans="1:14" ht="23.1" customHeight="1" x14ac:dyDescent="0.25">
      <c r="A2496" s="242"/>
      <c r="B2496" s="242"/>
      <c r="C2496" s="258"/>
      <c r="D2496" s="242"/>
      <c r="E2496" s="242"/>
      <c r="F2496" s="242"/>
      <c r="G2496" s="242"/>
      <c r="N2496" s="199"/>
    </row>
    <row r="2497" spans="1:14" ht="23.1" customHeight="1" x14ac:dyDescent="0.25">
      <c r="A2497" s="242"/>
      <c r="B2497" s="242"/>
      <c r="C2497" s="258"/>
      <c r="D2497" s="242"/>
      <c r="E2497" s="242"/>
      <c r="F2497" s="242"/>
      <c r="G2497" s="242"/>
      <c r="N2497" s="199"/>
    </row>
    <row r="2498" spans="1:14" ht="23.1" customHeight="1" x14ac:dyDescent="0.25">
      <c r="A2498" s="242"/>
      <c r="B2498" s="242"/>
      <c r="C2498" s="258"/>
      <c r="D2498" s="242"/>
      <c r="E2498" s="242"/>
      <c r="F2498" s="242"/>
      <c r="G2498" s="242"/>
      <c r="N2498" s="199"/>
    </row>
    <row r="2499" spans="1:14" ht="23.1" customHeight="1" x14ac:dyDescent="0.25">
      <c r="A2499" s="242"/>
      <c r="B2499" s="242"/>
      <c r="C2499" s="258"/>
      <c r="D2499" s="242"/>
      <c r="E2499" s="242"/>
      <c r="F2499" s="242"/>
      <c r="G2499" s="242"/>
      <c r="N2499" s="199"/>
    </row>
    <row r="2500" spans="1:14" ht="23.1" customHeight="1" x14ac:dyDescent="0.25">
      <c r="A2500" s="242"/>
      <c r="B2500" s="242"/>
      <c r="C2500" s="258"/>
      <c r="D2500" s="242"/>
      <c r="E2500" s="242"/>
      <c r="F2500" s="242"/>
      <c r="G2500" s="242"/>
      <c r="N2500" s="199"/>
    </row>
    <row r="2501" spans="1:14" ht="23.1" customHeight="1" x14ac:dyDescent="0.25">
      <c r="A2501" s="242"/>
      <c r="B2501" s="242"/>
      <c r="C2501" s="258"/>
      <c r="D2501" s="242"/>
      <c r="E2501" s="242"/>
      <c r="F2501" s="242"/>
      <c r="G2501" s="242"/>
      <c r="N2501" s="199"/>
    </row>
    <row r="2502" spans="1:14" ht="23.1" customHeight="1" x14ac:dyDescent="0.25">
      <c r="A2502" s="242"/>
      <c r="B2502" s="242"/>
      <c r="C2502" s="258"/>
      <c r="D2502" s="242"/>
      <c r="E2502" s="242"/>
      <c r="F2502" s="242"/>
      <c r="G2502" s="242"/>
      <c r="N2502" s="199"/>
    </row>
    <row r="2503" spans="1:14" ht="23.1" customHeight="1" x14ac:dyDescent="0.25">
      <c r="A2503" s="242"/>
      <c r="B2503" s="242"/>
      <c r="C2503" s="258"/>
      <c r="D2503" s="242"/>
      <c r="E2503" s="242"/>
      <c r="F2503" s="242"/>
      <c r="G2503" s="242"/>
      <c r="N2503" s="199"/>
    </row>
    <row r="2504" spans="1:14" ht="23.1" customHeight="1" x14ac:dyDescent="0.25">
      <c r="A2504" s="242"/>
      <c r="B2504" s="242"/>
      <c r="C2504" s="258"/>
      <c r="D2504" s="242"/>
      <c r="E2504" s="242"/>
      <c r="F2504" s="242"/>
      <c r="G2504" s="242"/>
      <c r="N2504" s="199"/>
    </row>
    <row r="2505" spans="1:14" ht="23.1" customHeight="1" x14ac:dyDescent="0.25">
      <c r="A2505" s="242"/>
      <c r="B2505" s="242"/>
      <c r="C2505" s="258"/>
      <c r="D2505" s="242"/>
      <c r="E2505" s="242"/>
      <c r="F2505" s="242"/>
      <c r="G2505" s="242"/>
      <c r="N2505" s="199"/>
    </row>
    <row r="2506" spans="1:14" ht="23.1" customHeight="1" x14ac:dyDescent="0.25">
      <c r="A2506" s="242"/>
      <c r="B2506" s="242"/>
      <c r="C2506" s="258"/>
      <c r="D2506" s="242"/>
      <c r="E2506" s="242"/>
      <c r="F2506" s="242"/>
      <c r="G2506" s="242"/>
      <c r="N2506" s="199"/>
    </row>
    <row r="2507" spans="1:14" ht="23.1" customHeight="1" x14ac:dyDescent="0.25">
      <c r="A2507" s="242"/>
      <c r="B2507" s="242"/>
      <c r="C2507" s="258"/>
      <c r="D2507" s="242"/>
      <c r="E2507" s="242"/>
      <c r="F2507" s="242"/>
      <c r="G2507" s="242"/>
      <c r="N2507" s="199"/>
    </row>
    <row r="2508" spans="1:14" ht="23.1" customHeight="1" x14ac:dyDescent="0.25">
      <c r="A2508" s="242"/>
      <c r="B2508" s="242"/>
      <c r="C2508" s="258"/>
      <c r="D2508" s="242"/>
      <c r="E2508" s="242"/>
      <c r="F2508" s="242"/>
      <c r="G2508" s="242"/>
      <c r="N2508" s="199"/>
    </row>
    <row r="2509" spans="1:14" ht="23.1" customHeight="1" x14ac:dyDescent="0.25">
      <c r="A2509" s="242"/>
      <c r="B2509" s="242"/>
      <c r="C2509" s="258"/>
      <c r="D2509" s="242"/>
      <c r="E2509" s="242"/>
      <c r="F2509" s="242"/>
      <c r="G2509" s="242"/>
      <c r="N2509" s="199"/>
    </row>
    <row r="2510" spans="1:14" ht="23.1" customHeight="1" x14ac:dyDescent="0.25">
      <c r="A2510" s="242"/>
      <c r="B2510" s="242"/>
      <c r="C2510" s="258"/>
      <c r="D2510" s="242"/>
      <c r="E2510" s="242"/>
      <c r="F2510" s="242"/>
      <c r="G2510" s="242"/>
      <c r="N2510" s="199"/>
    </row>
  </sheetData>
  <mergeCells count="10">
    <mergeCell ref="A746:M746"/>
    <mergeCell ref="A747:M747"/>
    <mergeCell ref="A748:M748"/>
    <mergeCell ref="A749:M749"/>
    <mergeCell ref="A1:M1"/>
    <mergeCell ref="A2:M2"/>
    <mergeCell ref="A3:M3"/>
    <mergeCell ref="A4:M4"/>
    <mergeCell ref="A744:M744"/>
    <mergeCell ref="A745:M745"/>
  </mergeCells>
  <pageMargins left="0.59055118110236227" right="0.39370078740157483" top="0.39370078740157483" bottom="0.39370078740157483" header="1.1811023622047245" footer="0.98425196850393704"/>
  <pageSetup paperSize="9" scale="57" firstPageNumber="31" fitToHeight="15"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zoomScaleNormal="100" workbookViewId="0">
      <selection activeCell="C45" sqref="C45"/>
    </sheetView>
  </sheetViews>
  <sheetFormatPr defaultRowHeight="12.75" x14ac:dyDescent="0.2"/>
  <cols>
    <col min="1" max="1" width="15.42578125" style="57" customWidth="1"/>
    <col min="2" max="2" width="22.28515625" style="409" customWidth="1"/>
    <col min="3" max="3" width="23" style="2" customWidth="1"/>
    <col min="4" max="4" width="22.85546875" style="2" customWidth="1"/>
    <col min="5" max="16384" width="9.140625" style="2"/>
  </cols>
  <sheetData>
    <row r="1" spans="1:6" ht="18" customHeight="1" x14ac:dyDescent="0.2">
      <c r="A1" s="682" t="s">
        <v>339</v>
      </c>
      <c r="B1" s="682"/>
      <c r="C1" s="682"/>
      <c r="D1" s="682"/>
    </row>
    <row r="2" spans="1:6" s="8" customFormat="1" ht="15" customHeight="1" x14ac:dyDescent="0.25">
      <c r="A2" s="641" t="s">
        <v>340</v>
      </c>
      <c r="B2" s="641"/>
      <c r="C2" s="641"/>
      <c r="D2" s="641"/>
    </row>
    <row r="3" spans="1:6" ht="14.25" customHeight="1" x14ac:dyDescent="0.2">
      <c r="A3" s="672"/>
      <c r="B3" s="672"/>
      <c r="C3" s="672"/>
      <c r="D3" s="672"/>
      <c r="E3" s="8"/>
      <c r="F3" s="8"/>
    </row>
    <row r="4" spans="1:6" ht="16.5" thickBot="1" x14ac:dyDescent="0.3">
      <c r="A4" s="683" t="s">
        <v>30</v>
      </c>
      <c r="B4" s="683"/>
      <c r="C4" s="683"/>
      <c r="D4" s="683"/>
    </row>
    <row r="5" spans="1:6" ht="42" customHeight="1" thickTop="1" x14ac:dyDescent="0.2">
      <c r="A5" s="385" t="s">
        <v>341</v>
      </c>
      <c r="B5" s="386" t="s">
        <v>342</v>
      </c>
      <c r="C5" s="684" t="s">
        <v>343</v>
      </c>
      <c r="D5" s="685"/>
    </row>
    <row r="6" spans="1:6" ht="61.5" customHeight="1" x14ac:dyDescent="0.2">
      <c r="A6" s="387"/>
      <c r="B6" s="388" t="s">
        <v>344</v>
      </c>
      <c r="C6" s="389" t="s">
        <v>345</v>
      </c>
      <c r="D6" s="390" t="s">
        <v>346</v>
      </c>
    </row>
    <row r="7" spans="1:6" ht="15" customHeight="1" x14ac:dyDescent="0.2">
      <c r="A7" s="391" t="s">
        <v>347</v>
      </c>
      <c r="B7" s="392" t="s">
        <v>348</v>
      </c>
      <c r="C7" s="393" t="s">
        <v>349</v>
      </c>
      <c r="D7" s="394" t="s">
        <v>0</v>
      </c>
    </row>
    <row r="8" spans="1:6" ht="24.95" customHeight="1" x14ac:dyDescent="0.2">
      <c r="A8" s="395" t="s">
        <v>124</v>
      </c>
      <c r="B8" s="410" t="s">
        <v>350</v>
      </c>
      <c r="C8" s="396"/>
      <c r="D8" s="397"/>
    </row>
    <row r="9" spans="1:6" ht="24.95" customHeight="1" x14ac:dyDescent="0.2">
      <c r="A9" s="398" t="s">
        <v>125</v>
      </c>
      <c r="B9" s="399" t="s">
        <v>350</v>
      </c>
      <c r="C9" s="400"/>
      <c r="D9" s="401"/>
    </row>
    <row r="10" spans="1:6" ht="24.95" customHeight="1" x14ac:dyDescent="0.2">
      <c r="A10" s="398" t="s">
        <v>126</v>
      </c>
      <c r="B10" s="399" t="s">
        <v>350</v>
      </c>
      <c r="C10" s="402"/>
      <c r="D10" s="403"/>
    </row>
    <row r="11" spans="1:6" ht="24.95" customHeight="1" x14ac:dyDescent="0.2">
      <c r="A11" s="398" t="s">
        <v>127</v>
      </c>
      <c r="B11" s="399" t="s">
        <v>350</v>
      </c>
      <c r="C11" s="402"/>
      <c r="D11" s="403"/>
    </row>
    <row r="12" spans="1:6" ht="24.95" customHeight="1" x14ac:dyDescent="0.2">
      <c r="A12" s="398" t="s">
        <v>128</v>
      </c>
      <c r="B12" s="399" t="s">
        <v>350</v>
      </c>
      <c r="C12" s="402"/>
      <c r="D12" s="403"/>
    </row>
    <row r="13" spans="1:6" ht="24.95" customHeight="1" x14ac:dyDescent="0.2">
      <c r="A13" s="398" t="s">
        <v>129</v>
      </c>
      <c r="B13" s="399" t="s">
        <v>350</v>
      </c>
      <c r="C13" s="402"/>
      <c r="D13" s="403"/>
    </row>
    <row r="14" spans="1:6" ht="24.95" customHeight="1" x14ac:dyDescent="0.2">
      <c r="A14" s="398" t="s">
        <v>130</v>
      </c>
      <c r="B14" s="399" t="s">
        <v>350</v>
      </c>
      <c r="C14" s="402"/>
      <c r="D14" s="403"/>
    </row>
    <row r="15" spans="1:6" ht="24.95" customHeight="1" x14ac:dyDescent="0.2">
      <c r="A15" s="398" t="s">
        <v>131</v>
      </c>
      <c r="B15" s="399" t="s">
        <v>350</v>
      </c>
      <c r="C15" s="402"/>
      <c r="D15" s="403"/>
    </row>
    <row r="16" spans="1:6" ht="24.95" customHeight="1" x14ac:dyDescent="0.2">
      <c r="A16" s="398" t="s">
        <v>132</v>
      </c>
      <c r="B16" s="399" t="s">
        <v>350</v>
      </c>
      <c r="C16" s="402"/>
      <c r="D16" s="403"/>
    </row>
    <row r="17" spans="1:4" ht="24.95" customHeight="1" x14ac:dyDescent="0.2">
      <c r="A17" s="398" t="s">
        <v>133</v>
      </c>
      <c r="B17" s="399" t="s">
        <v>350</v>
      </c>
      <c r="C17" s="402"/>
      <c r="D17" s="403"/>
    </row>
    <row r="18" spans="1:4" ht="24.95" customHeight="1" x14ac:dyDescent="0.2">
      <c r="A18" s="398" t="s">
        <v>134</v>
      </c>
      <c r="B18" s="399" t="s">
        <v>350</v>
      </c>
      <c r="C18" s="402"/>
      <c r="D18" s="403"/>
    </row>
    <row r="19" spans="1:4" ht="24.95" customHeight="1" x14ac:dyDescent="0.2">
      <c r="A19" s="398" t="s">
        <v>135</v>
      </c>
      <c r="B19" s="399" t="s">
        <v>350</v>
      </c>
      <c r="C19" s="402"/>
      <c r="D19" s="403"/>
    </row>
    <row r="20" spans="1:4" ht="24.95" customHeight="1" x14ac:dyDescent="0.2">
      <c r="A20" s="398" t="s">
        <v>136</v>
      </c>
      <c r="B20" s="399" t="s">
        <v>350</v>
      </c>
      <c r="C20" s="402"/>
      <c r="D20" s="403"/>
    </row>
    <row r="21" spans="1:4" ht="24.95" customHeight="1" x14ac:dyDescent="0.2">
      <c r="A21" s="398" t="s">
        <v>137</v>
      </c>
      <c r="B21" s="399" t="s">
        <v>350</v>
      </c>
      <c r="C21" s="402"/>
      <c r="D21" s="403"/>
    </row>
    <row r="22" spans="1:4" ht="24.95" customHeight="1" x14ac:dyDescent="0.2">
      <c r="A22" s="398" t="s">
        <v>138</v>
      </c>
      <c r="B22" s="399" t="s">
        <v>350</v>
      </c>
      <c r="C22" s="402"/>
      <c r="D22" s="403"/>
    </row>
    <row r="23" spans="1:4" ht="24.95" customHeight="1" x14ac:dyDescent="0.2">
      <c r="A23" s="398" t="s">
        <v>139</v>
      </c>
      <c r="B23" s="399" t="s">
        <v>350</v>
      </c>
      <c r="C23" s="402"/>
      <c r="D23" s="403"/>
    </row>
    <row r="24" spans="1:4" ht="24.95" customHeight="1" thickBot="1" x14ac:dyDescent="0.25">
      <c r="A24" s="404" t="s">
        <v>140</v>
      </c>
      <c r="B24" s="405" t="s">
        <v>350</v>
      </c>
      <c r="C24" s="406"/>
      <c r="D24" s="407"/>
    </row>
    <row r="25" spans="1:4" ht="13.5" thickTop="1" x14ac:dyDescent="0.2">
      <c r="A25" s="52"/>
      <c r="B25" s="408"/>
    </row>
    <row r="26" spans="1:4" x14ac:dyDescent="0.2">
      <c r="A26" s="52"/>
      <c r="B26" s="408"/>
    </row>
    <row r="27" spans="1:4" x14ac:dyDescent="0.2">
      <c r="A27" s="52"/>
      <c r="B27" s="408"/>
    </row>
    <row r="28" spans="1:4" x14ac:dyDescent="0.2">
      <c r="A28" s="52"/>
      <c r="B28" s="408"/>
    </row>
    <row r="29" spans="1:4" x14ac:dyDescent="0.2">
      <c r="A29" s="52"/>
      <c r="B29" s="408"/>
    </row>
    <row r="30" spans="1:4" x14ac:dyDescent="0.2">
      <c r="A30" s="52"/>
      <c r="B30" s="408"/>
    </row>
    <row r="31" spans="1:4" x14ac:dyDescent="0.2">
      <c r="A31" s="52"/>
      <c r="B31" s="408"/>
    </row>
    <row r="32" spans="1:4" x14ac:dyDescent="0.2">
      <c r="A32" s="52"/>
      <c r="B32" s="408"/>
    </row>
    <row r="33" spans="1:2" x14ac:dyDescent="0.2">
      <c r="A33" s="52"/>
      <c r="B33" s="408"/>
    </row>
    <row r="34" spans="1:2" x14ac:dyDescent="0.2">
      <c r="A34" s="52"/>
      <c r="B34" s="408"/>
    </row>
    <row r="35" spans="1:2" x14ac:dyDescent="0.2">
      <c r="A35" s="52"/>
      <c r="B35" s="408"/>
    </row>
    <row r="36" spans="1:2" x14ac:dyDescent="0.2">
      <c r="A36" s="52"/>
      <c r="B36" s="408"/>
    </row>
    <row r="37" spans="1:2" x14ac:dyDescent="0.2">
      <c r="A37" s="52"/>
      <c r="B37" s="408"/>
    </row>
    <row r="38" spans="1:2" x14ac:dyDescent="0.2">
      <c r="A38" s="52"/>
      <c r="B38" s="408"/>
    </row>
    <row r="39" spans="1:2" x14ac:dyDescent="0.2">
      <c r="A39" s="52"/>
      <c r="B39" s="408"/>
    </row>
    <row r="40" spans="1:2" x14ac:dyDescent="0.2">
      <c r="A40" s="52"/>
      <c r="B40" s="408"/>
    </row>
    <row r="41" spans="1:2" x14ac:dyDescent="0.2">
      <c r="A41" s="52"/>
      <c r="B41" s="408"/>
    </row>
    <row r="42" spans="1:2" x14ac:dyDescent="0.2">
      <c r="A42" s="52"/>
      <c r="B42" s="408"/>
    </row>
    <row r="43" spans="1:2" x14ac:dyDescent="0.2">
      <c r="A43" s="52"/>
      <c r="B43" s="408"/>
    </row>
    <row r="44" spans="1:2" x14ac:dyDescent="0.2">
      <c r="A44" s="52"/>
      <c r="B44" s="408"/>
    </row>
    <row r="45" spans="1:2" x14ac:dyDescent="0.2">
      <c r="A45" s="52"/>
      <c r="B45" s="408"/>
    </row>
    <row r="46" spans="1:2" x14ac:dyDescent="0.2">
      <c r="A46" s="52"/>
      <c r="B46" s="408"/>
    </row>
    <row r="47" spans="1:2" x14ac:dyDescent="0.2">
      <c r="A47" s="52"/>
      <c r="B47" s="408"/>
    </row>
    <row r="48" spans="1:2" x14ac:dyDescent="0.2">
      <c r="A48" s="52"/>
      <c r="B48" s="408"/>
    </row>
    <row r="49" spans="1:2" x14ac:dyDescent="0.2">
      <c r="A49" s="52"/>
      <c r="B49" s="408"/>
    </row>
    <row r="50" spans="1:2" x14ac:dyDescent="0.2">
      <c r="A50" s="52"/>
      <c r="B50" s="408"/>
    </row>
    <row r="51" spans="1:2" x14ac:dyDescent="0.2">
      <c r="A51" s="52"/>
      <c r="B51" s="408"/>
    </row>
    <row r="52" spans="1:2" x14ac:dyDescent="0.2">
      <c r="A52" s="52"/>
      <c r="B52" s="408"/>
    </row>
    <row r="53" spans="1:2" x14ac:dyDescent="0.2">
      <c r="A53" s="52"/>
      <c r="B53" s="408"/>
    </row>
    <row r="54" spans="1:2" x14ac:dyDescent="0.2">
      <c r="A54" s="52"/>
      <c r="B54" s="408"/>
    </row>
    <row r="55" spans="1:2" x14ac:dyDescent="0.2">
      <c r="A55" s="52"/>
      <c r="B55" s="408"/>
    </row>
    <row r="56" spans="1:2" x14ac:dyDescent="0.2">
      <c r="A56" s="52"/>
      <c r="B56" s="408"/>
    </row>
    <row r="57" spans="1:2" x14ac:dyDescent="0.2">
      <c r="A57" s="52"/>
      <c r="B57" s="408"/>
    </row>
    <row r="58" spans="1:2" x14ac:dyDescent="0.2">
      <c r="A58" s="52"/>
      <c r="B58" s="408"/>
    </row>
    <row r="59" spans="1:2" x14ac:dyDescent="0.2">
      <c r="A59" s="52"/>
      <c r="B59" s="408"/>
    </row>
    <row r="60" spans="1:2" x14ac:dyDescent="0.2">
      <c r="A60" s="52"/>
      <c r="B60" s="408"/>
    </row>
    <row r="61" spans="1:2" x14ac:dyDescent="0.2">
      <c r="A61" s="52"/>
      <c r="B61" s="408"/>
    </row>
    <row r="62" spans="1:2" x14ac:dyDescent="0.2">
      <c r="A62" s="52"/>
      <c r="B62" s="408"/>
    </row>
    <row r="63" spans="1:2" x14ac:dyDescent="0.2">
      <c r="A63" s="52"/>
      <c r="B63" s="408"/>
    </row>
    <row r="64" spans="1:2" x14ac:dyDescent="0.2">
      <c r="A64" s="52"/>
      <c r="B64" s="408"/>
    </row>
    <row r="65" spans="1:2" x14ac:dyDescent="0.2">
      <c r="A65" s="52"/>
      <c r="B65" s="408"/>
    </row>
    <row r="66" spans="1:2" x14ac:dyDescent="0.2">
      <c r="A66" s="52"/>
      <c r="B66" s="408"/>
    </row>
    <row r="67" spans="1:2" x14ac:dyDescent="0.2">
      <c r="A67" s="52"/>
      <c r="B67" s="408"/>
    </row>
    <row r="68" spans="1:2" x14ac:dyDescent="0.2">
      <c r="A68" s="52"/>
      <c r="B68" s="408"/>
    </row>
    <row r="69" spans="1:2" x14ac:dyDescent="0.2">
      <c r="A69" s="52"/>
      <c r="B69" s="408"/>
    </row>
    <row r="70" spans="1:2" x14ac:dyDescent="0.2">
      <c r="A70" s="52"/>
      <c r="B70" s="408"/>
    </row>
    <row r="71" spans="1:2" x14ac:dyDescent="0.2">
      <c r="A71" s="52"/>
      <c r="B71" s="408"/>
    </row>
    <row r="72" spans="1:2" x14ac:dyDescent="0.2">
      <c r="A72" s="52"/>
      <c r="B72" s="408"/>
    </row>
    <row r="73" spans="1:2" x14ac:dyDescent="0.2">
      <c r="A73" s="52"/>
      <c r="B73" s="408"/>
    </row>
    <row r="74" spans="1:2" x14ac:dyDescent="0.2">
      <c r="A74" s="52"/>
      <c r="B74" s="408"/>
    </row>
    <row r="75" spans="1:2" x14ac:dyDescent="0.2">
      <c r="A75" s="52"/>
      <c r="B75" s="408"/>
    </row>
    <row r="76" spans="1:2" x14ac:dyDescent="0.2">
      <c r="A76" s="52"/>
      <c r="B76" s="408"/>
    </row>
    <row r="77" spans="1:2" x14ac:dyDescent="0.2">
      <c r="A77" s="52"/>
      <c r="B77" s="408"/>
    </row>
    <row r="78" spans="1:2" x14ac:dyDescent="0.2">
      <c r="A78" s="52"/>
      <c r="B78" s="408"/>
    </row>
    <row r="79" spans="1:2" x14ac:dyDescent="0.2">
      <c r="A79" s="52"/>
      <c r="B79" s="408"/>
    </row>
    <row r="80" spans="1:2" x14ac:dyDescent="0.2">
      <c r="A80" s="52"/>
      <c r="B80" s="408"/>
    </row>
    <row r="81" spans="1:2" x14ac:dyDescent="0.2">
      <c r="A81" s="52"/>
      <c r="B81" s="408"/>
    </row>
    <row r="82" spans="1:2" x14ac:dyDescent="0.2">
      <c r="A82" s="52"/>
      <c r="B82" s="408"/>
    </row>
    <row r="83" spans="1:2" x14ac:dyDescent="0.2">
      <c r="A83" s="52"/>
      <c r="B83" s="408"/>
    </row>
    <row r="84" spans="1:2" x14ac:dyDescent="0.2">
      <c r="A84" s="52"/>
      <c r="B84" s="408"/>
    </row>
    <row r="85" spans="1:2" x14ac:dyDescent="0.2">
      <c r="A85" s="52"/>
      <c r="B85" s="408"/>
    </row>
    <row r="86" spans="1:2" x14ac:dyDescent="0.2">
      <c r="A86" s="52"/>
      <c r="B86" s="408"/>
    </row>
    <row r="87" spans="1:2" x14ac:dyDescent="0.2">
      <c r="A87" s="52"/>
      <c r="B87" s="408"/>
    </row>
    <row r="88" spans="1:2" x14ac:dyDescent="0.2">
      <c r="A88" s="52"/>
      <c r="B88" s="408"/>
    </row>
    <row r="89" spans="1:2" x14ac:dyDescent="0.2">
      <c r="A89" s="52"/>
      <c r="B89" s="408"/>
    </row>
    <row r="90" spans="1:2" x14ac:dyDescent="0.2">
      <c r="A90" s="52"/>
      <c r="B90" s="408"/>
    </row>
    <row r="91" spans="1:2" x14ac:dyDescent="0.2">
      <c r="A91" s="52"/>
      <c r="B91" s="408"/>
    </row>
    <row r="92" spans="1:2" x14ac:dyDescent="0.2">
      <c r="A92" s="52"/>
      <c r="B92" s="408"/>
    </row>
    <row r="93" spans="1:2" x14ac:dyDescent="0.2">
      <c r="A93" s="52"/>
      <c r="B93" s="408"/>
    </row>
    <row r="94" spans="1:2" x14ac:dyDescent="0.2">
      <c r="A94" s="52"/>
      <c r="B94" s="408"/>
    </row>
    <row r="95" spans="1:2" x14ac:dyDescent="0.2">
      <c r="A95" s="52"/>
      <c r="B95" s="408"/>
    </row>
    <row r="96" spans="1:2" x14ac:dyDescent="0.2">
      <c r="A96" s="52"/>
      <c r="B96" s="408"/>
    </row>
    <row r="97" spans="1:2" x14ac:dyDescent="0.2">
      <c r="A97" s="52"/>
      <c r="B97" s="408"/>
    </row>
    <row r="98" spans="1:2" x14ac:dyDescent="0.2">
      <c r="A98" s="52"/>
      <c r="B98" s="408"/>
    </row>
    <row r="99" spans="1:2" x14ac:dyDescent="0.2">
      <c r="A99" s="52"/>
      <c r="B99" s="408"/>
    </row>
    <row r="100" spans="1:2" x14ac:dyDescent="0.2">
      <c r="A100" s="52"/>
      <c r="B100" s="408"/>
    </row>
    <row r="101" spans="1:2" x14ac:dyDescent="0.2">
      <c r="A101" s="52"/>
      <c r="B101" s="408"/>
    </row>
    <row r="102" spans="1:2" x14ac:dyDescent="0.2">
      <c r="A102" s="52"/>
      <c r="B102" s="408"/>
    </row>
    <row r="103" spans="1:2" x14ac:dyDescent="0.2">
      <c r="A103" s="52"/>
      <c r="B103" s="408"/>
    </row>
    <row r="104" spans="1:2" x14ac:dyDescent="0.2">
      <c r="A104" s="52"/>
      <c r="B104" s="408"/>
    </row>
    <row r="105" spans="1:2" x14ac:dyDescent="0.2">
      <c r="A105" s="52"/>
      <c r="B105" s="408"/>
    </row>
    <row r="106" spans="1:2" x14ac:dyDescent="0.2">
      <c r="A106" s="52"/>
      <c r="B106" s="408"/>
    </row>
    <row r="107" spans="1:2" x14ac:dyDescent="0.2">
      <c r="A107" s="52"/>
      <c r="B107" s="408"/>
    </row>
    <row r="108" spans="1:2" x14ac:dyDescent="0.2">
      <c r="A108" s="52"/>
      <c r="B108" s="408"/>
    </row>
    <row r="109" spans="1:2" x14ac:dyDescent="0.2">
      <c r="A109" s="52"/>
      <c r="B109" s="408"/>
    </row>
    <row r="110" spans="1:2" x14ac:dyDescent="0.2">
      <c r="A110" s="52"/>
      <c r="B110" s="408"/>
    </row>
    <row r="111" spans="1:2" x14ac:dyDescent="0.2">
      <c r="A111" s="52"/>
      <c r="B111" s="408"/>
    </row>
    <row r="112" spans="1:2" x14ac:dyDescent="0.2">
      <c r="A112" s="52"/>
      <c r="B112" s="408"/>
    </row>
    <row r="113" spans="1:2" x14ac:dyDescent="0.2">
      <c r="A113" s="52"/>
      <c r="B113" s="408"/>
    </row>
    <row r="114" spans="1:2" x14ac:dyDescent="0.2">
      <c r="A114" s="52"/>
      <c r="B114" s="408"/>
    </row>
    <row r="115" spans="1:2" x14ac:dyDescent="0.2">
      <c r="A115" s="52"/>
      <c r="B115" s="408"/>
    </row>
    <row r="116" spans="1:2" x14ac:dyDescent="0.2">
      <c r="A116" s="52"/>
      <c r="B116" s="408"/>
    </row>
    <row r="117" spans="1:2" x14ac:dyDescent="0.2">
      <c r="A117" s="52"/>
      <c r="B117" s="408"/>
    </row>
    <row r="118" spans="1:2" x14ac:dyDescent="0.2">
      <c r="A118" s="52"/>
      <c r="B118" s="408"/>
    </row>
    <row r="119" spans="1:2" x14ac:dyDescent="0.2">
      <c r="A119" s="52"/>
      <c r="B119" s="408"/>
    </row>
    <row r="120" spans="1:2" x14ac:dyDescent="0.2">
      <c r="A120" s="52"/>
      <c r="B120" s="408"/>
    </row>
    <row r="121" spans="1:2" x14ac:dyDescent="0.2">
      <c r="A121" s="52"/>
      <c r="B121" s="408"/>
    </row>
    <row r="122" spans="1:2" x14ac:dyDescent="0.2">
      <c r="A122" s="52"/>
      <c r="B122" s="408"/>
    </row>
    <row r="123" spans="1:2" x14ac:dyDescent="0.2">
      <c r="A123" s="52"/>
      <c r="B123" s="408"/>
    </row>
    <row r="124" spans="1:2" x14ac:dyDescent="0.2">
      <c r="A124" s="52"/>
      <c r="B124" s="408"/>
    </row>
    <row r="125" spans="1:2" x14ac:dyDescent="0.2">
      <c r="A125" s="52"/>
      <c r="B125" s="408"/>
    </row>
    <row r="126" spans="1:2" x14ac:dyDescent="0.2">
      <c r="A126" s="52"/>
      <c r="B126" s="408"/>
    </row>
    <row r="127" spans="1:2" x14ac:dyDescent="0.2">
      <c r="A127" s="52"/>
      <c r="B127" s="408"/>
    </row>
    <row r="128" spans="1:2" x14ac:dyDescent="0.2">
      <c r="A128" s="52"/>
      <c r="B128" s="408"/>
    </row>
    <row r="129" spans="1:2" x14ac:dyDescent="0.2">
      <c r="A129" s="52"/>
      <c r="B129" s="408"/>
    </row>
    <row r="130" spans="1:2" x14ac:dyDescent="0.2">
      <c r="A130" s="52"/>
      <c r="B130" s="408"/>
    </row>
    <row r="131" spans="1:2" x14ac:dyDescent="0.2">
      <c r="A131" s="52"/>
      <c r="B131" s="408"/>
    </row>
    <row r="132" spans="1:2" x14ac:dyDescent="0.2">
      <c r="A132" s="52"/>
      <c r="B132" s="408"/>
    </row>
    <row r="133" spans="1:2" x14ac:dyDescent="0.2">
      <c r="A133" s="52"/>
      <c r="B133" s="408"/>
    </row>
    <row r="134" spans="1:2" x14ac:dyDescent="0.2">
      <c r="A134" s="52"/>
      <c r="B134" s="408"/>
    </row>
    <row r="135" spans="1:2" x14ac:dyDescent="0.2">
      <c r="A135" s="52"/>
      <c r="B135" s="408"/>
    </row>
    <row r="136" spans="1:2" x14ac:dyDescent="0.2">
      <c r="A136" s="52"/>
      <c r="B136" s="408"/>
    </row>
    <row r="137" spans="1:2" x14ac:dyDescent="0.2">
      <c r="A137" s="52"/>
      <c r="B137" s="408"/>
    </row>
    <row r="138" spans="1:2" x14ac:dyDescent="0.2">
      <c r="A138" s="52"/>
      <c r="B138" s="408"/>
    </row>
    <row r="139" spans="1:2" x14ac:dyDescent="0.2">
      <c r="A139" s="52"/>
      <c r="B139" s="408"/>
    </row>
    <row r="140" spans="1:2" x14ac:dyDescent="0.2">
      <c r="A140" s="52"/>
      <c r="B140" s="408"/>
    </row>
    <row r="141" spans="1:2" x14ac:dyDescent="0.2">
      <c r="A141" s="52"/>
      <c r="B141" s="408"/>
    </row>
    <row r="142" spans="1:2" x14ac:dyDescent="0.2">
      <c r="A142" s="52"/>
      <c r="B142" s="408"/>
    </row>
    <row r="143" spans="1:2" x14ac:dyDescent="0.2">
      <c r="A143" s="52"/>
      <c r="B143" s="408"/>
    </row>
    <row r="144" spans="1:2" x14ac:dyDescent="0.2">
      <c r="A144" s="52"/>
      <c r="B144" s="408"/>
    </row>
    <row r="145" spans="1:2" x14ac:dyDescent="0.2">
      <c r="A145" s="52"/>
      <c r="B145" s="408"/>
    </row>
    <row r="146" spans="1:2" x14ac:dyDescent="0.2">
      <c r="A146" s="52"/>
      <c r="B146" s="408"/>
    </row>
    <row r="147" spans="1:2" x14ac:dyDescent="0.2">
      <c r="A147" s="52"/>
      <c r="B147" s="408"/>
    </row>
    <row r="148" spans="1:2" x14ac:dyDescent="0.2">
      <c r="A148" s="52"/>
      <c r="B148" s="408"/>
    </row>
    <row r="149" spans="1:2" x14ac:dyDescent="0.2">
      <c r="A149" s="52"/>
      <c r="B149" s="408"/>
    </row>
    <row r="150" spans="1:2" x14ac:dyDescent="0.2">
      <c r="A150" s="52"/>
      <c r="B150" s="408"/>
    </row>
    <row r="151" spans="1:2" x14ac:dyDescent="0.2">
      <c r="A151" s="52"/>
      <c r="B151" s="408"/>
    </row>
    <row r="152" spans="1:2" x14ac:dyDescent="0.2">
      <c r="A152" s="52"/>
      <c r="B152" s="408"/>
    </row>
    <row r="153" spans="1:2" x14ac:dyDescent="0.2">
      <c r="A153" s="52"/>
      <c r="B153" s="408"/>
    </row>
    <row r="154" spans="1:2" x14ac:dyDescent="0.2">
      <c r="A154" s="52"/>
      <c r="B154" s="408"/>
    </row>
    <row r="155" spans="1:2" x14ac:dyDescent="0.2">
      <c r="A155" s="52"/>
      <c r="B155" s="408"/>
    </row>
    <row r="156" spans="1:2" x14ac:dyDescent="0.2">
      <c r="A156" s="52"/>
      <c r="B156" s="408"/>
    </row>
    <row r="157" spans="1:2" x14ac:dyDescent="0.2">
      <c r="A157" s="52"/>
      <c r="B157" s="408"/>
    </row>
    <row r="158" spans="1:2" x14ac:dyDescent="0.2">
      <c r="A158" s="52"/>
      <c r="B158" s="408"/>
    </row>
    <row r="159" spans="1:2" x14ac:dyDescent="0.2">
      <c r="A159" s="52"/>
      <c r="B159" s="408"/>
    </row>
    <row r="160" spans="1:2" x14ac:dyDescent="0.2">
      <c r="A160" s="52"/>
      <c r="B160" s="408"/>
    </row>
    <row r="161" spans="1:2" x14ac:dyDescent="0.2">
      <c r="A161" s="52"/>
      <c r="B161" s="408"/>
    </row>
    <row r="162" spans="1:2" x14ac:dyDescent="0.2">
      <c r="A162" s="52"/>
      <c r="B162" s="408"/>
    </row>
    <row r="163" spans="1:2" x14ac:dyDescent="0.2">
      <c r="A163" s="52"/>
      <c r="B163" s="408"/>
    </row>
    <row r="164" spans="1:2" x14ac:dyDescent="0.2">
      <c r="A164" s="52"/>
      <c r="B164" s="408"/>
    </row>
    <row r="165" spans="1:2" x14ac:dyDescent="0.2">
      <c r="A165" s="52"/>
      <c r="B165" s="408"/>
    </row>
    <row r="166" spans="1:2" x14ac:dyDescent="0.2">
      <c r="A166" s="52"/>
      <c r="B166" s="408"/>
    </row>
    <row r="167" spans="1:2" x14ac:dyDescent="0.2">
      <c r="A167" s="52"/>
      <c r="B167" s="408"/>
    </row>
    <row r="168" spans="1:2" x14ac:dyDescent="0.2">
      <c r="A168" s="52"/>
      <c r="B168" s="408"/>
    </row>
    <row r="169" spans="1:2" x14ac:dyDescent="0.2">
      <c r="A169" s="52"/>
      <c r="B169" s="408"/>
    </row>
    <row r="170" spans="1:2" x14ac:dyDescent="0.2">
      <c r="A170" s="52"/>
      <c r="B170" s="408"/>
    </row>
    <row r="171" spans="1:2" x14ac:dyDescent="0.2">
      <c r="A171" s="52"/>
      <c r="B171" s="408"/>
    </row>
    <row r="172" spans="1:2" x14ac:dyDescent="0.2">
      <c r="A172" s="52"/>
      <c r="B172" s="408"/>
    </row>
    <row r="173" spans="1:2" x14ac:dyDescent="0.2">
      <c r="A173" s="52"/>
      <c r="B173" s="408"/>
    </row>
    <row r="174" spans="1:2" x14ac:dyDescent="0.2">
      <c r="A174" s="52"/>
      <c r="B174" s="408"/>
    </row>
    <row r="175" spans="1:2" x14ac:dyDescent="0.2">
      <c r="A175" s="52"/>
      <c r="B175" s="408"/>
    </row>
    <row r="176" spans="1:2" x14ac:dyDescent="0.2">
      <c r="A176" s="52"/>
      <c r="B176" s="408"/>
    </row>
    <row r="177" spans="1:2" x14ac:dyDescent="0.2">
      <c r="A177" s="52"/>
      <c r="B177" s="408"/>
    </row>
    <row r="178" spans="1:2" x14ac:dyDescent="0.2">
      <c r="A178" s="52"/>
      <c r="B178" s="408"/>
    </row>
    <row r="179" spans="1:2" x14ac:dyDescent="0.2">
      <c r="A179" s="52"/>
      <c r="B179" s="408"/>
    </row>
    <row r="180" spans="1:2" x14ac:dyDescent="0.2">
      <c r="A180" s="52"/>
      <c r="B180" s="408"/>
    </row>
    <row r="181" spans="1:2" x14ac:dyDescent="0.2">
      <c r="A181" s="52"/>
      <c r="B181" s="408"/>
    </row>
    <row r="182" spans="1:2" x14ac:dyDescent="0.2">
      <c r="A182" s="52"/>
      <c r="B182" s="408"/>
    </row>
    <row r="183" spans="1:2" x14ac:dyDescent="0.2">
      <c r="A183" s="52"/>
      <c r="B183" s="408"/>
    </row>
    <row r="184" spans="1:2" x14ac:dyDescent="0.2">
      <c r="A184" s="52"/>
      <c r="B184" s="408"/>
    </row>
    <row r="185" spans="1:2" x14ac:dyDescent="0.2">
      <c r="A185" s="52"/>
      <c r="B185" s="408"/>
    </row>
    <row r="186" spans="1:2" x14ac:dyDescent="0.2">
      <c r="A186" s="52"/>
      <c r="B186" s="408"/>
    </row>
    <row r="187" spans="1:2" x14ac:dyDescent="0.2">
      <c r="A187" s="52"/>
      <c r="B187" s="408"/>
    </row>
    <row r="188" spans="1:2" x14ac:dyDescent="0.2">
      <c r="A188" s="52"/>
      <c r="B188" s="408"/>
    </row>
    <row r="189" spans="1:2" x14ac:dyDescent="0.2">
      <c r="A189" s="52"/>
      <c r="B189" s="408"/>
    </row>
    <row r="190" spans="1:2" x14ac:dyDescent="0.2">
      <c r="A190" s="52"/>
      <c r="B190" s="408"/>
    </row>
    <row r="191" spans="1:2" x14ac:dyDescent="0.2">
      <c r="A191" s="52"/>
      <c r="B191" s="408"/>
    </row>
    <row r="192" spans="1:2" x14ac:dyDescent="0.2">
      <c r="A192" s="52"/>
      <c r="B192" s="408"/>
    </row>
    <row r="193" spans="1:2" x14ac:dyDescent="0.2">
      <c r="A193" s="52"/>
      <c r="B193" s="408"/>
    </row>
    <row r="194" spans="1:2" x14ac:dyDescent="0.2">
      <c r="A194" s="52"/>
      <c r="B194" s="408"/>
    </row>
    <row r="195" spans="1:2" x14ac:dyDescent="0.2">
      <c r="A195" s="52"/>
      <c r="B195" s="408"/>
    </row>
    <row r="196" spans="1:2" x14ac:dyDescent="0.2">
      <c r="A196" s="52"/>
      <c r="B196" s="408"/>
    </row>
    <row r="197" spans="1:2" x14ac:dyDescent="0.2">
      <c r="A197" s="52"/>
      <c r="B197" s="408"/>
    </row>
    <row r="198" spans="1:2" x14ac:dyDescent="0.2">
      <c r="A198" s="52"/>
      <c r="B198" s="408"/>
    </row>
    <row r="199" spans="1:2" x14ac:dyDescent="0.2">
      <c r="A199" s="52"/>
      <c r="B199" s="408"/>
    </row>
    <row r="200" spans="1:2" x14ac:dyDescent="0.2">
      <c r="A200" s="52"/>
      <c r="B200" s="408"/>
    </row>
    <row r="201" spans="1:2" x14ac:dyDescent="0.2">
      <c r="A201" s="52"/>
      <c r="B201" s="408"/>
    </row>
    <row r="202" spans="1:2" x14ac:dyDescent="0.2">
      <c r="A202" s="52"/>
      <c r="B202" s="408"/>
    </row>
    <row r="203" spans="1:2" x14ac:dyDescent="0.2">
      <c r="A203" s="52"/>
      <c r="B203" s="408"/>
    </row>
    <row r="204" spans="1:2" x14ac:dyDescent="0.2">
      <c r="A204" s="52"/>
      <c r="B204" s="408"/>
    </row>
    <row r="205" spans="1:2" x14ac:dyDescent="0.2">
      <c r="A205" s="52"/>
      <c r="B205" s="408"/>
    </row>
    <row r="206" spans="1:2" x14ac:dyDescent="0.2">
      <c r="A206" s="52"/>
      <c r="B206" s="408"/>
    </row>
    <row r="207" spans="1:2" x14ac:dyDescent="0.2">
      <c r="A207" s="52"/>
      <c r="B207" s="408"/>
    </row>
  </sheetData>
  <mergeCells count="5">
    <mergeCell ref="A1:D1"/>
    <mergeCell ref="A2:D2"/>
    <mergeCell ref="A3:D3"/>
    <mergeCell ref="A4:D4"/>
    <mergeCell ref="C5:D5"/>
  </mergeCells>
  <printOptions horizontalCentered="1"/>
  <pageMargins left="0.78740157480314965" right="0.59" top="0.78740157480314965" bottom="0.86614173228346458" header="0.51181102362204722" footer="0.51181102362204722"/>
  <pageSetup paperSize="9" orientation="portrait" r:id="rId1"/>
  <headerFooter alignWithMargins="0">
    <oddHeader xml:space="preserve">&amp;R&amp;"Times New Roman,Normal"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8"/>
  <sheetViews>
    <sheetView zoomScale="110" zoomScaleNormal="110" workbookViewId="0">
      <selection activeCell="C45" sqref="C45"/>
    </sheetView>
  </sheetViews>
  <sheetFormatPr defaultRowHeight="12.75" x14ac:dyDescent="0.2"/>
  <cols>
    <col min="1" max="1" width="2.7109375" style="57" customWidth="1"/>
    <col min="2" max="2" width="4.28515625" style="57" customWidth="1"/>
    <col min="3" max="3" width="33.7109375" style="57" customWidth="1"/>
    <col min="4" max="4" width="14.42578125" style="57" customWidth="1"/>
    <col min="5" max="6" width="21.28515625" style="2" customWidth="1"/>
    <col min="7" max="256" width="9.140625" style="2"/>
    <col min="257" max="257" width="2.7109375" style="2" customWidth="1"/>
    <col min="258" max="258" width="4.28515625" style="2" customWidth="1"/>
    <col min="259" max="259" width="33.7109375" style="2" customWidth="1"/>
    <col min="260" max="260" width="9.140625" style="2" customWidth="1"/>
    <col min="261" max="262" width="21.28515625" style="2" customWidth="1"/>
    <col min="263" max="512" width="9.140625" style="2"/>
    <col min="513" max="513" width="2.7109375" style="2" customWidth="1"/>
    <col min="514" max="514" width="4.28515625" style="2" customWidth="1"/>
    <col min="515" max="515" width="33.7109375" style="2" customWidth="1"/>
    <col min="516" max="516" width="9.140625" style="2" customWidth="1"/>
    <col min="517" max="518" width="21.28515625" style="2" customWidth="1"/>
    <col min="519" max="768" width="9.140625" style="2"/>
    <col min="769" max="769" width="2.7109375" style="2" customWidth="1"/>
    <col min="770" max="770" width="4.28515625" style="2" customWidth="1"/>
    <col min="771" max="771" width="33.7109375" style="2" customWidth="1"/>
    <col min="772" max="772" width="9.140625" style="2" customWidth="1"/>
    <col min="773" max="774" width="21.28515625" style="2" customWidth="1"/>
    <col min="775" max="1024" width="9.140625" style="2"/>
    <col min="1025" max="1025" width="2.7109375" style="2" customWidth="1"/>
    <col min="1026" max="1026" width="4.28515625" style="2" customWidth="1"/>
    <col min="1027" max="1027" width="33.7109375" style="2" customWidth="1"/>
    <col min="1028" max="1028" width="9.140625" style="2" customWidth="1"/>
    <col min="1029" max="1030" width="21.28515625" style="2" customWidth="1"/>
    <col min="1031" max="1280" width="9.140625" style="2"/>
    <col min="1281" max="1281" width="2.7109375" style="2" customWidth="1"/>
    <col min="1282" max="1282" width="4.28515625" style="2" customWidth="1"/>
    <col min="1283" max="1283" width="33.7109375" style="2" customWidth="1"/>
    <col min="1284" max="1284" width="9.140625" style="2" customWidth="1"/>
    <col min="1285" max="1286" width="21.28515625" style="2" customWidth="1"/>
    <col min="1287" max="1536" width="9.140625" style="2"/>
    <col min="1537" max="1537" width="2.7109375" style="2" customWidth="1"/>
    <col min="1538" max="1538" width="4.28515625" style="2" customWidth="1"/>
    <col min="1539" max="1539" width="33.7109375" style="2" customWidth="1"/>
    <col min="1540" max="1540" width="9.140625" style="2" customWidth="1"/>
    <col min="1541" max="1542" width="21.28515625" style="2" customWidth="1"/>
    <col min="1543" max="1792" width="9.140625" style="2"/>
    <col min="1793" max="1793" width="2.7109375" style="2" customWidth="1"/>
    <col min="1794" max="1794" width="4.28515625" style="2" customWidth="1"/>
    <col min="1795" max="1795" width="33.7109375" style="2" customWidth="1"/>
    <col min="1796" max="1796" width="9.140625" style="2" customWidth="1"/>
    <col min="1797" max="1798" width="21.28515625" style="2" customWidth="1"/>
    <col min="1799" max="2048" width="9.140625" style="2"/>
    <col min="2049" max="2049" width="2.7109375" style="2" customWidth="1"/>
    <col min="2050" max="2050" width="4.28515625" style="2" customWidth="1"/>
    <col min="2051" max="2051" width="33.7109375" style="2" customWidth="1"/>
    <col min="2052" max="2052" width="9.140625" style="2" customWidth="1"/>
    <col min="2053" max="2054" width="21.28515625" style="2" customWidth="1"/>
    <col min="2055" max="2304" width="9.140625" style="2"/>
    <col min="2305" max="2305" width="2.7109375" style="2" customWidth="1"/>
    <col min="2306" max="2306" width="4.28515625" style="2" customWidth="1"/>
    <col min="2307" max="2307" width="33.7109375" style="2" customWidth="1"/>
    <col min="2308" max="2308" width="9.140625" style="2" customWidth="1"/>
    <col min="2309" max="2310" width="21.28515625" style="2" customWidth="1"/>
    <col min="2311" max="2560" width="9.140625" style="2"/>
    <col min="2561" max="2561" width="2.7109375" style="2" customWidth="1"/>
    <col min="2562" max="2562" width="4.28515625" style="2" customWidth="1"/>
    <col min="2563" max="2563" width="33.7109375" style="2" customWidth="1"/>
    <col min="2564" max="2564" width="9.140625" style="2" customWidth="1"/>
    <col min="2565" max="2566" width="21.28515625" style="2" customWidth="1"/>
    <col min="2567" max="2816" width="9.140625" style="2"/>
    <col min="2817" max="2817" width="2.7109375" style="2" customWidth="1"/>
    <col min="2818" max="2818" width="4.28515625" style="2" customWidth="1"/>
    <col min="2819" max="2819" width="33.7109375" style="2" customWidth="1"/>
    <col min="2820" max="2820" width="9.140625" style="2" customWidth="1"/>
    <col min="2821" max="2822" width="21.28515625" style="2" customWidth="1"/>
    <col min="2823" max="3072" width="9.140625" style="2"/>
    <col min="3073" max="3073" width="2.7109375" style="2" customWidth="1"/>
    <col min="3074" max="3074" width="4.28515625" style="2" customWidth="1"/>
    <col min="3075" max="3075" width="33.7109375" style="2" customWidth="1"/>
    <col min="3076" max="3076" width="9.140625" style="2" customWidth="1"/>
    <col min="3077" max="3078" width="21.28515625" style="2" customWidth="1"/>
    <col min="3079" max="3328" width="9.140625" style="2"/>
    <col min="3329" max="3329" width="2.7109375" style="2" customWidth="1"/>
    <col min="3330" max="3330" width="4.28515625" style="2" customWidth="1"/>
    <col min="3331" max="3331" width="33.7109375" style="2" customWidth="1"/>
    <col min="3332" max="3332" width="9.140625" style="2" customWidth="1"/>
    <col min="3333" max="3334" width="21.28515625" style="2" customWidth="1"/>
    <col min="3335" max="3584" width="9.140625" style="2"/>
    <col min="3585" max="3585" width="2.7109375" style="2" customWidth="1"/>
    <col min="3586" max="3586" width="4.28515625" style="2" customWidth="1"/>
    <col min="3587" max="3587" width="33.7109375" style="2" customWidth="1"/>
    <col min="3588" max="3588" width="9.140625" style="2" customWidth="1"/>
    <col min="3589" max="3590" width="21.28515625" style="2" customWidth="1"/>
    <col min="3591" max="3840" width="9.140625" style="2"/>
    <col min="3841" max="3841" width="2.7109375" style="2" customWidth="1"/>
    <col min="3842" max="3842" width="4.28515625" style="2" customWidth="1"/>
    <col min="3843" max="3843" width="33.7109375" style="2" customWidth="1"/>
    <col min="3844" max="3844" width="9.140625" style="2" customWidth="1"/>
    <col min="3845" max="3846" width="21.28515625" style="2" customWidth="1"/>
    <col min="3847" max="4096" width="9.140625" style="2"/>
    <col min="4097" max="4097" width="2.7109375" style="2" customWidth="1"/>
    <col min="4098" max="4098" width="4.28515625" style="2" customWidth="1"/>
    <col min="4099" max="4099" width="33.7109375" style="2" customWidth="1"/>
    <col min="4100" max="4100" width="9.140625" style="2" customWidth="1"/>
    <col min="4101" max="4102" width="21.28515625" style="2" customWidth="1"/>
    <col min="4103" max="4352" width="9.140625" style="2"/>
    <col min="4353" max="4353" width="2.7109375" style="2" customWidth="1"/>
    <col min="4354" max="4354" width="4.28515625" style="2" customWidth="1"/>
    <col min="4355" max="4355" width="33.7109375" style="2" customWidth="1"/>
    <col min="4356" max="4356" width="9.140625" style="2" customWidth="1"/>
    <col min="4357" max="4358" width="21.28515625" style="2" customWidth="1"/>
    <col min="4359" max="4608" width="9.140625" style="2"/>
    <col min="4609" max="4609" width="2.7109375" style="2" customWidth="1"/>
    <col min="4610" max="4610" width="4.28515625" style="2" customWidth="1"/>
    <col min="4611" max="4611" width="33.7109375" style="2" customWidth="1"/>
    <col min="4612" max="4612" width="9.140625" style="2" customWidth="1"/>
    <col min="4613" max="4614" width="21.28515625" style="2" customWidth="1"/>
    <col min="4615" max="4864" width="9.140625" style="2"/>
    <col min="4865" max="4865" width="2.7109375" style="2" customWidth="1"/>
    <col min="4866" max="4866" width="4.28515625" style="2" customWidth="1"/>
    <col min="4867" max="4867" width="33.7109375" style="2" customWidth="1"/>
    <col min="4868" max="4868" width="9.140625" style="2" customWidth="1"/>
    <col min="4869" max="4870" width="21.28515625" style="2" customWidth="1"/>
    <col min="4871" max="5120" width="9.140625" style="2"/>
    <col min="5121" max="5121" width="2.7109375" style="2" customWidth="1"/>
    <col min="5122" max="5122" width="4.28515625" style="2" customWidth="1"/>
    <col min="5123" max="5123" width="33.7109375" style="2" customWidth="1"/>
    <col min="5124" max="5124" width="9.140625" style="2" customWidth="1"/>
    <col min="5125" max="5126" width="21.28515625" style="2" customWidth="1"/>
    <col min="5127" max="5376" width="9.140625" style="2"/>
    <col min="5377" max="5377" width="2.7109375" style="2" customWidth="1"/>
    <col min="5378" max="5378" width="4.28515625" style="2" customWidth="1"/>
    <col min="5379" max="5379" width="33.7109375" style="2" customWidth="1"/>
    <col min="5380" max="5380" width="9.140625" style="2" customWidth="1"/>
    <col min="5381" max="5382" width="21.28515625" style="2" customWidth="1"/>
    <col min="5383" max="5632" width="9.140625" style="2"/>
    <col min="5633" max="5633" width="2.7109375" style="2" customWidth="1"/>
    <col min="5634" max="5634" width="4.28515625" style="2" customWidth="1"/>
    <col min="5635" max="5635" width="33.7109375" style="2" customWidth="1"/>
    <col min="5636" max="5636" width="9.140625" style="2" customWidth="1"/>
    <col min="5637" max="5638" width="21.28515625" style="2" customWidth="1"/>
    <col min="5639" max="5888" width="9.140625" style="2"/>
    <col min="5889" max="5889" width="2.7109375" style="2" customWidth="1"/>
    <col min="5890" max="5890" width="4.28515625" style="2" customWidth="1"/>
    <col min="5891" max="5891" width="33.7109375" style="2" customWidth="1"/>
    <col min="5892" max="5892" width="9.140625" style="2" customWidth="1"/>
    <col min="5893" max="5894" width="21.28515625" style="2" customWidth="1"/>
    <col min="5895" max="6144" width="9.140625" style="2"/>
    <col min="6145" max="6145" width="2.7109375" style="2" customWidth="1"/>
    <col min="6146" max="6146" width="4.28515625" style="2" customWidth="1"/>
    <col min="6147" max="6147" width="33.7109375" style="2" customWidth="1"/>
    <col min="6148" max="6148" width="9.140625" style="2" customWidth="1"/>
    <col min="6149" max="6150" width="21.28515625" style="2" customWidth="1"/>
    <col min="6151" max="6400" width="9.140625" style="2"/>
    <col min="6401" max="6401" width="2.7109375" style="2" customWidth="1"/>
    <col min="6402" max="6402" width="4.28515625" style="2" customWidth="1"/>
    <col min="6403" max="6403" width="33.7109375" style="2" customWidth="1"/>
    <col min="6404" max="6404" width="9.140625" style="2" customWidth="1"/>
    <col min="6405" max="6406" width="21.28515625" style="2" customWidth="1"/>
    <col min="6407" max="6656" width="9.140625" style="2"/>
    <col min="6657" max="6657" width="2.7109375" style="2" customWidth="1"/>
    <col min="6658" max="6658" width="4.28515625" style="2" customWidth="1"/>
    <col min="6659" max="6659" width="33.7109375" style="2" customWidth="1"/>
    <col min="6660" max="6660" width="9.140625" style="2" customWidth="1"/>
    <col min="6661" max="6662" width="21.28515625" style="2" customWidth="1"/>
    <col min="6663" max="6912" width="9.140625" style="2"/>
    <col min="6913" max="6913" width="2.7109375" style="2" customWidth="1"/>
    <col min="6914" max="6914" width="4.28515625" style="2" customWidth="1"/>
    <col min="6915" max="6915" width="33.7109375" style="2" customWidth="1"/>
    <col min="6916" max="6916" width="9.140625" style="2" customWidth="1"/>
    <col min="6917" max="6918" width="21.28515625" style="2" customWidth="1"/>
    <col min="6919" max="7168" width="9.140625" style="2"/>
    <col min="7169" max="7169" width="2.7109375" style="2" customWidth="1"/>
    <col min="7170" max="7170" width="4.28515625" style="2" customWidth="1"/>
    <col min="7171" max="7171" width="33.7109375" style="2" customWidth="1"/>
    <col min="7172" max="7172" width="9.140625" style="2" customWidth="1"/>
    <col min="7173" max="7174" width="21.28515625" style="2" customWidth="1"/>
    <col min="7175" max="7424" width="9.140625" style="2"/>
    <col min="7425" max="7425" width="2.7109375" style="2" customWidth="1"/>
    <col min="7426" max="7426" width="4.28515625" style="2" customWidth="1"/>
    <col min="7427" max="7427" width="33.7109375" style="2" customWidth="1"/>
    <col min="7428" max="7428" width="9.140625" style="2" customWidth="1"/>
    <col min="7429" max="7430" width="21.28515625" style="2" customWidth="1"/>
    <col min="7431" max="7680" width="9.140625" style="2"/>
    <col min="7681" max="7681" width="2.7109375" style="2" customWidth="1"/>
    <col min="7682" max="7682" width="4.28515625" style="2" customWidth="1"/>
    <col min="7683" max="7683" width="33.7109375" style="2" customWidth="1"/>
    <col min="7684" max="7684" width="9.140625" style="2" customWidth="1"/>
    <col min="7685" max="7686" width="21.28515625" style="2" customWidth="1"/>
    <col min="7687" max="7936" width="9.140625" style="2"/>
    <col min="7937" max="7937" width="2.7109375" style="2" customWidth="1"/>
    <col min="7938" max="7938" width="4.28515625" style="2" customWidth="1"/>
    <col min="7939" max="7939" width="33.7109375" style="2" customWidth="1"/>
    <col min="7940" max="7940" width="9.140625" style="2" customWidth="1"/>
    <col min="7941" max="7942" width="21.28515625" style="2" customWidth="1"/>
    <col min="7943" max="8192" width="9.140625" style="2"/>
    <col min="8193" max="8193" width="2.7109375" style="2" customWidth="1"/>
    <col min="8194" max="8194" width="4.28515625" style="2" customWidth="1"/>
    <col min="8195" max="8195" width="33.7109375" style="2" customWidth="1"/>
    <col min="8196" max="8196" width="9.140625" style="2" customWidth="1"/>
    <col min="8197" max="8198" width="21.28515625" style="2" customWidth="1"/>
    <col min="8199" max="8448" width="9.140625" style="2"/>
    <col min="8449" max="8449" width="2.7109375" style="2" customWidth="1"/>
    <col min="8450" max="8450" width="4.28515625" style="2" customWidth="1"/>
    <col min="8451" max="8451" width="33.7109375" style="2" customWidth="1"/>
    <col min="8452" max="8452" width="9.140625" style="2" customWidth="1"/>
    <col min="8453" max="8454" width="21.28515625" style="2" customWidth="1"/>
    <col min="8455" max="8704" width="9.140625" style="2"/>
    <col min="8705" max="8705" width="2.7109375" style="2" customWidth="1"/>
    <col min="8706" max="8706" width="4.28515625" style="2" customWidth="1"/>
    <col min="8707" max="8707" width="33.7109375" style="2" customWidth="1"/>
    <col min="8708" max="8708" width="9.140625" style="2" customWidth="1"/>
    <col min="8709" max="8710" width="21.28515625" style="2" customWidth="1"/>
    <col min="8711" max="8960" width="9.140625" style="2"/>
    <col min="8961" max="8961" width="2.7109375" style="2" customWidth="1"/>
    <col min="8962" max="8962" width="4.28515625" style="2" customWidth="1"/>
    <col min="8963" max="8963" width="33.7109375" style="2" customWidth="1"/>
    <col min="8964" max="8964" width="9.140625" style="2" customWidth="1"/>
    <col min="8965" max="8966" width="21.28515625" style="2" customWidth="1"/>
    <col min="8967" max="9216" width="9.140625" style="2"/>
    <col min="9217" max="9217" width="2.7109375" style="2" customWidth="1"/>
    <col min="9218" max="9218" width="4.28515625" style="2" customWidth="1"/>
    <col min="9219" max="9219" width="33.7109375" style="2" customWidth="1"/>
    <col min="9220" max="9220" width="9.140625" style="2" customWidth="1"/>
    <col min="9221" max="9222" width="21.28515625" style="2" customWidth="1"/>
    <col min="9223" max="9472" width="9.140625" style="2"/>
    <col min="9473" max="9473" width="2.7109375" style="2" customWidth="1"/>
    <col min="9474" max="9474" width="4.28515625" style="2" customWidth="1"/>
    <col min="9475" max="9475" width="33.7109375" style="2" customWidth="1"/>
    <col min="9476" max="9476" width="9.140625" style="2" customWidth="1"/>
    <col min="9477" max="9478" width="21.28515625" style="2" customWidth="1"/>
    <col min="9479" max="9728" width="9.140625" style="2"/>
    <col min="9729" max="9729" width="2.7109375" style="2" customWidth="1"/>
    <col min="9730" max="9730" width="4.28515625" style="2" customWidth="1"/>
    <col min="9731" max="9731" width="33.7109375" style="2" customWidth="1"/>
    <col min="9732" max="9732" width="9.140625" style="2" customWidth="1"/>
    <col min="9733" max="9734" width="21.28515625" style="2" customWidth="1"/>
    <col min="9735" max="9984" width="9.140625" style="2"/>
    <col min="9985" max="9985" width="2.7109375" style="2" customWidth="1"/>
    <col min="9986" max="9986" width="4.28515625" style="2" customWidth="1"/>
    <col min="9987" max="9987" width="33.7109375" style="2" customWidth="1"/>
    <col min="9988" max="9988" width="9.140625" style="2" customWidth="1"/>
    <col min="9989" max="9990" width="21.28515625" style="2" customWidth="1"/>
    <col min="9991" max="10240" width="9.140625" style="2"/>
    <col min="10241" max="10241" width="2.7109375" style="2" customWidth="1"/>
    <col min="10242" max="10242" width="4.28515625" style="2" customWidth="1"/>
    <col min="10243" max="10243" width="33.7109375" style="2" customWidth="1"/>
    <col min="10244" max="10244" width="9.140625" style="2" customWidth="1"/>
    <col min="10245" max="10246" width="21.28515625" style="2" customWidth="1"/>
    <col min="10247" max="10496" width="9.140625" style="2"/>
    <col min="10497" max="10497" width="2.7109375" style="2" customWidth="1"/>
    <col min="10498" max="10498" width="4.28515625" style="2" customWidth="1"/>
    <col min="10499" max="10499" width="33.7109375" style="2" customWidth="1"/>
    <col min="10500" max="10500" width="9.140625" style="2" customWidth="1"/>
    <col min="10501" max="10502" width="21.28515625" style="2" customWidth="1"/>
    <col min="10503" max="10752" width="9.140625" style="2"/>
    <col min="10753" max="10753" width="2.7109375" style="2" customWidth="1"/>
    <col min="10754" max="10754" width="4.28515625" style="2" customWidth="1"/>
    <col min="10755" max="10755" width="33.7109375" style="2" customWidth="1"/>
    <col min="10756" max="10756" width="9.140625" style="2" customWidth="1"/>
    <col min="10757" max="10758" width="21.28515625" style="2" customWidth="1"/>
    <col min="10759" max="11008" width="9.140625" style="2"/>
    <col min="11009" max="11009" width="2.7109375" style="2" customWidth="1"/>
    <col min="11010" max="11010" width="4.28515625" style="2" customWidth="1"/>
    <col min="11011" max="11011" width="33.7109375" style="2" customWidth="1"/>
    <col min="11012" max="11012" width="9.140625" style="2" customWidth="1"/>
    <col min="11013" max="11014" width="21.28515625" style="2" customWidth="1"/>
    <col min="11015" max="11264" width="9.140625" style="2"/>
    <col min="11265" max="11265" width="2.7109375" style="2" customWidth="1"/>
    <col min="11266" max="11266" width="4.28515625" style="2" customWidth="1"/>
    <col min="11267" max="11267" width="33.7109375" style="2" customWidth="1"/>
    <col min="11268" max="11268" width="9.140625" style="2" customWidth="1"/>
    <col min="11269" max="11270" width="21.28515625" style="2" customWidth="1"/>
    <col min="11271" max="11520" width="9.140625" style="2"/>
    <col min="11521" max="11521" width="2.7109375" style="2" customWidth="1"/>
    <col min="11522" max="11522" width="4.28515625" style="2" customWidth="1"/>
    <col min="11523" max="11523" width="33.7109375" style="2" customWidth="1"/>
    <col min="11524" max="11524" width="9.140625" style="2" customWidth="1"/>
    <col min="11525" max="11526" width="21.28515625" style="2" customWidth="1"/>
    <col min="11527" max="11776" width="9.140625" style="2"/>
    <col min="11777" max="11777" width="2.7109375" style="2" customWidth="1"/>
    <col min="11778" max="11778" width="4.28515625" style="2" customWidth="1"/>
    <col min="11779" max="11779" width="33.7109375" style="2" customWidth="1"/>
    <col min="11780" max="11780" width="9.140625" style="2" customWidth="1"/>
    <col min="11781" max="11782" width="21.28515625" style="2" customWidth="1"/>
    <col min="11783" max="12032" width="9.140625" style="2"/>
    <col min="12033" max="12033" width="2.7109375" style="2" customWidth="1"/>
    <col min="12034" max="12034" width="4.28515625" style="2" customWidth="1"/>
    <col min="12035" max="12035" width="33.7109375" style="2" customWidth="1"/>
    <col min="12036" max="12036" width="9.140625" style="2" customWidth="1"/>
    <col min="12037" max="12038" width="21.28515625" style="2" customWidth="1"/>
    <col min="12039" max="12288" width="9.140625" style="2"/>
    <col min="12289" max="12289" width="2.7109375" style="2" customWidth="1"/>
    <col min="12290" max="12290" width="4.28515625" style="2" customWidth="1"/>
    <col min="12291" max="12291" width="33.7109375" style="2" customWidth="1"/>
    <col min="12292" max="12292" width="9.140625" style="2" customWidth="1"/>
    <col min="12293" max="12294" width="21.28515625" style="2" customWidth="1"/>
    <col min="12295" max="12544" width="9.140625" style="2"/>
    <col min="12545" max="12545" width="2.7109375" style="2" customWidth="1"/>
    <col min="12546" max="12546" width="4.28515625" style="2" customWidth="1"/>
    <col min="12547" max="12547" width="33.7109375" style="2" customWidth="1"/>
    <col min="12548" max="12548" width="9.140625" style="2" customWidth="1"/>
    <col min="12549" max="12550" width="21.28515625" style="2" customWidth="1"/>
    <col min="12551" max="12800" width="9.140625" style="2"/>
    <col min="12801" max="12801" width="2.7109375" style="2" customWidth="1"/>
    <col min="12802" max="12802" width="4.28515625" style="2" customWidth="1"/>
    <col min="12803" max="12803" width="33.7109375" style="2" customWidth="1"/>
    <col min="12804" max="12804" width="9.140625" style="2" customWidth="1"/>
    <col min="12805" max="12806" width="21.28515625" style="2" customWidth="1"/>
    <col min="12807" max="13056" width="9.140625" style="2"/>
    <col min="13057" max="13057" width="2.7109375" style="2" customWidth="1"/>
    <col min="13058" max="13058" width="4.28515625" style="2" customWidth="1"/>
    <col min="13059" max="13059" width="33.7109375" style="2" customWidth="1"/>
    <col min="13060" max="13060" width="9.140625" style="2" customWidth="1"/>
    <col min="13061" max="13062" width="21.28515625" style="2" customWidth="1"/>
    <col min="13063" max="13312" width="9.140625" style="2"/>
    <col min="13313" max="13313" width="2.7109375" style="2" customWidth="1"/>
    <col min="13314" max="13314" width="4.28515625" style="2" customWidth="1"/>
    <col min="13315" max="13315" width="33.7109375" style="2" customWidth="1"/>
    <col min="13316" max="13316" width="9.140625" style="2" customWidth="1"/>
    <col min="13317" max="13318" width="21.28515625" style="2" customWidth="1"/>
    <col min="13319" max="13568" width="9.140625" style="2"/>
    <col min="13569" max="13569" width="2.7109375" style="2" customWidth="1"/>
    <col min="13570" max="13570" width="4.28515625" style="2" customWidth="1"/>
    <col min="13571" max="13571" width="33.7109375" style="2" customWidth="1"/>
    <col min="13572" max="13572" width="9.140625" style="2" customWidth="1"/>
    <col min="13573" max="13574" width="21.28515625" style="2" customWidth="1"/>
    <col min="13575" max="13824" width="9.140625" style="2"/>
    <col min="13825" max="13825" width="2.7109375" style="2" customWidth="1"/>
    <col min="13826" max="13826" width="4.28515625" style="2" customWidth="1"/>
    <col min="13827" max="13827" width="33.7109375" style="2" customWidth="1"/>
    <col min="13828" max="13828" width="9.140625" style="2" customWidth="1"/>
    <col min="13829" max="13830" width="21.28515625" style="2" customWidth="1"/>
    <col min="13831" max="14080" width="9.140625" style="2"/>
    <col min="14081" max="14081" width="2.7109375" style="2" customWidth="1"/>
    <col min="14082" max="14082" width="4.28515625" style="2" customWidth="1"/>
    <col min="14083" max="14083" width="33.7109375" style="2" customWidth="1"/>
    <col min="14084" max="14084" width="9.140625" style="2" customWidth="1"/>
    <col min="14085" max="14086" width="21.28515625" style="2" customWidth="1"/>
    <col min="14087" max="14336" width="9.140625" style="2"/>
    <col min="14337" max="14337" width="2.7109375" style="2" customWidth="1"/>
    <col min="14338" max="14338" width="4.28515625" style="2" customWidth="1"/>
    <col min="14339" max="14339" width="33.7109375" style="2" customWidth="1"/>
    <col min="14340" max="14340" width="9.140625" style="2" customWidth="1"/>
    <col min="14341" max="14342" width="21.28515625" style="2" customWidth="1"/>
    <col min="14343" max="14592" width="9.140625" style="2"/>
    <col min="14593" max="14593" width="2.7109375" style="2" customWidth="1"/>
    <col min="14594" max="14594" width="4.28515625" style="2" customWidth="1"/>
    <col min="14595" max="14595" width="33.7109375" style="2" customWidth="1"/>
    <col min="14596" max="14596" width="9.140625" style="2" customWidth="1"/>
    <col min="14597" max="14598" width="21.28515625" style="2" customWidth="1"/>
    <col min="14599" max="14848" width="9.140625" style="2"/>
    <col min="14849" max="14849" width="2.7109375" style="2" customWidth="1"/>
    <col min="14850" max="14850" width="4.28515625" style="2" customWidth="1"/>
    <col min="14851" max="14851" width="33.7109375" style="2" customWidth="1"/>
    <col min="14852" max="14852" width="9.140625" style="2" customWidth="1"/>
    <col min="14853" max="14854" width="21.28515625" style="2" customWidth="1"/>
    <col min="14855" max="15104" width="9.140625" style="2"/>
    <col min="15105" max="15105" width="2.7109375" style="2" customWidth="1"/>
    <col min="15106" max="15106" width="4.28515625" style="2" customWidth="1"/>
    <col min="15107" max="15107" width="33.7109375" style="2" customWidth="1"/>
    <col min="15108" max="15108" width="9.140625" style="2" customWidth="1"/>
    <col min="15109" max="15110" width="21.28515625" style="2" customWidth="1"/>
    <col min="15111" max="15360" width="9.140625" style="2"/>
    <col min="15361" max="15361" width="2.7109375" style="2" customWidth="1"/>
    <col min="15362" max="15362" width="4.28515625" style="2" customWidth="1"/>
    <col min="15363" max="15363" width="33.7109375" style="2" customWidth="1"/>
    <col min="15364" max="15364" width="9.140625" style="2" customWidth="1"/>
    <col min="15365" max="15366" width="21.28515625" style="2" customWidth="1"/>
    <col min="15367" max="15616" width="9.140625" style="2"/>
    <col min="15617" max="15617" width="2.7109375" style="2" customWidth="1"/>
    <col min="15618" max="15618" width="4.28515625" style="2" customWidth="1"/>
    <col min="15619" max="15619" width="33.7109375" style="2" customWidth="1"/>
    <col min="15620" max="15620" width="9.140625" style="2" customWidth="1"/>
    <col min="15621" max="15622" width="21.28515625" style="2" customWidth="1"/>
    <col min="15623" max="15872" width="9.140625" style="2"/>
    <col min="15873" max="15873" width="2.7109375" style="2" customWidth="1"/>
    <col min="15874" max="15874" width="4.28515625" style="2" customWidth="1"/>
    <col min="15875" max="15875" width="33.7109375" style="2" customWidth="1"/>
    <col min="15876" max="15876" width="9.140625" style="2" customWidth="1"/>
    <col min="15877" max="15878" width="21.28515625" style="2" customWidth="1"/>
    <col min="15879" max="16128" width="9.140625" style="2"/>
    <col min="16129" max="16129" width="2.7109375" style="2" customWidth="1"/>
    <col min="16130" max="16130" width="4.28515625" style="2" customWidth="1"/>
    <col min="16131" max="16131" width="33.7109375" style="2" customWidth="1"/>
    <col min="16132" max="16132" width="9.140625" style="2" customWidth="1"/>
    <col min="16133" max="16134" width="21.28515625" style="2" customWidth="1"/>
    <col min="16135" max="16384" width="9.140625" style="2"/>
  </cols>
  <sheetData>
    <row r="1" spans="1:6" s="8" customFormat="1" ht="18" customHeight="1" x14ac:dyDescent="0.25">
      <c r="A1" s="58" t="s">
        <v>59</v>
      </c>
      <c r="B1" s="59"/>
      <c r="C1" s="59"/>
      <c r="D1" s="59"/>
      <c r="E1" s="60"/>
      <c r="F1" s="60"/>
    </row>
    <row r="2" spans="1:6" s="8" customFormat="1" ht="25.5" customHeight="1" x14ac:dyDescent="0.25">
      <c r="A2" s="549" t="s">
        <v>29</v>
      </c>
      <c r="B2" s="549"/>
      <c r="C2" s="549"/>
      <c r="D2" s="549"/>
      <c r="E2" s="549"/>
      <c r="F2" s="549"/>
    </row>
    <row r="3" spans="1:6" s="8" customFormat="1" ht="14.25" customHeight="1" x14ac:dyDescent="0.25">
      <c r="A3" s="61"/>
      <c r="B3" s="59"/>
      <c r="C3" s="59"/>
      <c r="D3" s="59"/>
      <c r="E3" s="60"/>
      <c r="F3" s="60"/>
    </row>
    <row r="4" spans="1:6" s="8" customFormat="1" ht="16.5" thickBot="1" x14ac:dyDescent="0.3">
      <c r="A4" s="62" t="s">
        <v>30</v>
      </c>
      <c r="B4" s="9"/>
      <c r="C4" s="10"/>
      <c r="D4" s="10"/>
      <c r="E4" s="11"/>
      <c r="F4" s="12" t="s">
        <v>31</v>
      </c>
    </row>
    <row r="5" spans="1:6" ht="12" customHeight="1" thickTop="1" x14ac:dyDescent="0.2">
      <c r="A5" s="537" t="s">
        <v>32</v>
      </c>
      <c r="B5" s="538"/>
      <c r="C5" s="539"/>
      <c r="D5" s="543" t="s">
        <v>60</v>
      </c>
      <c r="E5" s="543" t="s">
        <v>33</v>
      </c>
      <c r="F5" s="551" t="s">
        <v>34</v>
      </c>
    </row>
    <row r="6" spans="1:6" ht="11.25" customHeight="1" x14ac:dyDescent="0.2">
      <c r="A6" s="540"/>
      <c r="B6" s="541"/>
      <c r="C6" s="542"/>
      <c r="D6" s="550"/>
      <c r="E6" s="544"/>
      <c r="F6" s="552"/>
    </row>
    <row r="7" spans="1:6" ht="19.5" customHeight="1" x14ac:dyDescent="0.2">
      <c r="A7" s="13" t="s">
        <v>61</v>
      </c>
      <c r="B7" s="14"/>
      <c r="C7" s="15"/>
      <c r="D7" s="63"/>
      <c r="E7" s="18"/>
      <c r="F7" s="17"/>
    </row>
    <row r="8" spans="1:6" ht="15.95" customHeight="1" x14ac:dyDescent="0.2">
      <c r="A8" s="19" t="s">
        <v>62</v>
      </c>
      <c r="B8" s="20"/>
      <c r="C8" s="21"/>
      <c r="D8" s="64"/>
      <c r="E8" s="22"/>
      <c r="F8" s="23"/>
    </row>
    <row r="9" spans="1:6" ht="11.45" customHeight="1" x14ac:dyDescent="0.2">
      <c r="A9" s="65"/>
      <c r="B9" s="66"/>
      <c r="C9" s="42" t="s">
        <v>40</v>
      </c>
      <c r="D9" s="67"/>
      <c r="E9" s="485">
        <v>970</v>
      </c>
      <c r="F9" s="68">
        <v>274</v>
      </c>
    </row>
    <row r="10" spans="1:6" ht="11.45" customHeight="1" x14ac:dyDescent="0.2">
      <c r="A10" s="29"/>
      <c r="B10" s="34"/>
      <c r="C10" s="35" t="s">
        <v>41</v>
      </c>
      <c r="D10" s="69"/>
      <c r="E10" s="114"/>
      <c r="F10" s="33"/>
    </row>
    <row r="11" spans="1:6" ht="11.45" customHeight="1" x14ac:dyDescent="0.2">
      <c r="A11" s="29"/>
      <c r="B11" s="34"/>
      <c r="C11" s="35" t="s">
        <v>42</v>
      </c>
      <c r="D11" s="69"/>
      <c r="E11" s="41"/>
      <c r="F11" s="33"/>
    </row>
    <row r="12" spans="1:6" ht="11.45" customHeight="1" x14ac:dyDescent="0.2">
      <c r="A12" s="29"/>
      <c r="B12" s="34"/>
      <c r="C12" s="35" t="s">
        <v>43</v>
      </c>
      <c r="D12" s="69"/>
      <c r="E12" s="41"/>
      <c r="F12" s="33"/>
    </row>
    <row r="13" spans="1:6" ht="11.45" customHeight="1" x14ac:dyDescent="0.2">
      <c r="A13" s="29"/>
      <c r="B13" s="34"/>
      <c r="C13" s="34" t="s">
        <v>44</v>
      </c>
      <c r="D13" s="70"/>
      <c r="E13" s="32"/>
      <c r="F13" s="71"/>
    </row>
    <row r="14" spans="1:6" ht="15.95" customHeight="1" x14ac:dyDescent="0.2">
      <c r="A14" s="19" t="s">
        <v>63</v>
      </c>
      <c r="B14" s="20"/>
      <c r="C14" s="21"/>
      <c r="D14" s="64"/>
      <c r="E14" s="22"/>
      <c r="F14" s="23"/>
    </row>
    <row r="15" spans="1:6" ht="12.95" customHeight="1" x14ac:dyDescent="0.2">
      <c r="A15" s="24"/>
      <c r="B15" s="25" t="s">
        <v>64</v>
      </c>
      <c r="C15" s="26"/>
      <c r="D15" s="72"/>
      <c r="E15" s="27"/>
      <c r="F15" s="469"/>
    </row>
    <row r="16" spans="1:6" ht="11.45" customHeight="1" x14ac:dyDescent="0.2">
      <c r="A16" s="29"/>
      <c r="B16" s="30" t="s">
        <v>18</v>
      </c>
      <c r="C16" s="553" t="s">
        <v>65</v>
      </c>
      <c r="D16" s="73" t="s">
        <v>66</v>
      </c>
      <c r="E16" s="41"/>
      <c r="F16" s="33"/>
    </row>
    <row r="17" spans="1:6" ht="11.45" customHeight="1" x14ac:dyDescent="0.2">
      <c r="A17" s="74"/>
      <c r="B17" s="75"/>
      <c r="C17" s="554"/>
      <c r="D17" s="76" t="s">
        <v>67</v>
      </c>
      <c r="E17" s="39"/>
      <c r="F17" s="40"/>
    </row>
    <row r="18" spans="1:6" ht="12.95" customHeight="1" x14ac:dyDescent="0.2">
      <c r="A18" s="24"/>
      <c r="B18" s="25" t="s">
        <v>68</v>
      </c>
      <c r="C18" s="25"/>
      <c r="D18" s="72"/>
      <c r="E18" s="27"/>
      <c r="F18" s="469"/>
    </row>
    <row r="19" spans="1:6" ht="11.45" customHeight="1" x14ac:dyDescent="0.2">
      <c r="A19" s="74"/>
      <c r="B19" s="77" t="s">
        <v>18</v>
      </c>
      <c r="C19" s="75" t="s">
        <v>65</v>
      </c>
      <c r="D19" s="76" t="s">
        <v>69</v>
      </c>
      <c r="E19" s="39"/>
      <c r="F19" s="40"/>
    </row>
    <row r="20" spans="1:6" ht="12.95" customHeight="1" x14ac:dyDescent="0.2">
      <c r="A20" s="74"/>
      <c r="B20" s="25" t="s">
        <v>70</v>
      </c>
      <c r="C20" s="26"/>
      <c r="D20" s="78"/>
      <c r="E20" s="79"/>
      <c r="F20" s="470"/>
    </row>
    <row r="21" spans="1:6" ht="11.45" customHeight="1" x14ac:dyDescent="0.2">
      <c r="A21" s="29"/>
      <c r="B21" s="30" t="s">
        <v>18</v>
      </c>
      <c r="C21" s="553" t="s">
        <v>65</v>
      </c>
      <c r="D21" s="73" t="s">
        <v>71</v>
      </c>
      <c r="E21" s="110">
        <v>970</v>
      </c>
      <c r="F21" s="37">
        <v>274</v>
      </c>
    </row>
    <row r="22" spans="1:6" ht="11.45" customHeight="1" x14ac:dyDescent="0.2">
      <c r="A22" s="29"/>
      <c r="B22" s="34"/>
      <c r="C22" s="554"/>
      <c r="D22" s="76" t="s">
        <v>72</v>
      </c>
      <c r="E22" s="39"/>
      <c r="F22" s="40"/>
    </row>
    <row r="23" spans="1:6" ht="11.45" customHeight="1" x14ac:dyDescent="0.2">
      <c r="A23" s="29"/>
      <c r="B23" s="34"/>
      <c r="C23" s="75" t="s">
        <v>73</v>
      </c>
      <c r="D23" s="76" t="s">
        <v>71</v>
      </c>
      <c r="E23" s="39"/>
      <c r="F23" s="40"/>
    </row>
    <row r="24" spans="1:6" ht="11.45" customHeight="1" x14ac:dyDescent="0.2">
      <c r="A24" s="74"/>
      <c r="B24" s="75"/>
      <c r="C24" s="75" t="s">
        <v>74</v>
      </c>
      <c r="D24" s="76" t="s">
        <v>71</v>
      </c>
      <c r="E24" s="39"/>
      <c r="F24" s="40"/>
    </row>
    <row r="25" spans="1:6" ht="12.95" customHeight="1" x14ac:dyDescent="0.2">
      <c r="A25" s="74"/>
      <c r="B25" s="25" t="s">
        <v>75</v>
      </c>
      <c r="C25" s="26"/>
      <c r="D25" s="72"/>
      <c r="E25" s="79"/>
      <c r="F25" s="80"/>
    </row>
    <row r="26" spans="1:6" ht="11.45" customHeight="1" x14ac:dyDescent="0.2">
      <c r="A26" s="29"/>
      <c r="B26" s="30" t="s">
        <v>18</v>
      </c>
      <c r="C26" s="553" t="s">
        <v>65</v>
      </c>
      <c r="D26" s="73" t="s">
        <v>71</v>
      </c>
      <c r="E26" s="41"/>
      <c r="F26" s="33"/>
    </row>
    <row r="27" spans="1:6" ht="11.45" customHeight="1" x14ac:dyDescent="0.2">
      <c r="A27" s="29"/>
      <c r="B27" s="34"/>
      <c r="C27" s="554"/>
      <c r="D27" s="76" t="s">
        <v>72</v>
      </c>
      <c r="E27" s="39"/>
      <c r="F27" s="40"/>
    </row>
    <row r="28" spans="1:6" ht="11.45" customHeight="1" x14ac:dyDescent="0.2">
      <c r="A28" s="29"/>
      <c r="B28" s="34"/>
      <c r="C28" s="547" t="s">
        <v>73</v>
      </c>
      <c r="D28" s="73" t="s">
        <v>71</v>
      </c>
      <c r="E28" s="41"/>
      <c r="F28" s="33"/>
    </row>
    <row r="29" spans="1:6" ht="11.45" customHeight="1" x14ac:dyDescent="0.2">
      <c r="A29" s="29"/>
      <c r="B29" s="34"/>
      <c r="C29" s="548"/>
      <c r="D29" s="76" t="s">
        <v>72</v>
      </c>
      <c r="E29" s="39"/>
      <c r="F29" s="40"/>
    </row>
    <row r="30" spans="1:6" ht="11.45" customHeight="1" x14ac:dyDescent="0.2">
      <c r="A30" s="29"/>
      <c r="B30" s="34"/>
      <c r="C30" s="553" t="s">
        <v>74</v>
      </c>
      <c r="D30" s="73" t="s">
        <v>71</v>
      </c>
      <c r="E30" s="486"/>
      <c r="F30" s="484"/>
    </row>
    <row r="31" spans="1:6" ht="11.45" customHeight="1" x14ac:dyDescent="0.2">
      <c r="A31" s="29"/>
      <c r="B31" s="34"/>
      <c r="C31" s="554"/>
      <c r="D31" s="81" t="s">
        <v>72</v>
      </c>
      <c r="E31" s="32"/>
      <c r="F31" s="71"/>
    </row>
    <row r="32" spans="1:6" ht="12.95" customHeight="1" x14ac:dyDescent="0.2">
      <c r="A32" s="24"/>
      <c r="B32" s="25" t="s">
        <v>76</v>
      </c>
      <c r="C32" s="26"/>
      <c r="D32" s="72"/>
      <c r="E32" s="27"/>
      <c r="F32" s="28"/>
    </row>
    <row r="33" spans="1:6" ht="11.45" customHeight="1" x14ac:dyDescent="0.2">
      <c r="A33" s="29"/>
      <c r="B33" s="30" t="s">
        <v>18</v>
      </c>
      <c r="C33" s="553" t="s">
        <v>65</v>
      </c>
      <c r="D33" s="73" t="s">
        <v>72</v>
      </c>
      <c r="E33" s="38"/>
      <c r="F33" s="37"/>
    </row>
    <row r="34" spans="1:6" ht="11.45" customHeight="1" x14ac:dyDescent="0.2">
      <c r="A34" s="29"/>
      <c r="B34" s="34"/>
      <c r="C34" s="554"/>
      <c r="D34" s="76" t="s">
        <v>77</v>
      </c>
      <c r="E34" s="82"/>
      <c r="F34" s="83"/>
    </row>
    <row r="35" spans="1:6" ht="11.45" customHeight="1" x14ac:dyDescent="0.2">
      <c r="A35" s="29"/>
      <c r="B35" s="34"/>
      <c r="C35" s="547" t="s">
        <v>73</v>
      </c>
      <c r="D35" s="73" t="s">
        <v>71</v>
      </c>
      <c r="E35" s="38"/>
      <c r="F35" s="37"/>
    </row>
    <row r="36" spans="1:6" ht="11.45" customHeight="1" x14ac:dyDescent="0.2">
      <c r="A36" s="29"/>
      <c r="B36" s="34"/>
      <c r="C36" s="548"/>
      <c r="D36" s="76" t="s">
        <v>72</v>
      </c>
      <c r="E36" s="82"/>
      <c r="F36" s="83"/>
    </row>
    <row r="37" spans="1:6" ht="11.45" customHeight="1" x14ac:dyDescent="0.2">
      <c r="A37" s="29"/>
      <c r="B37" s="34"/>
      <c r="C37" s="553" t="s">
        <v>74</v>
      </c>
      <c r="D37" s="73" t="s">
        <v>71</v>
      </c>
      <c r="E37" s="84"/>
      <c r="F37" s="37"/>
    </row>
    <row r="38" spans="1:6" ht="11.45" customHeight="1" x14ac:dyDescent="0.2">
      <c r="A38" s="29"/>
      <c r="B38" s="34"/>
      <c r="C38" s="554"/>
      <c r="D38" s="81" t="s">
        <v>72</v>
      </c>
      <c r="E38" s="487"/>
      <c r="F38" s="97"/>
    </row>
    <row r="39" spans="1:6" ht="12.95" customHeight="1" x14ac:dyDescent="0.2">
      <c r="A39" s="24"/>
      <c r="B39" s="25" t="s">
        <v>78</v>
      </c>
      <c r="C39" s="26"/>
      <c r="D39" s="72"/>
      <c r="E39" s="27"/>
      <c r="F39" s="28"/>
    </row>
    <row r="40" spans="1:6" ht="11.45" customHeight="1" x14ac:dyDescent="0.2">
      <c r="A40" s="29"/>
      <c r="B40" s="30" t="s">
        <v>18</v>
      </c>
      <c r="C40" s="553" t="s">
        <v>65</v>
      </c>
      <c r="D40" s="73" t="s">
        <v>72</v>
      </c>
      <c r="E40" s="38"/>
      <c r="F40" s="37"/>
    </row>
    <row r="41" spans="1:6" ht="11.45" customHeight="1" x14ac:dyDescent="0.2">
      <c r="A41" s="29"/>
      <c r="B41" s="34"/>
      <c r="C41" s="554"/>
      <c r="D41" s="76" t="s">
        <v>77</v>
      </c>
      <c r="E41" s="82"/>
      <c r="F41" s="83"/>
    </row>
    <row r="42" spans="1:6" ht="11.45" customHeight="1" x14ac:dyDescent="0.2">
      <c r="A42" s="29"/>
      <c r="B42" s="34"/>
      <c r="C42" s="547" t="s">
        <v>73</v>
      </c>
      <c r="D42" s="73" t="s">
        <v>72</v>
      </c>
      <c r="E42" s="38"/>
      <c r="F42" s="37"/>
    </row>
    <row r="43" spans="1:6" ht="11.45" customHeight="1" x14ac:dyDescent="0.2">
      <c r="A43" s="29"/>
      <c r="B43" s="34"/>
      <c r="C43" s="548"/>
      <c r="D43" s="76" t="s">
        <v>77</v>
      </c>
      <c r="E43" s="82"/>
      <c r="F43" s="83"/>
    </row>
    <row r="44" spans="1:6" ht="11.45" customHeight="1" x14ac:dyDescent="0.2">
      <c r="A44" s="29"/>
      <c r="B44" s="34"/>
      <c r="C44" s="553" t="s">
        <v>74</v>
      </c>
      <c r="D44" s="73" t="s">
        <v>72</v>
      </c>
      <c r="E44" s="38"/>
      <c r="F44" s="37"/>
    </row>
    <row r="45" spans="1:6" ht="11.45" customHeight="1" x14ac:dyDescent="0.2">
      <c r="A45" s="29"/>
      <c r="B45" s="34"/>
      <c r="C45" s="554"/>
      <c r="D45" s="81" t="s">
        <v>77</v>
      </c>
      <c r="E45" s="84"/>
      <c r="F45" s="85"/>
    </row>
    <row r="46" spans="1:6" ht="12.95" customHeight="1" x14ac:dyDescent="0.2">
      <c r="A46" s="24"/>
      <c r="B46" s="25" t="s">
        <v>79</v>
      </c>
      <c r="C46" s="26"/>
      <c r="D46" s="72"/>
      <c r="E46" s="27"/>
      <c r="F46" s="28"/>
    </row>
    <row r="47" spans="1:6" ht="11.45" customHeight="1" x14ac:dyDescent="0.2">
      <c r="A47" s="29"/>
      <c r="B47" s="30" t="s">
        <v>18</v>
      </c>
      <c r="C47" s="553" t="s">
        <v>65</v>
      </c>
      <c r="D47" s="73" t="s">
        <v>72</v>
      </c>
      <c r="E47" s="38"/>
      <c r="F47" s="37"/>
    </row>
    <row r="48" spans="1:6" ht="11.45" customHeight="1" x14ac:dyDescent="0.2">
      <c r="A48" s="29"/>
      <c r="B48" s="34"/>
      <c r="C48" s="556"/>
      <c r="D48" s="73" t="s">
        <v>77</v>
      </c>
      <c r="E48" s="38"/>
      <c r="F48" s="37"/>
    </row>
    <row r="49" spans="1:6" ht="11.45" customHeight="1" x14ac:dyDescent="0.2">
      <c r="A49" s="29"/>
      <c r="B49" s="34"/>
      <c r="C49" s="554"/>
      <c r="D49" s="76" t="s">
        <v>80</v>
      </c>
      <c r="E49" s="82"/>
      <c r="F49" s="83"/>
    </row>
    <row r="50" spans="1:6" ht="11.45" customHeight="1" x14ac:dyDescent="0.2">
      <c r="A50" s="29"/>
      <c r="B50" s="34"/>
      <c r="C50" s="547" t="s">
        <v>73</v>
      </c>
      <c r="D50" s="73" t="s">
        <v>81</v>
      </c>
      <c r="E50" s="38"/>
      <c r="F50" s="37"/>
    </row>
    <row r="51" spans="1:6" ht="11.45" customHeight="1" x14ac:dyDescent="0.2">
      <c r="A51" s="29"/>
      <c r="B51" s="34"/>
      <c r="C51" s="548"/>
      <c r="D51" s="76" t="s">
        <v>80</v>
      </c>
      <c r="E51" s="82"/>
      <c r="F51" s="83"/>
    </row>
    <row r="52" spans="1:6" ht="11.45" customHeight="1" x14ac:dyDescent="0.2">
      <c r="A52" s="29"/>
      <c r="B52" s="34"/>
      <c r="C52" s="553" t="s">
        <v>74</v>
      </c>
      <c r="D52" s="73" t="s">
        <v>81</v>
      </c>
      <c r="E52" s="486"/>
      <c r="F52" s="471"/>
    </row>
    <row r="53" spans="1:6" ht="11.45" customHeight="1" thickBot="1" x14ac:dyDescent="0.25">
      <c r="A53" s="44"/>
      <c r="B53" s="45"/>
      <c r="C53" s="555"/>
      <c r="D53" s="86" t="s">
        <v>80</v>
      </c>
      <c r="E53" s="87"/>
      <c r="F53" s="88"/>
    </row>
    <row r="54" spans="1:6" ht="9" customHeight="1" thickTop="1" x14ac:dyDescent="0.2">
      <c r="A54" s="49"/>
      <c r="B54" s="2"/>
      <c r="C54" s="49"/>
      <c r="D54" s="49"/>
      <c r="E54" s="50"/>
      <c r="F54" s="50"/>
    </row>
    <row r="55" spans="1:6" ht="13.5" x14ac:dyDescent="0.2">
      <c r="A55" s="48" t="s">
        <v>82</v>
      </c>
      <c r="B55" s="52"/>
      <c r="C55" s="52"/>
      <c r="D55" s="52"/>
      <c r="E55" s="53"/>
      <c r="F55" s="53"/>
    </row>
    <row r="56" spans="1:6" x14ac:dyDescent="0.2">
      <c r="A56" s="52"/>
      <c r="B56" s="49" t="s">
        <v>83</v>
      </c>
      <c r="C56" s="52"/>
      <c r="D56" s="52"/>
      <c r="E56" s="53"/>
      <c r="F56" s="53"/>
    </row>
    <row r="57" spans="1:6" x14ac:dyDescent="0.2">
      <c r="A57" s="52"/>
      <c r="B57" s="52"/>
      <c r="C57" s="52"/>
      <c r="D57" s="52"/>
      <c r="E57" s="53"/>
      <c r="F57" s="53"/>
    </row>
    <row r="58" spans="1:6" x14ac:dyDescent="0.2">
      <c r="A58" s="52"/>
      <c r="B58" s="52"/>
      <c r="C58" s="52"/>
      <c r="D58" s="52"/>
      <c r="E58" s="53"/>
      <c r="F58" s="53"/>
    </row>
    <row r="59" spans="1:6" x14ac:dyDescent="0.2">
      <c r="A59" s="52"/>
      <c r="B59" s="52"/>
      <c r="C59" s="52"/>
      <c r="D59" s="52"/>
      <c r="E59" s="53"/>
      <c r="F59" s="53"/>
    </row>
    <row r="60" spans="1:6" x14ac:dyDescent="0.2">
      <c r="A60" s="52"/>
      <c r="B60" s="52"/>
      <c r="C60" s="52"/>
      <c r="D60" s="52"/>
      <c r="E60" s="53"/>
      <c r="F60" s="53"/>
    </row>
    <row r="61" spans="1:6" x14ac:dyDescent="0.2">
      <c r="A61" s="52"/>
      <c r="B61" s="52"/>
      <c r="C61" s="52"/>
      <c r="D61" s="52"/>
      <c r="E61" s="53"/>
      <c r="F61" s="53"/>
    </row>
    <row r="62" spans="1:6" x14ac:dyDescent="0.2">
      <c r="A62" s="52"/>
      <c r="B62" s="52"/>
      <c r="C62" s="52"/>
      <c r="D62" s="52"/>
      <c r="E62" s="53"/>
      <c r="F62" s="53"/>
    </row>
    <row r="63" spans="1:6" x14ac:dyDescent="0.2">
      <c r="A63" s="52"/>
      <c r="B63" s="52"/>
      <c r="C63" s="52"/>
      <c r="D63" s="52"/>
      <c r="E63" s="53"/>
      <c r="F63" s="53"/>
    </row>
    <row r="64" spans="1:6" x14ac:dyDescent="0.2">
      <c r="A64" s="52"/>
      <c r="B64" s="52"/>
      <c r="C64" s="52"/>
      <c r="D64" s="52"/>
      <c r="E64" s="53"/>
      <c r="F64" s="53"/>
    </row>
    <row r="65" spans="1:6" x14ac:dyDescent="0.2">
      <c r="A65" s="52"/>
      <c r="B65" s="52"/>
      <c r="C65" s="52"/>
      <c r="D65" s="52"/>
      <c r="E65" s="53"/>
      <c r="F65" s="53"/>
    </row>
    <row r="66" spans="1:6" x14ac:dyDescent="0.2">
      <c r="A66" s="52"/>
      <c r="B66" s="52"/>
      <c r="C66" s="52"/>
      <c r="D66" s="52"/>
      <c r="E66" s="53"/>
      <c r="F66" s="53"/>
    </row>
    <row r="67" spans="1:6" x14ac:dyDescent="0.2">
      <c r="A67" s="52"/>
      <c r="B67" s="52"/>
      <c r="C67" s="52"/>
      <c r="D67" s="52"/>
      <c r="E67" s="53"/>
      <c r="F67" s="53"/>
    </row>
    <row r="68" spans="1:6" x14ac:dyDescent="0.2">
      <c r="A68" s="52"/>
      <c r="B68" s="52"/>
      <c r="C68" s="52"/>
      <c r="D68" s="52"/>
      <c r="E68" s="53"/>
      <c r="F68" s="53"/>
    </row>
    <row r="69" spans="1:6" x14ac:dyDescent="0.2">
      <c r="A69" s="52"/>
      <c r="B69" s="52"/>
      <c r="C69" s="52"/>
      <c r="D69" s="52"/>
      <c r="E69" s="53"/>
      <c r="F69" s="53"/>
    </row>
    <row r="70" spans="1:6" x14ac:dyDescent="0.2">
      <c r="A70" s="52"/>
      <c r="B70" s="52"/>
      <c r="C70" s="52"/>
      <c r="D70" s="52"/>
      <c r="E70" s="53"/>
      <c r="F70" s="53"/>
    </row>
    <row r="71" spans="1:6" x14ac:dyDescent="0.2">
      <c r="A71" s="52"/>
      <c r="B71" s="52"/>
      <c r="C71" s="52"/>
      <c r="D71" s="52"/>
      <c r="E71" s="53"/>
      <c r="F71" s="53"/>
    </row>
    <row r="72" spans="1:6" x14ac:dyDescent="0.2">
      <c r="A72" s="52"/>
      <c r="B72" s="52"/>
      <c r="C72" s="52"/>
      <c r="D72" s="52"/>
      <c r="E72" s="53"/>
      <c r="F72" s="53"/>
    </row>
    <row r="73" spans="1:6" x14ac:dyDescent="0.2">
      <c r="A73" s="52"/>
      <c r="B73" s="52"/>
      <c r="C73" s="52"/>
      <c r="D73" s="52"/>
      <c r="E73" s="53"/>
      <c r="F73" s="53"/>
    </row>
    <row r="74" spans="1:6" x14ac:dyDescent="0.2">
      <c r="A74" s="52"/>
      <c r="B74" s="52"/>
      <c r="C74" s="52"/>
      <c r="D74" s="52"/>
      <c r="E74" s="53"/>
      <c r="F74" s="53"/>
    </row>
    <row r="75" spans="1:6" x14ac:dyDescent="0.2">
      <c r="A75" s="52"/>
      <c r="B75" s="52"/>
      <c r="C75" s="52"/>
      <c r="D75" s="52"/>
      <c r="E75" s="53"/>
      <c r="F75" s="53"/>
    </row>
    <row r="76" spans="1:6" x14ac:dyDescent="0.2">
      <c r="A76" s="52"/>
      <c r="B76" s="52"/>
      <c r="C76" s="52"/>
      <c r="D76" s="52"/>
      <c r="E76" s="53"/>
      <c r="F76" s="53"/>
    </row>
    <row r="77" spans="1:6" x14ac:dyDescent="0.2">
      <c r="A77" s="52"/>
      <c r="B77" s="52"/>
      <c r="C77" s="52"/>
      <c r="D77" s="52"/>
      <c r="E77" s="53"/>
      <c r="F77" s="53"/>
    </row>
    <row r="78" spans="1:6" x14ac:dyDescent="0.2">
      <c r="A78" s="52"/>
      <c r="B78" s="52"/>
      <c r="C78" s="52"/>
      <c r="D78" s="52"/>
      <c r="E78" s="53"/>
      <c r="F78" s="53"/>
    </row>
    <row r="79" spans="1:6" x14ac:dyDescent="0.2">
      <c r="A79" s="52"/>
      <c r="B79" s="52"/>
      <c r="C79" s="52"/>
      <c r="D79" s="52"/>
      <c r="E79" s="53"/>
      <c r="F79" s="53"/>
    </row>
    <row r="80" spans="1:6" x14ac:dyDescent="0.2">
      <c r="A80" s="52"/>
      <c r="B80" s="52"/>
      <c r="C80" s="52"/>
      <c r="D80" s="52"/>
      <c r="E80" s="53"/>
      <c r="F80" s="53"/>
    </row>
    <row r="81" spans="1:6" x14ac:dyDescent="0.2">
      <c r="A81" s="52"/>
      <c r="B81" s="52"/>
      <c r="C81" s="52"/>
      <c r="D81" s="52"/>
      <c r="E81" s="53"/>
      <c r="F81" s="53"/>
    </row>
    <row r="82" spans="1:6" x14ac:dyDescent="0.2">
      <c r="A82" s="52"/>
      <c r="B82" s="52"/>
      <c r="C82" s="52"/>
      <c r="D82" s="52"/>
      <c r="E82" s="53"/>
      <c r="F82" s="53"/>
    </row>
    <row r="83" spans="1:6" x14ac:dyDescent="0.2">
      <c r="A83" s="52"/>
      <c r="B83" s="52"/>
      <c r="C83" s="52"/>
      <c r="D83" s="52"/>
      <c r="E83" s="53"/>
      <c r="F83" s="53"/>
    </row>
    <row r="84" spans="1:6" x14ac:dyDescent="0.2">
      <c r="A84" s="52"/>
      <c r="B84" s="52"/>
      <c r="C84" s="52"/>
      <c r="D84" s="52"/>
      <c r="E84" s="53"/>
      <c r="F84" s="53"/>
    </row>
    <row r="85" spans="1:6" x14ac:dyDescent="0.2">
      <c r="A85" s="52"/>
      <c r="B85" s="52"/>
      <c r="C85" s="52"/>
      <c r="D85" s="52"/>
      <c r="E85" s="53"/>
      <c r="F85" s="53"/>
    </row>
    <row r="86" spans="1:6" x14ac:dyDescent="0.2">
      <c r="A86" s="52"/>
      <c r="B86" s="52"/>
      <c r="C86" s="52"/>
      <c r="D86" s="52"/>
      <c r="E86" s="53"/>
      <c r="F86" s="53"/>
    </row>
    <row r="87" spans="1:6" x14ac:dyDescent="0.2">
      <c r="A87" s="52"/>
      <c r="B87" s="52"/>
      <c r="C87" s="52"/>
      <c r="D87" s="52"/>
      <c r="E87" s="53"/>
      <c r="F87" s="53"/>
    </row>
    <row r="88" spans="1:6" x14ac:dyDescent="0.2">
      <c r="A88" s="52"/>
      <c r="B88" s="52"/>
      <c r="C88" s="52"/>
      <c r="D88" s="52"/>
      <c r="E88" s="53"/>
      <c r="F88" s="53"/>
    </row>
    <row r="89" spans="1:6" x14ac:dyDescent="0.2">
      <c r="A89" s="52"/>
      <c r="B89" s="52"/>
      <c r="C89" s="52"/>
      <c r="D89" s="52"/>
      <c r="E89" s="53"/>
      <c r="F89" s="53"/>
    </row>
    <row r="90" spans="1:6" x14ac:dyDescent="0.2">
      <c r="A90" s="52"/>
      <c r="B90" s="52"/>
      <c r="C90" s="52"/>
      <c r="D90" s="52"/>
      <c r="E90" s="53"/>
      <c r="F90" s="53"/>
    </row>
    <row r="91" spans="1:6" x14ac:dyDescent="0.2">
      <c r="A91" s="52"/>
      <c r="B91" s="52"/>
      <c r="C91" s="52"/>
      <c r="D91" s="52"/>
      <c r="E91" s="53"/>
      <c r="F91" s="53"/>
    </row>
    <row r="92" spans="1:6" x14ac:dyDescent="0.2">
      <c r="A92" s="52"/>
      <c r="B92" s="52"/>
      <c r="C92" s="52"/>
      <c r="D92" s="52"/>
      <c r="E92" s="53"/>
      <c r="F92" s="53"/>
    </row>
    <row r="93" spans="1:6" x14ac:dyDescent="0.2">
      <c r="A93" s="52"/>
      <c r="B93" s="52"/>
      <c r="C93" s="52"/>
      <c r="D93" s="52"/>
      <c r="E93" s="53"/>
      <c r="F93" s="53"/>
    </row>
    <row r="94" spans="1:6" x14ac:dyDescent="0.2">
      <c r="A94" s="52"/>
      <c r="B94" s="52"/>
      <c r="C94" s="52"/>
      <c r="D94" s="52"/>
      <c r="E94" s="53"/>
      <c r="F94" s="53"/>
    </row>
    <row r="95" spans="1:6" x14ac:dyDescent="0.2">
      <c r="A95" s="52"/>
      <c r="B95" s="52"/>
      <c r="C95" s="52"/>
      <c r="D95" s="52"/>
      <c r="E95" s="53"/>
      <c r="F95" s="53"/>
    </row>
    <row r="96" spans="1:6" x14ac:dyDescent="0.2">
      <c r="A96" s="52"/>
      <c r="B96" s="52"/>
      <c r="C96" s="52"/>
      <c r="D96" s="52"/>
      <c r="E96" s="53"/>
      <c r="F96" s="53"/>
    </row>
    <row r="97" spans="1:6" x14ac:dyDescent="0.2">
      <c r="A97" s="52"/>
      <c r="B97" s="52"/>
      <c r="C97" s="52"/>
      <c r="D97" s="52"/>
      <c r="E97" s="53"/>
      <c r="F97" s="53"/>
    </row>
    <row r="98" spans="1:6" x14ac:dyDescent="0.2">
      <c r="A98" s="52"/>
      <c r="B98" s="52"/>
      <c r="C98" s="52"/>
      <c r="D98" s="52"/>
      <c r="E98" s="53"/>
      <c r="F98" s="53"/>
    </row>
    <row r="99" spans="1:6" x14ac:dyDescent="0.2">
      <c r="A99" s="52"/>
      <c r="B99" s="52"/>
      <c r="C99" s="52"/>
      <c r="D99" s="52"/>
      <c r="E99" s="53"/>
      <c r="F99" s="53"/>
    </row>
    <row r="100" spans="1:6" x14ac:dyDescent="0.2">
      <c r="A100" s="52"/>
      <c r="B100" s="52"/>
      <c r="C100" s="52"/>
      <c r="D100" s="52"/>
      <c r="E100" s="53"/>
      <c r="F100" s="53"/>
    </row>
    <row r="101" spans="1:6" x14ac:dyDescent="0.2">
      <c r="A101" s="52"/>
      <c r="B101" s="52"/>
      <c r="C101" s="52"/>
      <c r="D101" s="52"/>
      <c r="E101" s="53"/>
      <c r="F101" s="53"/>
    </row>
    <row r="102" spans="1:6" x14ac:dyDescent="0.2">
      <c r="A102" s="52"/>
      <c r="B102" s="52"/>
      <c r="C102" s="52"/>
      <c r="D102" s="52"/>
      <c r="E102" s="53"/>
      <c r="F102" s="53"/>
    </row>
    <row r="103" spans="1:6" x14ac:dyDescent="0.2">
      <c r="A103" s="52"/>
      <c r="B103" s="52"/>
      <c r="C103" s="52"/>
      <c r="D103" s="52"/>
      <c r="E103" s="53"/>
      <c r="F103" s="53"/>
    </row>
    <row r="104" spans="1:6" x14ac:dyDescent="0.2">
      <c r="A104" s="52"/>
      <c r="B104" s="52"/>
      <c r="C104" s="52"/>
      <c r="D104" s="52"/>
      <c r="E104" s="53"/>
      <c r="F104" s="53"/>
    </row>
    <row r="105" spans="1:6" x14ac:dyDescent="0.2">
      <c r="A105" s="52"/>
      <c r="B105" s="52"/>
      <c r="C105" s="52"/>
      <c r="D105" s="52"/>
      <c r="E105" s="53"/>
      <c r="F105" s="53"/>
    </row>
    <row r="106" spans="1:6" x14ac:dyDescent="0.2">
      <c r="A106" s="52"/>
      <c r="B106" s="52"/>
      <c r="C106" s="52"/>
      <c r="D106" s="52"/>
      <c r="E106" s="53"/>
      <c r="F106" s="53"/>
    </row>
    <row r="107" spans="1:6" x14ac:dyDescent="0.2">
      <c r="A107" s="52"/>
      <c r="B107" s="52"/>
      <c r="C107" s="52"/>
      <c r="D107" s="52"/>
      <c r="E107" s="53"/>
      <c r="F107" s="53"/>
    </row>
    <row r="108" spans="1:6" x14ac:dyDescent="0.2">
      <c r="A108" s="52"/>
      <c r="B108" s="52"/>
      <c r="C108" s="52"/>
      <c r="D108" s="52"/>
      <c r="E108" s="53"/>
      <c r="F108" s="53"/>
    </row>
    <row r="109" spans="1:6" x14ac:dyDescent="0.2">
      <c r="A109" s="52"/>
      <c r="B109" s="52"/>
      <c r="C109" s="52"/>
      <c r="D109" s="52"/>
      <c r="E109" s="53"/>
      <c r="F109" s="53"/>
    </row>
    <row r="110" spans="1:6" x14ac:dyDescent="0.2">
      <c r="A110" s="52"/>
      <c r="B110" s="52"/>
      <c r="C110" s="52"/>
      <c r="D110" s="52"/>
      <c r="E110" s="53"/>
      <c r="F110" s="53"/>
    </row>
    <row r="111" spans="1:6" x14ac:dyDescent="0.2">
      <c r="A111" s="52"/>
      <c r="B111" s="52"/>
      <c r="C111" s="52"/>
      <c r="D111" s="52"/>
      <c r="E111" s="53"/>
      <c r="F111" s="53"/>
    </row>
    <row r="112" spans="1:6" x14ac:dyDescent="0.2">
      <c r="A112" s="52"/>
      <c r="B112" s="52"/>
      <c r="C112" s="52"/>
      <c r="D112" s="52"/>
      <c r="E112" s="53"/>
      <c r="F112" s="53"/>
    </row>
    <row r="113" spans="1:6" x14ac:dyDescent="0.2">
      <c r="A113" s="52"/>
      <c r="B113" s="52"/>
      <c r="C113" s="52"/>
      <c r="D113" s="52"/>
      <c r="E113" s="53"/>
      <c r="F113" s="53"/>
    </row>
    <row r="114" spans="1:6" x14ac:dyDescent="0.2">
      <c r="A114" s="52"/>
      <c r="B114" s="52"/>
      <c r="C114" s="52"/>
      <c r="D114" s="52"/>
      <c r="E114" s="53"/>
      <c r="F114" s="53"/>
    </row>
    <row r="115" spans="1:6" x14ac:dyDescent="0.2">
      <c r="A115" s="52"/>
      <c r="B115" s="52"/>
      <c r="C115" s="52"/>
      <c r="D115" s="52"/>
      <c r="E115" s="53"/>
      <c r="F115" s="53"/>
    </row>
    <row r="116" spans="1:6" x14ac:dyDescent="0.2">
      <c r="A116" s="52"/>
      <c r="B116" s="52"/>
      <c r="C116" s="52"/>
      <c r="D116" s="52"/>
      <c r="E116" s="53"/>
      <c r="F116" s="53"/>
    </row>
    <row r="117" spans="1:6" x14ac:dyDescent="0.2">
      <c r="A117" s="52"/>
      <c r="B117" s="52"/>
      <c r="C117" s="52"/>
      <c r="D117" s="52"/>
      <c r="E117" s="53"/>
      <c r="F117" s="53"/>
    </row>
    <row r="118" spans="1:6" x14ac:dyDescent="0.2">
      <c r="A118" s="52"/>
      <c r="B118" s="52"/>
      <c r="C118" s="52"/>
      <c r="D118" s="52"/>
      <c r="E118" s="53"/>
      <c r="F118" s="53"/>
    </row>
    <row r="119" spans="1:6" x14ac:dyDescent="0.2">
      <c r="A119" s="52"/>
      <c r="B119" s="52"/>
      <c r="C119" s="52"/>
      <c r="D119" s="52"/>
      <c r="E119" s="53"/>
      <c r="F119" s="53"/>
    </row>
    <row r="120" spans="1:6" x14ac:dyDescent="0.2">
      <c r="A120" s="52"/>
      <c r="B120" s="52"/>
      <c r="C120" s="52"/>
      <c r="D120" s="52"/>
      <c r="E120" s="53"/>
      <c r="F120" s="53"/>
    </row>
    <row r="121" spans="1:6" x14ac:dyDescent="0.2">
      <c r="A121" s="52"/>
      <c r="B121" s="52"/>
      <c r="C121" s="52"/>
      <c r="D121" s="52"/>
      <c r="E121" s="53"/>
      <c r="F121" s="53"/>
    </row>
    <row r="122" spans="1:6" x14ac:dyDescent="0.2">
      <c r="A122" s="52"/>
      <c r="B122" s="52"/>
      <c r="C122" s="52"/>
      <c r="D122" s="52"/>
      <c r="E122" s="53"/>
      <c r="F122" s="53"/>
    </row>
    <row r="123" spans="1:6" x14ac:dyDescent="0.2">
      <c r="A123" s="52"/>
      <c r="B123" s="52"/>
      <c r="C123" s="52"/>
      <c r="D123" s="52"/>
      <c r="E123" s="53"/>
      <c r="F123" s="53"/>
    </row>
    <row r="124" spans="1:6" x14ac:dyDescent="0.2">
      <c r="A124" s="52"/>
      <c r="B124" s="52"/>
      <c r="C124" s="52"/>
      <c r="D124" s="52"/>
      <c r="E124" s="53"/>
      <c r="F124" s="53"/>
    </row>
    <row r="125" spans="1:6" x14ac:dyDescent="0.2">
      <c r="A125" s="52"/>
      <c r="B125" s="52"/>
      <c r="C125" s="52"/>
      <c r="D125" s="52"/>
      <c r="E125" s="53"/>
      <c r="F125" s="53"/>
    </row>
    <row r="126" spans="1:6" x14ac:dyDescent="0.2">
      <c r="A126" s="52"/>
      <c r="B126" s="52"/>
      <c r="C126" s="52"/>
      <c r="D126" s="52"/>
      <c r="E126" s="53"/>
      <c r="F126" s="53"/>
    </row>
    <row r="127" spans="1:6" x14ac:dyDescent="0.2">
      <c r="A127" s="52"/>
      <c r="B127" s="52"/>
      <c r="C127" s="52"/>
      <c r="D127" s="52"/>
      <c r="E127" s="53"/>
      <c r="F127" s="53"/>
    </row>
    <row r="128" spans="1:6" x14ac:dyDescent="0.2">
      <c r="A128" s="52"/>
      <c r="B128" s="52"/>
      <c r="C128" s="52"/>
      <c r="D128" s="52"/>
      <c r="E128" s="53"/>
      <c r="F128" s="53"/>
    </row>
    <row r="129" spans="1:6" x14ac:dyDescent="0.2">
      <c r="A129" s="52"/>
      <c r="B129" s="52"/>
      <c r="C129" s="52"/>
      <c r="D129" s="52"/>
      <c r="E129" s="53"/>
      <c r="F129" s="53"/>
    </row>
    <row r="130" spans="1:6" x14ac:dyDescent="0.2">
      <c r="A130" s="52"/>
      <c r="B130" s="52"/>
      <c r="C130" s="52"/>
      <c r="D130" s="52"/>
      <c r="E130" s="53"/>
      <c r="F130" s="53"/>
    </row>
    <row r="131" spans="1:6" x14ac:dyDescent="0.2">
      <c r="A131" s="52"/>
      <c r="B131" s="52"/>
      <c r="C131" s="52"/>
      <c r="D131" s="52"/>
      <c r="E131" s="53"/>
      <c r="F131" s="53"/>
    </row>
    <row r="132" spans="1:6" x14ac:dyDescent="0.2">
      <c r="A132" s="52"/>
      <c r="B132" s="52"/>
      <c r="C132" s="52"/>
      <c r="D132" s="52"/>
      <c r="E132" s="53"/>
      <c r="F132" s="53"/>
    </row>
    <row r="133" spans="1:6" x14ac:dyDescent="0.2">
      <c r="A133" s="52"/>
      <c r="B133" s="52"/>
      <c r="C133" s="52"/>
      <c r="D133" s="52"/>
      <c r="E133" s="53"/>
      <c r="F133" s="53"/>
    </row>
    <row r="134" spans="1:6" x14ac:dyDescent="0.2">
      <c r="A134" s="52"/>
      <c r="B134" s="52"/>
      <c r="C134" s="52"/>
      <c r="D134" s="52"/>
      <c r="E134" s="53"/>
      <c r="F134" s="53"/>
    </row>
    <row r="135" spans="1:6" x14ac:dyDescent="0.2">
      <c r="A135" s="52"/>
      <c r="B135" s="52"/>
      <c r="C135" s="52"/>
      <c r="D135" s="52"/>
      <c r="E135" s="53"/>
      <c r="F135" s="53"/>
    </row>
    <row r="136" spans="1:6" x14ac:dyDescent="0.2">
      <c r="A136" s="52"/>
      <c r="B136" s="52"/>
      <c r="C136" s="52"/>
      <c r="D136" s="52"/>
      <c r="E136" s="53"/>
      <c r="F136" s="53"/>
    </row>
    <row r="137" spans="1:6" x14ac:dyDescent="0.2">
      <c r="A137" s="52"/>
      <c r="B137" s="52"/>
      <c r="C137" s="52"/>
      <c r="D137" s="52"/>
      <c r="E137" s="53"/>
      <c r="F137" s="53"/>
    </row>
    <row r="138" spans="1:6" x14ac:dyDescent="0.2">
      <c r="A138" s="52"/>
      <c r="B138" s="52"/>
      <c r="C138" s="52"/>
      <c r="D138" s="52"/>
      <c r="E138" s="53"/>
      <c r="F138" s="53"/>
    </row>
    <row r="139" spans="1:6" x14ac:dyDescent="0.2">
      <c r="A139" s="52"/>
      <c r="B139" s="52"/>
      <c r="C139" s="52"/>
      <c r="D139" s="52"/>
      <c r="E139" s="53"/>
      <c r="F139" s="53"/>
    </row>
    <row r="140" spans="1:6" x14ac:dyDescent="0.2">
      <c r="A140" s="52"/>
      <c r="B140" s="52"/>
      <c r="C140" s="52"/>
      <c r="D140" s="52"/>
      <c r="E140" s="53"/>
      <c r="F140" s="53"/>
    </row>
    <row r="141" spans="1:6" x14ac:dyDescent="0.2">
      <c r="A141" s="52"/>
      <c r="B141" s="52"/>
      <c r="C141" s="52"/>
      <c r="D141" s="52"/>
      <c r="E141" s="53"/>
      <c r="F141" s="53"/>
    </row>
    <row r="142" spans="1:6" x14ac:dyDescent="0.2">
      <c r="A142" s="52"/>
      <c r="B142" s="52"/>
      <c r="C142" s="52"/>
      <c r="D142" s="52"/>
      <c r="E142" s="53"/>
      <c r="F142" s="53"/>
    </row>
    <row r="143" spans="1:6" x14ac:dyDescent="0.2">
      <c r="A143" s="52"/>
      <c r="B143" s="52"/>
      <c r="C143" s="52"/>
      <c r="D143" s="52"/>
      <c r="E143" s="53"/>
      <c r="F143" s="53"/>
    </row>
    <row r="144" spans="1:6" x14ac:dyDescent="0.2">
      <c r="A144" s="52"/>
      <c r="B144" s="52"/>
      <c r="C144" s="52"/>
      <c r="D144" s="52"/>
      <c r="E144" s="53"/>
      <c r="F144" s="53"/>
    </row>
    <row r="145" spans="1:6" x14ac:dyDescent="0.2">
      <c r="A145" s="52"/>
      <c r="B145" s="52"/>
      <c r="C145" s="52"/>
      <c r="D145" s="52"/>
      <c r="E145" s="53"/>
      <c r="F145" s="53"/>
    </row>
    <row r="146" spans="1:6" x14ac:dyDescent="0.2">
      <c r="A146" s="52"/>
      <c r="B146" s="52"/>
      <c r="C146" s="52"/>
      <c r="D146" s="52"/>
      <c r="E146" s="53"/>
      <c r="F146" s="53"/>
    </row>
    <row r="147" spans="1:6" x14ac:dyDescent="0.2">
      <c r="A147" s="52"/>
      <c r="B147" s="52"/>
      <c r="C147" s="52"/>
      <c r="D147" s="52"/>
      <c r="E147" s="53"/>
      <c r="F147" s="53"/>
    </row>
    <row r="148" spans="1:6" x14ac:dyDescent="0.2">
      <c r="A148" s="52"/>
      <c r="B148" s="52"/>
      <c r="C148" s="52"/>
      <c r="D148" s="52"/>
      <c r="E148" s="53"/>
      <c r="F148" s="53"/>
    </row>
    <row r="149" spans="1:6" x14ac:dyDescent="0.2">
      <c r="A149" s="52"/>
      <c r="B149" s="52"/>
      <c r="C149" s="52"/>
      <c r="D149" s="52"/>
      <c r="E149" s="53"/>
      <c r="F149" s="53"/>
    </row>
    <row r="150" spans="1:6" x14ac:dyDescent="0.2">
      <c r="A150" s="52"/>
      <c r="B150" s="52"/>
      <c r="C150" s="52"/>
      <c r="D150" s="52"/>
      <c r="E150" s="53"/>
      <c r="F150" s="53"/>
    </row>
    <row r="151" spans="1:6" x14ac:dyDescent="0.2">
      <c r="A151" s="52"/>
      <c r="B151" s="52"/>
      <c r="C151" s="52"/>
      <c r="D151" s="52"/>
      <c r="E151" s="53"/>
      <c r="F151" s="53"/>
    </row>
    <row r="152" spans="1:6" x14ac:dyDescent="0.2">
      <c r="A152" s="52"/>
      <c r="B152" s="52"/>
      <c r="C152" s="52"/>
      <c r="D152" s="52"/>
      <c r="E152" s="53"/>
      <c r="F152" s="53"/>
    </row>
    <row r="153" spans="1:6" x14ac:dyDescent="0.2">
      <c r="A153" s="52"/>
      <c r="B153" s="52"/>
      <c r="C153" s="52"/>
      <c r="D153" s="52"/>
      <c r="E153" s="53"/>
      <c r="F153" s="53"/>
    </row>
    <row r="154" spans="1:6" x14ac:dyDescent="0.2">
      <c r="A154" s="52"/>
      <c r="B154" s="52"/>
      <c r="C154" s="52"/>
      <c r="D154" s="52"/>
      <c r="E154" s="53"/>
      <c r="F154" s="53"/>
    </row>
    <row r="155" spans="1:6" x14ac:dyDescent="0.2">
      <c r="A155" s="52"/>
      <c r="B155" s="52"/>
      <c r="C155" s="52"/>
      <c r="D155" s="52"/>
      <c r="E155" s="53"/>
      <c r="F155" s="53"/>
    </row>
    <row r="156" spans="1:6" x14ac:dyDescent="0.2">
      <c r="A156" s="52"/>
      <c r="B156" s="52"/>
      <c r="C156" s="52"/>
      <c r="D156" s="52"/>
      <c r="E156" s="53"/>
      <c r="F156" s="53"/>
    </row>
    <row r="157" spans="1:6" x14ac:dyDescent="0.2">
      <c r="A157" s="52"/>
      <c r="B157" s="52"/>
      <c r="C157" s="52"/>
      <c r="D157" s="52"/>
      <c r="E157" s="53"/>
      <c r="F157" s="53"/>
    </row>
    <row r="158" spans="1:6" x14ac:dyDescent="0.2">
      <c r="A158" s="52"/>
      <c r="B158" s="52"/>
      <c r="C158" s="52"/>
      <c r="D158" s="52"/>
      <c r="E158" s="53"/>
      <c r="F158" s="53"/>
    </row>
    <row r="159" spans="1:6" x14ac:dyDescent="0.2">
      <c r="A159" s="52"/>
      <c r="B159" s="52"/>
      <c r="C159" s="52"/>
      <c r="D159" s="52"/>
      <c r="E159" s="53"/>
      <c r="F159" s="53"/>
    </row>
    <row r="160" spans="1:6" x14ac:dyDescent="0.2">
      <c r="A160" s="52"/>
      <c r="B160" s="52"/>
      <c r="C160" s="52"/>
      <c r="D160" s="52"/>
      <c r="E160" s="53"/>
      <c r="F160" s="53"/>
    </row>
    <row r="161" spans="1:6" x14ac:dyDescent="0.2">
      <c r="A161" s="52"/>
      <c r="B161" s="52"/>
      <c r="C161" s="52"/>
      <c r="D161" s="52"/>
      <c r="E161" s="53"/>
      <c r="F161" s="53"/>
    </row>
    <row r="162" spans="1:6" x14ac:dyDescent="0.2">
      <c r="A162" s="52"/>
      <c r="B162" s="52"/>
      <c r="C162" s="52"/>
      <c r="D162" s="52"/>
      <c r="E162" s="53"/>
      <c r="F162" s="53"/>
    </row>
    <row r="163" spans="1:6" x14ac:dyDescent="0.2">
      <c r="A163" s="52"/>
      <c r="B163" s="52"/>
      <c r="C163" s="52"/>
      <c r="D163" s="52"/>
      <c r="E163" s="53"/>
      <c r="F163" s="53"/>
    </row>
    <row r="164" spans="1:6" x14ac:dyDescent="0.2">
      <c r="A164" s="52"/>
      <c r="B164" s="52"/>
      <c r="C164" s="52"/>
      <c r="D164" s="52"/>
      <c r="E164" s="53"/>
      <c r="F164" s="53"/>
    </row>
    <row r="165" spans="1:6" x14ac:dyDescent="0.2">
      <c r="A165" s="52"/>
      <c r="B165" s="52"/>
      <c r="C165" s="52"/>
      <c r="D165" s="52"/>
      <c r="E165" s="53"/>
      <c r="F165" s="53"/>
    </row>
    <row r="166" spans="1:6" x14ac:dyDescent="0.2">
      <c r="A166" s="52"/>
      <c r="B166" s="52"/>
      <c r="C166" s="52"/>
      <c r="D166" s="52"/>
      <c r="E166" s="53"/>
      <c r="F166" s="53"/>
    </row>
    <row r="167" spans="1:6" x14ac:dyDescent="0.2">
      <c r="A167" s="52"/>
      <c r="B167" s="52"/>
      <c r="C167" s="52"/>
      <c r="D167" s="52"/>
      <c r="E167" s="53"/>
      <c r="F167" s="53"/>
    </row>
    <row r="168" spans="1:6" x14ac:dyDescent="0.2">
      <c r="A168" s="52"/>
      <c r="B168" s="52"/>
      <c r="C168" s="52"/>
      <c r="D168" s="52"/>
      <c r="E168" s="53"/>
      <c r="F168" s="53"/>
    </row>
    <row r="169" spans="1:6" x14ac:dyDescent="0.2">
      <c r="A169" s="52"/>
      <c r="B169" s="52"/>
      <c r="C169" s="52"/>
      <c r="D169" s="52"/>
      <c r="E169" s="53"/>
      <c r="F169" s="53"/>
    </row>
    <row r="170" spans="1:6" x14ac:dyDescent="0.2">
      <c r="A170" s="52"/>
      <c r="B170" s="52"/>
      <c r="C170" s="52"/>
      <c r="D170" s="52"/>
      <c r="E170" s="53"/>
      <c r="F170" s="53"/>
    </row>
    <row r="171" spans="1:6" x14ac:dyDescent="0.2">
      <c r="A171" s="52"/>
      <c r="B171" s="52"/>
      <c r="C171" s="52"/>
      <c r="D171" s="52"/>
      <c r="E171" s="53"/>
      <c r="F171" s="53"/>
    </row>
    <row r="172" spans="1:6" x14ac:dyDescent="0.2">
      <c r="A172" s="52"/>
      <c r="B172" s="52"/>
      <c r="C172" s="52"/>
      <c r="D172" s="52"/>
      <c r="E172" s="53"/>
      <c r="F172" s="53"/>
    </row>
    <row r="173" spans="1:6" x14ac:dyDescent="0.2">
      <c r="A173" s="52"/>
      <c r="B173" s="52"/>
      <c r="C173" s="52"/>
      <c r="D173" s="52"/>
      <c r="E173" s="53"/>
      <c r="F173" s="53"/>
    </row>
    <row r="174" spans="1:6" x14ac:dyDescent="0.2">
      <c r="A174" s="52"/>
      <c r="B174" s="52"/>
      <c r="C174" s="52"/>
      <c r="D174" s="52"/>
      <c r="E174" s="53"/>
      <c r="F174" s="53"/>
    </row>
    <row r="175" spans="1:6" x14ac:dyDescent="0.2">
      <c r="A175" s="52"/>
      <c r="B175" s="52"/>
      <c r="C175" s="52"/>
      <c r="D175" s="52"/>
      <c r="E175" s="53"/>
      <c r="F175" s="53"/>
    </row>
    <row r="176" spans="1:6" x14ac:dyDescent="0.2">
      <c r="A176" s="52"/>
      <c r="B176" s="52"/>
      <c r="C176" s="52"/>
      <c r="D176" s="52"/>
      <c r="E176" s="53"/>
      <c r="F176" s="53"/>
    </row>
    <row r="177" spans="1:6" x14ac:dyDescent="0.2">
      <c r="A177" s="52"/>
      <c r="B177" s="52"/>
      <c r="C177" s="52"/>
      <c r="D177" s="52"/>
      <c r="E177" s="53"/>
      <c r="F177" s="53"/>
    </row>
    <row r="178" spans="1:6" x14ac:dyDescent="0.2">
      <c r="A178" s="52"/>
      <c r="B178" s="52"/>
      <c r="C178" s="52"/>
      <c r="D178" s="52"/>
      <c r="E178" s="53"/>
      <c r="F178" s="53"/>
    </row>
    <row r="179" spans="1:6" x14ac:dyDescent="0.2">
      <c r="A179" s="52"/>
      <c r="B179" s="52"/>
      <c r="C179" s="52"/>
      <c r="D179" s="52"/>
      <c r="E179" s="53"/>
      <c r="F179" s="53"/>
    </row>
    <row r="180" spans="1:6" x14ac:dyDescent="0.2">
      <c r="A180" s="52"/>
      <c r="B180" s="52"/>
      <c r="C180" s="52"/>
      <c r="D180" s="52"/>
      <c r="E180" s="53"/>
      <c r="F180" s="53"/>
    </row>
    <row r="181" spans="1:6" x14ac:dyDescent="0.2">
      <c r="A181" s="52"/>
      <c r="B181" s="52"/>
      <c r="C181" s="52"/>
      <c r="D181" s="52"/>
      <c r="E181" s="53"/>
      <c r="F181" s="53"/>
    </row>
    <row r="182" spans="1:6" x14ac:dyDescent="0.2">
      <c r="A182" s="52"/>
      <c r="B182" s="52"/>
      <c r="C182" s="52"/>
      <c r="D182" s="52"/>
      <c r="E182" s="53"/>
      <c r="F182" s="53"/>
    </row>
    <row r="183" spans="1:6" x14ac:dyDescent="0.2">
      <c r="A183" s="52"/>
      <c r="B183" s="52"/>
      <c r="C183" s="52"/>
      <c r="D183" s="52"/>
      <c r="E183" s="53"/>
      <c r="F183" s="53"/>
    </row>
    <row r="184" spans="1:6" x14ac:dyDescent="0.2">
      <c r="A184" s="52"/>
      <c r="B184" s="52"/>
      <c r="C184" s="52"/>
      <c r="D184" s="52"/>
      <c r="E184" s="53"/>
      <c r="F184" s="53"/>
    </row>
    <row r="185" spans="1:6" x14ac:dyDescent="0.2">
      <c r="A185" s="52"/>
      <c r="B185" s="52"/>
      <c r="C185" s="52"/>
      <c r="D185" s="52"/>
      <c r="E185" s="53"/>
      <c r="F185" s="53"/>
    </row>
    <row r="186" spans="1:6" x14ac:dyDescent="0.2">
      <c r="A186" s="52"/>
      <c r="B186" s="52"/>
      <c r="C186" s="52"/>
      <c r="D186" s="52"/>
      <c r="E186" s="53"/>
      <c r="F186" s="53"/>
    </row>
    <row r="187" spans="1:6" x14ac:dyDescent="0.2">
      <c r="A187" s="52"/>
      <c r="B187" s="52"/>
      <c r="C187" s="52"/>
      <c r="D187" s="52"/>
      <c r="E187" s="53"/>
      <c r="F187" s="53"/>
    </row>
    <row r="188" spans="1:6" x14ac:dyDescent="0.2">
      <c r="A188" s="52"/>
      <c r="B188" s="52"/>
      <c r="C188" s="52"/>
      <c r="D188" s="52"/>
      <c r="E188" s="53"/>
      <c r="F188" s="53"/>
    </row>
    <row r="189" spans="1:6" x14ac:dyDescent="0.2">
      <c r="A189" s="52"/>
      <c r="B189" s="52"/>
      <c r="C189" s="52"/>
      <c r="D189" s="52"/>
      <c r="E189" s="53"/>
      <c r="F189" s="53"/>
    </row>
    <row r="190" spans="1:6" x14ac:dyDescent="0.2">
      <c r="A190" s="52"/>
      <c r="B190" s="52"/>
      <c r="C190" s="52"/>
      <c r="D190" s="52"/>
      <c r="E190" s="53"/>
      <c r="F190" s="53"/>
    </row>
    <row r="191" spans="1:6" x14ac:dyDescent="0.2">
      <c r="A191" s="52"/>
      <c r="B191" s="52"/>
      <c r="C191" s="52"/>
      <c r="D191" s="52"/>
      <c r="E191" s="53"/>
      <c r="F191" s="53"/>
    </row>
    <row r="192" spans="1:6" x14ac:dyDescent="0.2">
      <c r="A192" s="52"/>
      <c r="B192" s="52"/>
      <c r="C192" s="52"/>
      <c r="D192" s="52"/>
      <c r="E192" s="53"/>
      <c r="F192" s="53"/>
    </row>
    <row r="193" spans="1:6" x14ac:dyDescent="0.2">
      <c r="A193" s="52"/>
      <c r="B193" s="52"/>
      <c r="C193" s="52"/>
      <c r="D193" s="52"/>
      <c r="E193" s="53"/>
      <c r="F193" s="53"/>
    </row>
    <row r="194" spans="1:6" x14ac:dyDescent="0.2">
      <c r="A194" s="52"/>
      <c r="B194" s="52"/>
      <c r="C194" s="52"/>
      <c r="D194" s="52"/>
      <c r="E194" s="53"/>
      <c r="F194" s="53"/>
    </row>
    <row r="195" spans="1:6" x14ac:dyDescent="0.2">
      <c r="A195" s="52"/>
      <c r="B195" s="52"/>
      <c r="C195" s="52"/>
      <c r="D195" s="52"/>
      <c r="E195" s="53"/>
      <c r="F195" s="53"/>
    </row>
    <row r="196" spans="1:6" x14ac:dyDescent="0.2">
      <c r="A196" s="52"/>
      <c r="B196" s="52"/>
      <c r="C196" s="52"/>
      <c r="D196" s="52"/>
      <c r="E196" s="53"/>
      <c r="F196" s="53"/>
    </row>
    <row r="197" spans="1:6" x14ac:dyDescent="0.2">
      <c r="A197" s="52"/>
      <c r="B197" s="52"/>
      <c r="C197" s="52"/>
      <c r="D197" s="52"/>
      <c r="E197" s="53"/>
      <c r="F197" s="53"/>
    </row>
    <row r="198" spans="1:6" x14ac:dyDescent="0.2">
      <c r="A198" s="52"/>
      <c r="B198" s="52"/>
      <c r="C198" s="52"/>
      <c r="D198" s="52"/>
      <c r="E198" s="53"/>
      <c r="F198" s="53"/>
    </row>
    <row r="199" spans="1:6" x14ac:dyDescent="0.2">
      <c r="A199" s="52"/>
      <c r="B199" s="52"/>
      <c r="C199" s="52"/>
      <c r="D199" s="52"/>
      <c r="E199" s="53"/>
      <c r="F199" s="53"/>
    </row>
    <row r="200" spans="1:6" x14ac:dyDescent="0.2">
      <c r="A200" s="52"/>
      <c r="B200" s="52"/>
      <c r="C200" s="52"/>
      <c r="D200" s="52"/>
      <c r="E200" s="53"/>
      <c r="F200" s="53"/>
    </row>
    <row r="201" spans="1:6" x14ac:dyDescent="0.2">
      <c r="A201" s="52"/>
      <c r="B201" s="52"/>
      <c r="C201" s="52"/>
      <c r="D201" s="52"/>
      <c r="E201" s="53"/>
      <c r="F201" s="53"/>
    </row>
    <row r="202" spans="1:6" x14ac:dyDescent="0.2">
      <c r="A202" s="52"/>
      <c r="B202" s="52"/>
      <c r="C202" s="52"/>
      <c r="D202" s="52"/>
      <c r="E202" s="53"/>
      <c r="F202" s="53"/>
    </row>
    <row r="203" spans="1:6" x14ac:dyDescent="0.2">
      <c r="A203" s="52"/>
      <c r="B203" s="52"/>
      <c r="C203" s="52"/>
      <c r="D203" s="52"/>
      <c r="E203" s="53"/>
      <c r="F203" s="53"/>
    </row>
    <row r="204" spans="1:6" x14ac:dyDescent="0.2">
      <c r="A204" s="52"/>
      <c r="B204" s="52"/>
      <c r="C204" s="52"/>
      <c r="D204" s="52"/>
      <c r="E204" s="53"/>
      <c r="F204" s="53"/>
    </row>
    <row r="205" spans="1:6" x14ac:dyDescent="0.2">
      <c r="A205" s="52"/>
      <c r="B205" s="52"/>
      <c r="C205" s="52"/>
      <c r="D205" s="52"/>
      <c r="E205" s="53"/>
      <c r="F205" s="53"/>
    </row>
    <row r="206" spans="1:6" x14ac:dyDescent="0.2">
      <c r="A206" s="52"/>
      <c r="B206" s="52"/>
      <c r="C206" s="52"/>
      <c r="D206" s="52"/>
      <c r="E206" s="53"/>
      <c r="F206" s="53"/>
    </row>
    <row r="207" spans="1:6" x14ac:dyDescent="0.2">
      <c r="A207" s="52"/>
      <c r="B207" s="52"/>
      <c r="C207" s="52"/>
      <c r="D207" s="52"/>
      <c r="E207" s="53"/>
      <c r="F207" s="53"/>
    </row>
    <row r="208" spans="1:6" x14ac:dyDescent="0.2">
      <c r="A208" s="52"/>
      <c r="B208" s="52"/>
      <c r="C208" s="52"/>
      <c r="D208" s="52"/>
      <c r="E208" s="53"/>
      <c r="F208" s="53"/>
    </row>
    <row r="209" spans="1:6" x14ac:dyDescent="0.2">
      <c r="A209" s="52"/>
      <c r="B209" s="52"/>
      <c r="C209" s="52"/>
      <c r="D209" s="52"/>
      <c r="E209" s="53"/>
      <c r="F209" s="53"/>
    </row>
    <row r="210" spans="1:6" x14ac:dyDescent="0.2">
      <c r="A210" s="52"/>
      <c r="B210" s="52"/>
      <c r="C210" s="52"/>
      <c r="D210" s="52"/>
      <c r="E210" s="53"/>
      <c r="F210" s="53"/>
    </row>
    <row r="211" spans="1:6" x14ac:dyDescent="0.2">
      <c r="A211" s="52"/>
      <c r="B211" s="52"/>
      <c r="C211" s="52"/>
      <c r="D211" s="52"/>
      <c r="E211" s="53"/>
      <c r="F211" s="53"/>
    </row>
    <row r="212" spans="1:6" x14ac:dyDescent="0.2">
      <c r="A212" s="52"/>
      <c r="B212" s="52"/>
      <c r="C212" s="52"/>
      <c r="D212" s="52"/>
      <c r="E212" s="53"/>
      <c r="F212" s="53"/>
    </row>
    <row r="213" spans="1:6" x14ac:dyDescent="0.2">
      <c r="A213" s="52"/>
      <c r="B213" s="52"/>
      <c r="C213" s="52"/>
      <c r="D213" s="52"/>
      <c r="E213" s="53"/>
      <c r="F213" s="53"/>
    </row>
    <row r="214" spans="1:6" x14ac:dyDescent="0.2">
      <c r="A214" s="52"/>
      <c r="B214" s="52"/>
      <c r="C214" s="52"/>
      <c r="D214" s="52"/>
      <c r="E214" s="53"/>
      <c r="F214" s="53"/>
    </row>
    <row r="215" spans="1:6" x14ac:dyDescent="0.2">
      <c r="A215" s="52"/>
      <c r="B215" s="52"/>
      <c r="C215" s="52"/>
      <c r="D215" s="52"/>
      <c r="E215" s="53"/>
      <c r="F215" s="53"/>
    </row>
    <row r="216" spans="1:6" x14ac:dyDescent="0.2">
      <c r="A216" s="52"/>
      <c r="B216" s="52"/>
      <c r="C216" s="52"/>
      <c r="D216" s="52"/>
      <c r="E216" s="53"/>
      <c r="F216" s="53"/>
    </row>
    <row r="217" spans="1:6" x14ac:dyDescent="0.2">
      <c r="A217" s="52"/>
      <c r="B217" s="52"/>
      <c r="C217" s="52"/>
      <c r="D217" s="52"/>
      <c r="E217" s="53"/>
      <c r="F217" s="53"/>
    </row>
    <row r="218" spans="1:6" x14ac:dyDescent="0.2">
      <c r="A218" s="52"/>
      <c r="B218" s="52"/>
      <c r="C218" s="52"/>
      <c r="D218" s="52"/>
      <c r="E218" s="53"/>
      <c r="F218" s="53"/>
    </row>
    <row r="219" spans="1:6" x14ac:dyDescent="0.2">
      <c r="A219" s="52"/>
      <c r="B219" s="52"/>
      <c r="C219" s="52"/>
      <c r="D219" s="52"/>
      <c r="E219" s="53"/>
      <c r="F219" s="53"/>
    </row>
    <row r="220" spans="1:6" x14ac:dyDescent="0.2">
      <c r="A220" s="52"/>
      <c r="B220" s="52"/>
      <c r="C220" s="52"/>
      <c r="D220" s="52"/>
      <c r="E220" s="53"/>
      <c r="F220" s="53"/>
    </row>
    <row r="221" spans="1:6" x14ac:dyDescent="0.2">
      <c r="A221" s="52"/>
      <c r="B221" s="52"/>
      <c r="C221" s="52"/>
      <c r="D221" s="52"/>
      <c r="E221" s="53"/>
      <c r="F221" s="53"/>
    </row>
    <row r="222" spans="1:6" x14ac:dyDescent="0.2">
      <c r="A222" s="52"/>
      <c r="B222" s="52"/>
      <c r="C222" s="52"/>
      <c r="D222" s="52"/>
      <c r="E222" s="53"/>
      <c r="F222" s="53"/>
    </row>
    <row r="223" spans="1:6" x14ac:dyDescent="0.2">
      <c r="A223" s="52"/>
      <c r="B223" s="52"/>
      <c r="C223" s="52"/>
      <c r="D223" s="52"/>
      <c r="E223" s="53"/>
      <c r="F223" s="53"/>
    </row>
    <row r="224" spans="1:6" x14ac:dyDescent="0.2">
      <c r="A224" s="52"/>
      <c r="B224" s="52"/>
      <c r="C224" s="52"/>
      <c r="D224" s="52"/>
      <c r="E224" s="53"/>
      <c r="F224" s="53"/>
    </row>
    <row r="225" spans="1:6" x14ac:dyDescent="0.2">
      <c r="A225" s="52"/>
      <c r="B225" s="52"/>
      <c r="C225" s="52"/>
      <c r="D225" s="52"/>
      <c r="E225" s="53"/>
      <c r="F225" s="53"/>
    </row>
    <row r="226" spans="1:6" x14ac:dyDescent="0.2">
      <c r="A226" s="52"/>
      <c r="B226" s="52"/>
      <c r="C226" s="52"/>
      <c r="D226" s="52"/>
      <c r="E226" s="53"/>
      <c r="F226" s="53"/>
    </row>
    <row r="227" spans="1:6" x14ac:dyDescent="0.2">
      <c r="A227" s="52"/>
      <c r="B227" s="52"/>
      <c r="C227" s="52"/>
      <c r="D227" s="52"/>
      <c r="E227" s="53"/>
      <c r="F227" s="53"/>
    </row>
    <row r="228" spans="1:6" x14ac:dyDescent="0.2">
      <c r="A228" s="52"/>
      <c r="B228" s="52"/>
      <c r="C228" s="52"/>
      <c r="D228" s="52"/>
      <c r="E228" s="53"/>
      <c r="F228" s="53"/>
    </row>
    <row r="229" spans="1:6" x14ac:dyDescent="0.2">
      <c r="A229" s="52"/>
      <c r="B229" s="52"/>
      <c r="C229" s="52"/>
      <c r="D229" s="52"/>
      <c r="E229" s="53"/>
      <c r="F229" s="53"/>
    </row>
    <row r="230" spans="1:6" x14ac:dyDescent="0.2">
      <c r="A230" s="52"/>
      <c r="B230" s="52"/>
      <c r="C230" s="52"/>
      <c r="D230" s="52"/>
      <c r="E230" s="53"/>
      <c r="F230" s="53"/>
    </row>
    <row r="231" spans="1:6" x14ac:dyDescent="0.2">
      <c r="A231" s="52"/>
      <c r="B231" s="52"/>
      <c r="C231" s="52"/>
      <c r="D231" s="52"/>
      <c r="E231" s="53"/>
      <c r="F231" s="53"/>
    </row>
    <row r="232" spans="1:6" x14ac:dyDescent="0.2">
      <c r="A232" s="52"/>
      <c r="B232" s="52"/>
      <c r="C232" s="52"/>
      <c r="D232" s="52"/>
      <c r="E232" s="53"/>
      <c r="F232" s="53"/>
    </row>
    <row r="233" spans="1:6" x14ac:dyDescent="0.2">
      <c r="A233" s="52"/>
      <c r="B233" s="52"/>
      <c r="C233" s="52"/>
      <c r="D233" s="52"/>
      <c r="E233" s="53"/>
      <c r="F233" s="53"/>
    </row>
    <row r="234" spans="1:6" x14ac:dyDescent="0.2">
      <c r="A234" s="52"/>
      <c r="B234" s="52"/>
      <c r="C234" s="52"/>
      <c r="D234" s="52"/>
      <c r="E234" s="53"/>
      <c r="F234" s="53"/>
    </row>
    <row r="235" spans="1:6" x14ac:dyDescent="0.2">
      <c r="A235" s="52"/>
      <c r="B235" s="52"/>
      <c r="C235" s="52"/>
      <c r="D235" s="52"/>
      <c r="E235" s="53"/>
      <c r="F235" s="53"/>
    </row>
    <row r="236" spans="1:6" x14ac:dyDescent="0.2">
      <c r="A236" s="52"/>
      <c r="B236" s="52"/>
      <c r="C236" s="52"/>
      <c r="D236" s="52"/>
      <c r="E236" s="53"/>
      <c r="F236" s="53"/>
    </row>
    <row r="237" spans="1:6" x14ac:dyDescent="0.2">
      <c r="A237" s="52"/>
      <c r="B237" s="52"/>
      <c r="C237" s="52"/>
      <c r="D237" s="52"/>
      <c r="E237" s="53"/>
      <c r="F237" s="53"/>
    </row>
    <row r="238" spans="1:6" x14ac:dyDescent="0.2">
      <c r="A238" s="52"/>
      <c r="B238" s="52"/>
      <c r="C238" s="52"/>
      <c r="D238" s="52"/>
      <c r="E238" s="53"/>
      <c r="F238" s="53"/>
    </row>
    <row r="239" spans="1:6" x14ac:dyDescent="0.2">
      <c r="A239" s="52"/>
      <c r="B239" s="52"/>
      <c r="C239" s="52"/>
      <c r="D239" s="52"/>
      <c r="E239" s="53"/>
      <c r="F239" s="53"/>
    </row>
    <row r="240" spans="1:6" x14ac:dyDescent="0.2">
      <c r="A240" s="52"/>
      <c r="B240" s="52"/>
      <c r="C240" s="52"/>
      <c r="D240" s="52"/>
      <c r="E240" s="53"/>
      <c r="F240" s="53"/>
    </row>
    <row r="241" spans="1:6" x14ac:dyDescent="0.2">
      <c r="A241" s="52"/>
      <c r="B241" s="52"/>
      <c r="C241" s="52"/>
      <c r="D241" s="52"/>
      <c r="E241" s="53"/>
      <c r="F241" s="53"/>
    </row>
    <row r="242" spans="1:6" x14ac:dyDescent="0.2">
      <c r="A242" s="52"/>
      <c r="B242" s="52"/>
      <c r="C242" s="52"/>
      <c r="D242" s="52"/>
      <c r="E242" s="53"/>
      <c r="F242" s="53"/>
    </row>
    <row r="243" spans="1:6" x14ac:dyDescent="0.2">
      <c r="A243" s="52"/>
      <c r="B243" s="52"/>
      <c r="C243" s="52"/>
      <c r="D243" s="52"/>
      <c r="E243" s="53"/>
      <c r="F243" s="53"/>
    </row>
    <row r="244" spans="1:6" x14ac:dyDescent="0.2">
      <c r="A244" s="52"/>
      <c r="B244" s="52"/>
      <c r="C244" s="52"/>
      <c r="D244" s="52"/>
      <c r="E244" s="53"/>
      <c r="F244" s="53"/>
    </row>
    <row r="245" spans="1:6" x14ac:dyDescent="0.2">
      <c r="A245" s="52"/>
      <c r="B245" s="52"/>
      <c r="C245" s="52"/>
      <c r="D245" s="52"/>
      <c r="E245" s="53"/>
      <c r="F245" s="53"/>
    </row>
    <row r="246" spans="1:6" x14ac:dyDescent="0.2">
      <c r="A246" s="52"/>
      <c r="B246" s="52"/>
      <c r="C246" s="52"/>
      <c r="D246" s="52"/>
      <c r="E246" s="53"/>
      <c r="F246" s="53"/>
    </row>
    <row r="247" spans="1:6" x14ac:dyDescent="0.2">
      <c r="A247" s="52"/>
      <c r="B247" s="52"/>
      <c r="C247" s="52"/>
      <c r="D247" s="52"/>
      <c r="E247" s="53"/>
      <c r="F247" s="53"/>
    </row>
    <row r="248" spans="1:6" x14ac:dyDescent="0.2">
      <c r="A248" s="52"/>
      <c r="B248" s="52"/>
      <c r="C248" s="52"/>
      <c r="D248" s="52"/>
      <c r="E248" s="53"/>
      <c r="F248" s="53"/>
    </row>
    <row r="249" spans="1:6" x14ac:dyDescent="0.2">
      <c r="A249" s="52"/>
      <c r="B249" s="52"/>
      <c r="C249" s="52"/>
      <c r="D249" s="52"/>
      <c r="E249" s="53"/>
      <c r="F249" s="53"/>
    </row>
    <row r="250" spans="1:6" x14ac:dyDescent="0.2">
      <c r="A250" s="52"/>
      <c r="B250" s="52"/>
      <c r="C250" s="52"/>
      <c r="D250" s="52"/>
      <c r="E250" s="53"/>
      <c r="F250" s="53"/>
    </row>
    <row r="251" spans="1:6" x14ac:dyDescent="0.2">
      <c r="A251" s="52"/>
      <c r="B251" s="52"/>
      <c r="C251" s="52"/>
      <c r="D251" s="52"/>
      <c r="E251" s="53"/>
      <c r="F251" s="53"/>
    </row>
    <row r="252" spans="1:6" x14ac:dyDescent="0.2">
      <c r="A252" s="52"/>
      <c r="B252" s="52"/>
      <c r="C252" s="52"/>
      <c r="D252" s="52"/>
      <c r="E252" s="53"/>
      <c r="F252" s="53"/>
    </row>
    <row r="253" spans="1:6" x14ac:dyDescent="0.2">
      <c r="A253" s="52"/>
      <c r="B253" s="52"/>
      <c r="C253" s="52"/>
      <c r="D253" s="52"/>
      <c r="E253" s="53"/>
      <c r="F253" s="53"/>
    </row>
    <row r="254" spans="1:6" x14ac:dyDescent="0.2">
      <c r="A254" s="52"/>
      <c r="B254" s="52"/>
      <c r="C254" s="52"/>
      <c r="D254" s="52"/>
      <c r="E254" s="53"/>
      <c r="F254" s="53"/>
    </row>
    <row r="255" spans="1:6" x14ac:dyDescent="0.2">
      <c r="A255" s="52"/>
      <c r="B255" s="52"/>
      <c r="C255" s="52"/>
      <c r="D255" s="52"/>
      <c r="E255" s="53"/>
      <c r="F255" s="53"/>
    </row>
    <row r="256" spans="1:6" x14ac:dyDescent="0.2">
      <c r="A256" s="52"/>
      <c r="B256" s="52"/>
      <c r="C256" s="52"/>
      <c r="D256" s="52"/>
      <c r="E256" s="53"/>
      <c r="F256" s="53"/>
    </row>
    <row r="257" spans="1:6" x14ac:dyDescent="0.2">
      <c r="A257" s="52"/>
      <c r="B257" s="52"/>
      <c r="C257" s="52"/>
      <c r="D257" s="52"/>
      <c r="E257" s="53"/>
      <c r="F257" s="53"/>
    </row>
    <row r="258" spans="1:6" x14ac:dyDescent="0.2">
      <c r="A258" s="52"/>
      <c r="B258" s="52"/>
      <c r="C258" s="52"/>
      <c r="D258" s="52"/>
      <c r="E258" s="53"/>
      <c r="F258" s="53"/>
    </row>
    <row r="259" spans="1:6" x14ac:dyDescent="0.2">
      <c r="A259" s="52"/>
      <c r="B259" s="52"/>
      <c r="C259" s="52"/>
      <c r="D259" s="52"/>
      <c r="E259" s="53"/>
      <c r="F259" s="53"/>
    </row>
    <row r="260" spans="1:6" x14ac:dyDescent="0.2">
      <c r="A260" s="52"/>
      <c r="B260" s="52"/>
      <c r="C260" s="52"/>
      <c r="D260" s="52"/>
      <c r="E260" s="53"/>
      <c r="F260" s="53"/>
    </row>
    <row r="261" spans="1:6" x14ac:dyDescent="0.2">
      <c r="A261" s="52"/>
      <c r="B261" s="52"/>
      <c r="C261" s="52"/>
      <c r="D261" s="52"/>
      <c r="E261" s="53"/>
      <c r="F261" s="53"/>
    </row>
    <row r="262" spans="1:6" x14ac:dyDescent="0.2">
      <c r="A262" s="52"/>
      <c r="B262" s="52"/>
      <c r="C262" s="52"/>
      <c r="D262" s="52"/>
      <c r="E262" s="53"/>
      <c r="F262" s="53"/>
    </row>
    <row r="263" spans="1:6" x14ac:dyDescent="0.2">
      <c r="A263" s="52"/>
      <c r="B263" s="52"/>
      <c r="C263" s="52"/>
      <c r="D263" s="52"/>
      <c r="E263" s="53"/>
      <c r="F263" s="53"/>
    </row>
    <row r="264" spans="1:6" x14ac:dyDescent="0.2">
      <c r="A264" s="52"/>
      <c r="B264" s="52"/>
      <c r="C264" s="52"/>
      <c r="D264" s="52"/>
      <c r="E264" s="53"/>
      <c r="F264" s="53"/>
    </row>
    <row r="265" spans="1:6" x14ac:dyDescent="0.2">
      <c r="A265" s="52"/>
      <c r="B265" s="52"/>
      <c r="C265" s="52"/>
      <c r="D265" s="52"/>
      <c r="E265" s="53"/>
      <c r="F265" s="53"/>
    </row>
    <row r="266" spans="1:6" x14ac:dyDescent="0.2">
      <c r="A266" s="52"/>
      <c r="B266" s="52"/>
      <c r="C266" s="52"/>
      <c r="D266" s="52"/>
      <c r="E266" s="53"/>
      <c r="F266" s="53"/>
    </row>
    <row r="267" spans="1:6" x14ac:dyDescent="0.2">
      <c r="A267" s="52"/>
      <c r="B267" s="52"/>
      <c r="C267" s="52"/>
      <c r="D267" s="52"/>
      <c r="E267" s="53"/>
      <c r="F267" s="53"/>
    </row>
    <row r="268" spans="1:6" x14ac:dyDescent="0.2">
      <c r="A268" s="52"/>
      <c r="B268" s="52"/>
      <c r="C268" s="52"/>
      <c r="D268" s="52"/>
      <c r="E268" s="53"/>
      <c r="F268" s="53"/>
    </row>
    <row r="269" spans="1:6" x14ac:dyDescent="0.2">
      <c r="A269" s="52"/>
      <c r="B269" s="52"/>
      <c r="C269" s="52"/>
      <c r="D269" s="52"/>
      <c r="E269" s="53"/>
      <c r="F269" s="53"/>
    </row>
    <row r="270" spans="1:6" x14ac:dyDescent="0.2">
      <c r="A270" s="52"/>
      <c r="B270" s="52"/>
      <c r="C270" s="52"/>
      <c r="D270" s="52"/>
      <c r="E270" s="53"/>
      <c r="F270" s="53"/>
    </row>
    <row r="271" spans="1:6" x14ac:dyDescent="0.2">
      <c r="A271" s="52"/>
      <c r="B271" s="52"/>
      <c r="C271" s="52"/>
      <c r="D271" s="52"/>
      <c r="E271" s="53"/>
      <c r="F271" s="53"/>
    </row>
    <row r="272" spans="1:6" x14ac:dyDescent="0.2">
      <c r="A272" s="52"/>
      <c r="B272" s="52"/>
      <c r="C272" s="52"/>
      <c r="D272" s="52"/>
      <c r="E272" s="53"/>
      <c r="F272" s="53"/>
    </row>
    <row r="273" spans="1:6" x14ac:dyDescent="0.2">
      <c r="A273" s="52"/>
      <c r="B273" s="52"/>
      <c r="C273" s="52"/>
      <c r="D273" s="52"/>
      <c r="E273" s="53"/>
      <c r="F273" s="53"/>
    </row>
    <row r="274" spans="1:6" x14ac:dyDescent="0.2">
      <c r="A274" s="52"/>
      <c r="B274" s="52"/>
      <c r="C274" s="52"/>
      <c r="D274" s="52"/>
      <c r="E274" s="53"/>
      <c r="F274" s="53"/>
    </row>
    <row r="275" spans="1:6" x14ac:dyDescent="0.2">
      <c r="A275" s="52"/>
      <c r="B275" s="52"/>
      <c r="C275" s="52"/>
      <c r="D275" s="52"/>
      <c r="E275" s="53"/>
      <c r="F275" s="53"/>
    </row>
    <row r="276" spans="1:6" x14ac:dyDescent="0.2">
      <c r="A276" s="52"/>
      <c r="B276" s="52"/>
      <c r="C276" s="52"/>
      <c r="D276" s="52"/>
      <c r="E276" s="53"/>
      <c r="F276" s="53"/>
    </row>
    <row r="277" spans="1:6" x14ac:dyDescent="0.2">
      <c r="A277" s="52"/>
      <c r="B277" s="52"/>
      <c r="C277" s="52"/>
      <c r="D277" s="52"/>
      <c r="E277" s="53"/>
      <c r="F277" s="53"/>
    </row>
    <row r="278" spans="1:6" x14ac:dyDescent="0.2">
      <c r="A278" s="52"/>
      <c r="B278" s="52"/>
      <c r="C278" s="52"/>
      <c r="D278" s="52"/>
      <c r="E278" s="53"/>
      <c r="F278" s="53"/>
    </row>
    <row r="279" spans="1:6" x14ac:dyDescent="0.2">
      <c r="A279" s="52"/>
      <c r="B279" s="52"/>
      <c r="C279" s="52"/>
      <c r="D279" s="52"/>
      <c r="E279" s="53"/>
      <c r="F279" s="53"/>
    </row>
    <row r="280" spans="1:6" x14ac:dyDescent="0.2">
      <c r="A280" s="52"/>
      <c r="B280" s="52"/>
      <c r="C280" s="52"/>
      <c r="D280" s="52"/>
      <c r="E280" s="53"/>
      <c r="F280" s="53"/>
    </row>
    <row r="281" spans="1:6" x14ac:dyDescent="0.2">
      <c r="A281" s="52"/>
      <c r="B281" s="52"/>
      <c r="C281" s="52"/>
      <c r="D281" s="52"/>
      <c r="E281" s="53"/>
      <c r="F281" s="53"/>
    </row>
    <row r="282" spans="1:6" x14ac:dyDescent="0.2">
      <c r="A282" s="52"/>
      <c r="B282" s="52"/>
      <c r="C282" s="52"/>
      <c r="D282" s="52"/>
      <c r="E282" s="53"/>
      <c r="F282" s="53"/>
    </row>
    <row r="283" spans="1:6" x14ac:dyDescent="0.2">
      <c r="A283" s="52"/>
      <c r="B283" s="52"/>
      <c r="C283" s="52"/>
      <c r="D283" s="52"/>
      <c r="E283" s="53"/>
      <c r="F283" s="53"/>
    </row>
    <row r="284" spans="1:6" x14ac:dyDescent="0.2">
      <c r="A284" s="52"/>
      <c r="B284" s="52"/>
      <c r="C284" s="52"/>
      <c r="D284" s="52"/>
      <c r="E284" s="53"/>
      <c r="F284" s="53"/>
    </row>
    <row r="285" spans="1:6" x14ac:dyDescent="0.2">
      <c r="A285" s="52"/>
      <c r="B285" s="52"/>
      <c r="C285" s="52"/>
      <c r="D285" s="52"/>
      <c r="E285" s="53"/>
      <c r="F285" s="53"/>
    </row>
    <row r="286" spans="1:6" x14ac:dyDescent="0.2">
      <c r="A286" s="52"/>
      <c r="B286" s="52"/>
      <c r="C286" s="52"/>
      <c r="D286" s="52"/>
      <c r="E286" s="53"/>
      <c r="F286" s="53"/>
    </row>
    <row r="287" spans="1:6" x14ac:dyDescent="0.2">
      <c r="A287" s="52"/>
      <c r="B287" s="52"/>
      <c r="C287" s="52"/>
      <c r="D287" s="52"/>
      <c r="E287" s="53"/>
      <c r="F287" s="53"/>
    </row>
    <row r="288" spans="1:6" x14ac:dyDescent="0.2">
      <c r="A288" s="52"/>
      <c r="B288" s="52"/>
      <c r="C288" s="52"/>
      <c r="D288" s="52"/>
      <c r="E288" s="53"/>
      <c r="F288" s="53"/>
    </row>
    <row r="289" spans="1:6" x14ac:dyDescent="0.2">
      <c r="A289" s="52"/>
      <c r="B289" s="52"/>
      <c r="C289" s="52"/>
      <c r="D289" s="52"/>
      <c r="E289" s="53"/>
      <c r="F289" s="53"/>
    </row>
    <row r="290" spans="1:6" x14ac:dyDescent="0.2">
      <c r="A290" s="52"/>
      <c r="B290" s="52"/>
      <c r="C290" s="52"/>
      <c r="D290" s="52"/>
      <c r="E290" s="53"/>
      <c r="F290" s="53"/>
    </row>
    <row r="291" spans="1:6" x14ac:dyDescent="0.2">
      <c r="A291" s="52"/>
      <c r="B291" s="52"/>
      <c r="C291" s="52"/>
      <c r="D291" s="52"/>
      <c r="E291" s="53"/>
      <c r="F291" s="53"/>
    </row>
    <row r="292" spans="1:6" x14ac:dyDescent="0.2">
      <c r="A292" s="52"/>
      <c r="B292" s="52"/>
      <c r="C292" s="52"/>
      <c r="D292" s="52"/>
      <c r="E292" s="53"/>
      <c r="F292" s="53"/>
    </row>
    <row r="293" spans="1:6" x14ac:dyDescent="0.2">
      <c r="A293" s="52"/>
      <c r="B293" s="52"/>
      <c r="C293" s="52"/>
      <c r="D293" s="52"/>
      <c r="E293" s="53"/>
      <c r="F293" s="53"/>
    </row>
    <row r="294" spans="1:6" x14ac:dyDescent="0.2">
      <c r="A294" s="52"/>
      <c r="B294" s="52"/>
      <c r="C294" s="52"/>
      <c r="D294" s="52"/>
      <c r="E294" s="53"/>
      <c r="F294" s="53"/>
    </row>
    <row r="295" spans="1:6" x14ac:dyDescent="0.2">
      <c r="A295" s="52"/>
      <c r="B295" s="52"/>
      <c r="C295" s="52"/>
      <c r="D295" s="52"/>
      <c r="E295" s="53"/>
      <c r="F295" s="53"/>
    </row>
    <row r="296" spans="1:6" x14ac:dyDescent="0.2">
      <c r="A296" s="52"/>
      <c r="B296" s="52"/>
      <c r="C296" s="52"/>
      <c r="D296" s="52"/>
      <c r="E296" s="53"/>
      <c r="F296" s="53"/>
    </row>
    <row r="297" spans="1:6" x14ac:dyDescent="0.2">
      <c r="A297" s="52"/>
      <c r="B297" s="52"/>
      <c r="C297" s="52"/>
      <c r="D297" s="52"/>
      <c r="E297" s="53"/>
      <c r="F297" s="53"/>
    </row>
    <row r="298" spans="1:6" x14ac:dyDescent="0.2">
      <c r="A298" s="52"/>
      <c r="B298" s="52"/>
      <c r="C298" s="52"/>
      <c r="D298" s="52"/>
      <c r="E298" s="53"/>
      <c r="F298" s="53"/>
    </row>
    <row r="299" spans="1:6" x14ac:dyDescent="0.2">
      <c r="A299" s="52"/>
      <c r="B299" s="52"/>
      <c r="C299" s="52"/>
      <c r="D299" s="52"/>
      <c r="E299" s="53"/>
      <c r="F299" s="53"/>
    </row>
    <row r="300" spans="1:6" x14ac:dyDescent="0.2">
      <c r="A300" s="52"/>
      <c r="B300" s="52"/>
      <c r="C300" s="52"/>
      <c r="D300" s="52"/>
      <c r="E300" s="53"/>
      <c r="F300" s="53"/>
    </row>
    <row r="301" spans="1:6" x14ac:dyDescent="0.2">
      <c r="A301" s="52"/>
      <c r="B301" s="52"/>
      <c r="C301" s="52"/>
      <c r="D301" s="52"/>
      <c r="E301" s="53"/>
      <c r="F301" s="53"/>
    </row>
    <row r="302" spans="1:6" x14ac:dyDescent="0.2">
      <c r="A302" s="52"/>
      <c r="B302" s="52"/>
      <c r="C302" s="52"/>
      <c r="D302" s="52"/>
      <c r="E302" s="53"/>
      <c r="F302" s="53"/>
    </row>
    <row r="303" spans="1:6" x14ac:dyDescent="0.2">
      <c r="A303" s="52"/>
      <c r="B303" s="52"/>
      <c r="C303" s="52"/>
      <c r="D303" s="52"/>
      <c r="E303" s="53"/>
      <c r="F303" s="53"/>
    </row>
    <row r="304" spans="1:6" x14ac:dyDescent="0.2">
      <c r="A304" s="52"/>
      <c r="B304" s="52"/>
      <c r="C304" s="52"/>
      <c r="D304" s="52"/>
      <c r="E304" s="53"/>
      <c r="F304" s="53"/>
    </row>
    <row r="305" spans="1:6" x14ac:dyDescent="0.2">
      <c r="A305" s="52"/>
      <c r="B305" s="52"/>
      <c r="C305" s="52"/>
      <c r="D305" s="52"/>
      <c r="E305" s="53"/>
      <c r="F305" s="53"/>
    </row>
    <row r="306" spans="1:6" x14ac:dyDescent="0.2">
      <c r="A306" s="52"/>
      <c r="B306" s="52"/>
      <c r="C306" s="52"/>
      <c r="D306" s="52"/>
      <c r="E306" s="53"/>
      <c r="F306" s="53"/>
    </row>
    <row r="307" spans="1:6" x14ac:dyDescent="0.2">
      <c r="A307" s="52"/>
      <c r="B307" s="52"/>
      <c r="C307" s="52"/>
      <c r="D307" s="52"/>
      <c r="E307" s="53"/>
      <c r="F307" s="53"/>
    </row>
    <row r="308" spans="1:6" x14ac:dyDescent="0.2">
      <c r="A308" s="52"/>
      <c r="B308" s="52"/>
      <c r="C308" s="52"/>
      <c r="D308" s="52"/>
      <c r="E308" s="53"/>
      <c r="F308" s="53"/>
    </row>
    <row r="309" spans="1:6" x14ac:dyDescent="0.2">
      <c r="A309" s="52"/>
      <c r="B309" s="52"/>
      <c r="C309" s="52"/>
      <c r="D309" s="52"/>
      <c r="E309" s="53"/>
      <c r="F309" s="53"/>
    </row>
    <row r="310" spans="1:6" x14ac:dyDescent="0.2">
      <c r="A310" s="52"/>
      <c r="B310" s="52"/>
      <c r="C310" s="52"/>
      <c r="D310" s="52"/>
      <c r="E310" s="53"/>
      <c r="F310" s="53"/>
    </row>
    <row r="311" spans="1:6" x14ac:dyDescent="0.2">
      <c r="A311" s="52"/>
      <c r="B311" s="52"/>
      <c r="C311" s="52"/>
      <c r="D311" s="52"/>
      <c r="E311" s="53"/>
      <c r="F311" s="53"/>
    </row>
    <row r="312" spans="1:6" x14ac:dyDescent="0.2">
      <c r="A312" s="52"/>
      <c r="B312" s="52"/>
      <c r="C312" s="52"/>
      <c r="D312" s="52"/>
      <c r="E312" s="53"/>
      <c r="F312" s="53"/>
    </row>
    <row r="313" spans="1:6" x14ac:dyDescent="0.2">
      <c r="A313" s="52"/>
      <c r="B313" s="52"/>
      <c r="C313" s="52"/>
      <c r="D313" s="52"/>
      <c r="E313" s="53"/>
      <c r="F313" s="53"/>
    </row>
    <row r="314" spans="1:6" x14ac:dyDescent="0.2">
      <c r="A314" s="52"/>
      <c r="B314" s="52"/>
      <c r="C314" s="52"/>
      <c r="D314" s="52"/>
      <c r="E314" s="53"/>
      <c r="F314" s="53"/>
    </row>
    <row r="315" spans="1:6" x14ac:dyDescent="0.2">
      <c r="A315" s="52"/>
      <c r="B315" s="52"/>
      <c r="C315" s="52"/>
      <c r="D315" s="52"/>
      <c r="E315" s="53"/>
      <c r="F315" s="53"/>
    </row>
    <row r="316" spans="1:6" x14ac:dyDescent="0.2">
      <c r="A316" s="52"/>
      <c r="B316" s="52"/>
      <c r="C316" s="52"/>
      <c r="D316" s="52"/>
      <c r="E316" s="53"/>
      <c r="F316" s="53"/>
    </row>
    <row r="317" spans="1:6" x14ac:dyDescent="0.2">
      <c r="A317" s="52"/>
      <c r="B317" s="52"/>
      <c r="C317" s="52"/>
      <c r="D317" s="52"/>
      <c r="E317" s="53"/>
      <c r="F317" s="53"/>
    </row>
    <row r="318" spans="1:6" x14ac:dyDescent="0.2">
      <c r="A318" s="52"/>
      <c r="B318" s="52"/>
      <c r="C318" s="52"/>
      <c r="D318" s="52"/>
      <c r="E318" s="53"/>
      <c r="F318" s="53"/>
    </row>
    <row r="319" spans="1:6" x14ac:dyDescent="0.2">
      <c r="A319" s="52"/>
      <c r="B319" s="52"/>
      <c r="C319" s="52"/>
      <c r="D319" s="52"/>
      <c r="E319" s="53"/>
      <c r="F319" s="53"/>
    </row>
    <row r="320" spans="1:6" x14ac:dyDescent="0.2">
      <c r="A320" s="52"/>
      <c r="B320" s="52"/>
      <c r="C320" s="52"/>
      <c r="D320" s="52"/>
      <c r="E320" s="53"/>
      <c r="F320" s="53"/>
    </row>
    <row r="321" spans="1:6" x14ac:dyDescent="0.2">
      <c r="A321" s="52"/>
      <c r="B321" s="52"/>
      <c r="C321" s="52"/>
      <c r="D321" s="52"/>
      <c r="E321" s="53"/>
      <c r="F321" s="53"/>
    </row>
    <row r="322" spans="1:6" x14ac:dyDescent="0.2">
      <c r="A322" s="52"/>
      <c r="B322" s="52"/>
      <c r="C322" s="52"/>
      <c r="D322" s="52"/>
      <c r="E322" s="53"/>
      <c r="F322" s="53"/>
    </row>
    <row r="323" spans="1:6" x14ac:dyDescent="0.2">
      <c r="A323" s="52"/>
      <c r="B323" s="52"/>
      <c r="C323" s="52"/>
      <c r="D323" s="52"/>
      <c r="E323" s="53"/>
      <c r="F323" s="53"/>
    </row>
    <row r="324" spans="1:6" x14ac:dyDescent="0.2">
      <c r="A324" s="52"/>
      <c r="B324" s="52"/>
      <c r="C324" s="52"/>
      <c r="D324" s="52"/>
      <c r="E324" s="53"/>
      <c r="F324" s="53"/>
    </row>
    <row r="325" spans="1:6" x14ac:dyDescent="0.2">
      <c r="A325" s="52"/>
      <c r="B325" s="52"/>
      <c r="C325" s="52"/>
      <c r="D325" s="52"/>
      <c r="E325" s="53"/>
      <c r="F325" s="53"/>
    </row>
    <row r="326" spans="1:6" x14ac:dyDescent="0.2">
      <c r="A326" s="52"/>
      <c r="B326" s="52"/>
      <c r="C326" s="52"/>
      <c r="D326" s="52"/>
      <c r="E326" s="53"/>
      <c r="F326" s="53"/>
    </row>
    <row r="327" spans="1:6" x14ac:dyDescent="0.2">
      <c r="A327" s="52"/>
      <c r="B327" s="52"/>
      <c r="C327" s="52"/>
      <c r="D327" s="52"/>
      <c r="E327" s="53"/>
      <c r="F327" s="53"/>
    </row>
    <row r="328" spans="1:6" x14ac:dyDescent="0.2">
      <c r="A328" s="52"/>
      <c r="B328" s="52"/>
      <c r="C328" s="52"/>
      <c r="D328" s="52"/>
      <c r="E328" s="53"/>
      <c r="F328" s="53"/>
    </row>
    <row r="329" spans="1:6" x14ac:dyDescent="0.2">
      <c r="A329" s="52"/>
      <c r="B329" s="52"/>
      <c r="C329" s="52"/>
      <c r="D329" s="52"/>
      <c r="E329" s="53"/>
      <c r="F329" s="53"/>
    </row>
    <row r="330" spans="1:6" x14ac:dyDescent="0.2">
      <c r="A330" s="52"/>
      <c r="B330" s="52"/>
      <c r="C330" s="52"/>
      <c r="D330" s="52"/>
      <c r="E330" s="53"/>
      <c r="F330" s="53"/>
    </row>
    <row r="331" spans="1:6" x14ac:dyDescent="0.2">
      <c r="A331" s="52"/>
      <c r="B331" s="52"/>
      <c r="C331" s="52"/>
      <c r="D331" s="52"/>
      <c r="E331" s="53"/>
      <c r="F331" s="53"/>
    </row>
    <row r="332" spans="1:6" x14ac:dyDescent="0.2">
      <c r="A332" s="52"/>
      <c r="B332" s="52"/>
      <c r="C332" s="52"/>
      <c r="D332" s="52"/>
      <c r="E332" s="53"/>
      <c r="F332" s="53"/>
    </row>
    <row r="333" spans="1:6" x14ac:dyDescent="0.2">
      <c r="A333" s="52"/>
      <c r="B333" s="52"/>
      <c r="C333" s="52"/>
      <c r="D333" s="52"/>
      <c r="E333" s="53"/>
      <c r="F333" s="53"/>
    </row>
    <row r="334" spans="1:6" x14ac:dyDescent="0.2">
      <c r="A334" s="52"/>
      <c r="B334" s="52"/>
      <c r="C334" s="52"/>
      <c r="D334" s="52"/>
      <c r="E334" s="53"/>
      <c r="F334" s="53"/>
    </row>
    <row r="335" spans="1:6" x14ac:dyDescent="0.2">
      <c r="A335" s="52"/>
      <c r="B335" s="52"/>
      <c r="C335" s="52"/>
      <c r="D335" s="52"/>
      <c r="E335" s="53"/>
      <c r="F335" s="53"/>
    </row>
    <row r="336" spans="1:6" x14ac:dyDescent="0.2">
      <c r="A336" s="52"/>
      <c r="B336" s="52"/>
      <c r="C336" s="52"/>
      <c r="D336" s="52"/>
      <c r="E336" s="53"/>
      <c r="F336" s="53"/>
    </row>
    <row r="337" spans="1:6" x14ac:dyDescent="0.2">
      <c r="A337" s="52"/>
      <c r="B337" s="52"/>
      <c r="C337" s="52"/>
      <c r="D337" s="52"/>
      <c r="E337" s="53"/>
      <c r="F337" s="53"/>
    </row>
    <row r="338" spans="1:6" x14ac:dyDescent="0.2">
      <c r="A338" s="52"/>
      <c r="B338" s="52"/>
      <c r="C338" s="52"/>
      <c r="D338" s="52"/>
      <c r="E338" s="53"/>
      <c r="F338" s="53"/>
    </row>
    <row r="339" spans="1:6" x14ac:dyDescent="0.2">
      <c r="A339" s="52"/>
      <c r="B339" s="52"/>
      <c r="C339" s="52"/>
      <c r="D339" s="52"/>
      <c r="E339" s="53"/>
      <c r="F339" s="53"/>
    </row>
    <row r="340" spans="1:6" x14ac:dyDescent="0.2">
      <c r="A340" s="52"/>
      <c r="B340" s="52"/>
      <c r="C340" s="52"/>
      <c r="D340" s="52"/>
      <c r="E340" s="53"/>
      <c r="F340" s="53"/>
    </row>
    <row r="341" spans="1:6" x14ac:dyDescent="0.2">
      <c r="A341" s="52"/>
      <c r="B341" s="52"/>
      <c r="C341" s="52"/>
      <c r="D341" s="52"/>
      <c r="E341" s="53"/>
      <c r="F341" s="53"/>
    </row>
    <row r="342" spans="1:6" x14ac:dyDescent="0.2">
      <c r="A342" s="52"/>
      <c r="B342" s="52"/>
      <c r="C342" s="52"/>
      <c r="D342" s="52"/>
      <c r="E342" s="53"/>
      <c r="F342" s="53"/>
    </row>
    <row r="343" spans="1:6" x14ac:dyDescent="0.2">
      <c r="A343" s="52"/>
      <c r="B343" s="52"/>
      <c r="C343" s="52"/>
      <c r="D343" s="52"/>
      <c r="E343" s="53"/>
      <c r="F343" s="53"/>
    </row>
    <row r="344" spans="1:6" x14ac:dyDescent="0.2">
      <c r="A344" s="52"/>
      <c r="B344" s="52"/>
      <c r="C344" s="52"/>
      <c r="D344" s="52"/>
      <c r="E344" s="53"/>
      <c r="F344" s="53"/>
    </row>
    <row r="345" spans="1:6" x14ac:dyDescent="0.2">
      <c r="A345" s="52"/>
      <c r="B345" s="52"/>
      <c r="C345" s="52"/>
      <c r="D345" s="52"/>
      <c r="E345" s="53"/>
      <c r="F345" s="53"/>
    </row>
    <row r="346" spans="1:6" x14ac:dyDescent="0.2">
      <c r="A346" s="52"/>
      <c r="B346" s="52"/>
      <c r="C346" s="52"/>
      <c r="D346" s="52"/>
      <c r="E346" s="53"/>
      <c r="F346" s="53"/>
    </row>
    <row r="347" spans="1:6" x14ac:dyDescent="0.2">
      <c r="A347" s="52"/>
      <c r="B347" s="52"/>
      <c r="C347" s="52"/>
      <c r="D347" s="52"/>
      <c r="E347" s="53"/>
      <c r="F347" s="53"/>
    </row>
    <row r="348" spans="1:6" x14ac:dyDescent="0.2">
      <c r="A348" s="52"/>
      <c r="B348" s="52"/>
      <c r="C348" s="52"/>
      <c r="D348" s="52"/>
      <c r="E348" s="53"/>
      <c r="F348" s="53"/>
    </row>
    <row r="349" spans="1:6" x14ac:dyDescent="0.2">
      <c r="A349" s="52"/>
      <c r="B349" s="52"/>
      <c r="C349" s="52"/>
      <c r="D349" s="52"/>
      <c r="E349" s="53"/>
      <c r="F349" s="53"/>
    </row>
    <row r="350" spans="1:6" x14ac:dyDescent="0.2">
      <c r="A350" s="52"/>
      <c r="B350" s="52"/>
      <c r="C350" s="52"/>
      <c r="D350" s="52"/>
      <c r="E350" s="53"/>
      <c r="F350" s="53"/>
    </row>
    <row r="351" spans="1:6" x14ac:dyDescent="0.2">
      <c r="A351" s="52"/>
      <c r="B351" s="52"/>
      <c r="C351" s="52"/>
      <c r="D351" s="52"/>
      <c r="E351" s="53"/>
      <c r="F351" s="53"/>
    </row>
    <row r="352" spans="1:6" x14ac:dyDescent="0.2">
      <c r="A352" s="52"/>
      <c r="B352" s="52"/>
      <c r="C352" s="52"/>
      <c r="D352" s="52"/>
      <c r="E352" s="53"/>
      <c r="F352" s="53"/>
    </row>
    <row r="353" spans="1:6" x14ac:dyDescent="0.2">
      <c r="A353" s="52"/>
      <c r="B353" s="52"/>
      <c r="C353" s="52"/>
      <c r="D353" s="52"/>
      <c r="E353" s="53"/>
      <c r="F353" s="53"/>
    </row>
    <row r="354" spans="1:6" x14ac:dyDescent="0.2">
      <c r="A354" s="52"/>
      <c r="B354" s="52"/>
      <c r="C354" s="52"/>
      <c r="D354" s="52"/>
      <c r="E354" s="53"/>
      <c r="F354" s="53"/>
    </row>
    <row r="355" spans="1:6" x14ac:dyDescent="0.2">
      <c r="A355" s="52"/>
      <c r="B355" s="52"/>
      <c r="C355" s="52"/>
      <c r="D355" s="52"/>
      <c r="E355" s="53"/>
      <c r="F355" s="53"/>
    </row>
    <row r="356" spans="1:6" x14ac:dyDescent="0.2">
      <c r="A356" s="52"/>
      <c r="B356" s="52"/>
      <c r="C356" s="52"/>
      <c r="D356" s="52"/>
      <c r="E356" s="53"/>
      <c r="F356" s="53"/>
    </row>
    <row r="357" spans="1:6" x14ac:dyDescent="0.2">
      <c r="A357" s="52"/>
      <c r="B357" s="52"/>
      <c r="C357" s="52"/>
      <c r="D357" s="52"/>
      <c r="E357" s="53"/>
      <c r="F357" s="53"/>
    </row>
    <row r="358" spans="1:6" x14ac:dyDescent="0.2">
      <c r="A358" s="52"/>
      <c r="B358" s="52"/>
      <c r="C358" s="52"/>
      <c r="D358" s="52"/>
      <c r="E358" s="53"/>
      <c r="F358" s="53"/>
    </row>
    <row r="359" spans="1:6" x14ac:dyDescent="0.2">
      <c r="A359" s="52"/>
      <c r="B359" s="52"/>
      <c r="C359" s="52"/>
      <c r="D359" s="52"/>
      <c r="E359" s="53"/>
      <c r="F359" s="53"/>
    </row>
    <row r="360" spans="1:6" x14ac:dyDescent="0.2">
      <c r="A360" s="52"/>
      <c r="B360" s="52"/>
      <c r="C360" s="52"/>
      <c r="D360" s="52"/>
      <c r="E360" s="53"/>
      <c r="F360" s="53"/>
    </row>
    <row r="361" spans="1:6" x14ac:dyDescent="0.2">
      <c r="A361" s="52"/>
      <c r="B361" s="52"/>
      <c r="C361" s="52"/>
      <c r="D361" s="52"/>
      <c r="E361" s="53"/>
      <c r="F361" s="53"/>
    </row>
    <row r="362" spans="1:6" x14ac:dyDescent="0.2">
      <c r="A362" s="52"/>
      <c r="B362" s="52"/>
      <c r="C362" s="52"/>
      <c r="D362" s="52"/>
      <c r="E362" s="53"/>
      <c r="F362" s="53"/>
    </row>
    <row r="363" spans="1:6" x14ac:dyDescent="0.2">
      <c r="A363" s="52"/>
      <c r="B363" s="52"/>
      <c r="C363" s="52"/>
      <c r="D363" s="52"/>
      <c r="E363" s="53"/>
      <c r="F363" s="53"/>
    </row>
    <row r="364" spans="1:6" x14ac:dyDescent="0.2">
      <c r="A364" s="52"/>
      <c r="B364" s="52"/>
      <c r="C364" s="52"/>
      <c r="D364" s="52"/>
      <c r="E364" s="53"/>
      <c r="F364" s="53"/>
    </row>
    <row r="365" spans="1:6" x14ac:dyDescent="0.2">
      <c r="A365" s="52"/>
      <c r="B365" s="52"/>
      <c r="C365" s="52"/>
      <c r="D365" s="52"/>
      <c r="E365" s="53"/>
      <c r="F365" s="53"/>
    </row>
    <row r="366" spans="1:6" x14ac:dyDescent="0.2">
      <c r="A366" s="52"/>
      <c r="B366" s="52"/>
      <c r="C366" s="52"/>
      <c r="D366" s="52"/>
      <c r="E366" s="53"/>
      <c r="F366" s="53"/>
    </row>
    <row r="367" spans="1:6" x14ac:dyDescent="0.2">
      <c r="A367" s="52"/>
      <c r="B367" s="52"/>
      <c r="C367" s="52"/>
      <c r="D367" s="52"/>
      <c r="E367" s="53"/>
      <c r="F367" s="53"/>
    </row>
    <row r="368" spans="1:6" x14ac:dyDescent="0.2">
      <c r="A368" s="52"/>
      <c r="B368" s="52"/>
      <c r="C368" s="52"/>
      <c r="D368" s="52"/>
      <c r="E368" s="53"/>
      <c r="F368" s="53"/>
    </row>
    <row r="369" spans="1:6" x14ac:dyDescent="0.2">
      <c r="A369" s="52"/>
      <c r="B369" s="52"/>
      <c r="C369" s="52"/>
      <c r="D369" s="52"/>
      <c r="E369" s="53"/>
      <c r="F369" s="53"/>
    </row>
    <row r="370" spans="1:6" x14ac:dyDescent="0.2">
      <c r="A370" s="52"/>
      <c r="B370" s="52"/>
      <c r="C370" s="52"/>
      <c r="D370" s="52"/>
      <c r="E370" s="53"/>
      <c r="F370" s="53"/>
    </row>
    <row r="371" spans="1:6" x14ac:dyDescent="0.2">
      <c r="A371" s="52"/>
      <c r="B371" s="52"/>
      <c r="C371" s="52"/>
      <c r="D371" s="52"/>
      <c r="E371" s="53"/>
      <c r="F371" s="53"/>
    </row>
    <row r="372" spans="1:6" x14ac:dyDescent="0.2">
      <c r="A372" s="52"/>
      <c r="B372" s="52"/>
      <c r="C372" s="52"/>
      <c r="D372" s="52"/>
      <c r="E372" s="53"/>
      <c r="F372" s="53"/>
    </row>
    <row r="373" spans="1:6" x14ac:dyDescent="0.2">
      <c r="A373" s="52"/>
      <c r="B373" s="52"/>
      <c r="C373" s="52"/>
      <c r="D373" s="52"/>
      <c r="E373" s="53"/>
      <c r="F373" s="53"/>
    </row>
    <row r="374" spans="1:6" x14ac:dyDescent="0.2">
      <c r="A374" s="52"/>
      <c r="B374" s="52"/>
      <c r="C374" s="52"/>
      <c r="D374" s="52"/>
      <c r="E374" s="53"/>
      <c r="F374" s="53"/>
    </row>
    <row r="375" spans="1:6" x14ac:dyDescent="0.2">
      <c r="A375" s="52"/>
      <c r="B375" s="52"/>
      <c r="C375" s="52"/>
      <c r="D375" s="52"/>
      <c r="E375" s="53"/>
      <c r="F375" s="53"/>
    </row>
    <row r="376" spans="1:6" x14ac:dyDescent="0.2">
      <c r="A376" s="52"/>
      <c r="B376" s="52"/>
      <c r="C376" s="52"/>
      <c r="D376" s="52"/>
      <c r="E376" s="53"/>
      <c r="F376" s="53"/>
    </row>
    <row r="377" spans="1:6" x14ac:dyDescent="0.2">
      <c r="A377" s="52"/>
      <c r="B377" s="52"/>
      <c r="C377" s="52"/>
      <c r="D377" s="52"/>
      <c r="E377" s="53"/>
      <c r="F377" s="53"/>
    </row>
    <row r="378" spans="1:6" x14ac:dyDescent="0.2">
      <c r="A378" s="52"/>
      <c r="B378" s="52"/>
      <c r="C378" s="52"/>
      <c r="D378" s="52"/>
      <c r="E378" s="53"/>
      <c r="F378" s="53"/>
    </row>
    <row r="379" spans="1:6" x14ac:dyDescent="0.2">
      <c r="A379" s="52"/>
      <c r="B379" s="52"/>
      <c r="C379" s="52"/>
      <c r="D379" s="52"/>
      <c r="E379" s="53"/>
      <c r="F379" s="53"/>
    </row>
    <row r="380" spans="1:6" x14ac:dyDescent="0.2">
      <c r="A380" s="52"/>
      <c r="B380" s="52"/>
      <c r="C380" s="52"/>
      <c r="D380" s="52"/>
      <c r="E380" s="53"/>
      <c r="F380" s="53"/>
    </row>
    <row r="381" spans="1:6" x14ac:dyDescent="0.2">
      <c r="A381" s="52"/>
      <c r="B381" s="52"/>
      <c r="C381" s="52"/>
      <c r="D381" s="52"/>
      <c r="E381" s="53"/>
      <c r="F381" s="53"/>
    </row>
    <row r="382" spans="1:6" x14ac:dyDescent="0.2">
      <c r="A382" s="52"/>
      <c r="B382" s="52"/>
      <c r="C382" s="52"/>
      <c r="D382" s="52"/>
      <c r="E382" s="53"/>
      <c r="F382" s="53"/>
    </row>
    <row r="383" spans="1:6" x14ac:dyDescent="0.2">
      <c r="A383" s="52"/>
      <c r="B383" s="52"/>
      <c r="C383" s="52"/>
      <c r="D383" s="52"/>
      <c r="E383" s="53"/>
      <c r="F383" s="53"/>
    </row>
    <row r="384" spans="1:6" x14ac:dyDescent="0.2">
      <c r="A384" s="52"/>
      <c r="B384" s="52"/>
      <c r="C384" s="52"/>
      <c r="D384" s="52"/>
      <c r="E384" s="53"/>
      <c r="F384" s="53"/>
    </row>
    <row r="385" spans="1:6" x14ac:dyDescent="0.2">
      <c r="A385" s="52"/>
      <c r="B385" s="52"/>
      <c r="C385" s="52"/>
      <c r="D385" s="52"/>
      <c r="E385" s="53"/>
      <c r="F385" s="53"/>
    </row>
    <row r="386" spans="1:6" x14ac:dyDescent="0.2">
      <c r="A386" s="52"/>
      <c r="B386" s="52"/>
      <c r="C386" s="52"/>
      <c r="D386" s="52"/>
      <c r="E386" s="53"/>
      <c r="F386" s="53"/>
    </row>
    <row r="387" spans="1:6" x14ac:dyDescent="0.2">
      <c r="A387" s="52"/>
      <c r="B387" s="52"/>
      <c r="C387" s="52"/>
      <c r="D387" s="52"/>
      <c r="E387" s="53"/>
      <c r="F387" s="53"/>
    </row>
    <row r="388" spans="1:6" x14ac:dyDescent="0.2">
      <c r="A388" s="52"/>
      <c r="B388" s="52"/>
      <c r="C388" s="52"/>
      <c r="D388" s="52"/>
      <c r="E388" s="53"/>
      <c r="F388" s="53"/>
    </row>
    <row r="389" spans="1:6" x14ac:dyDescent="0.2">
      <c r="A389" s="52"/>
      <c r="B389" s="52"/>
      <c r="C389" s="52"/>
      <c r="D389" s="52"/>
      <c r="E389" s="53"/>
      <c r="F389" s="53"/>
    </row>
    <row r="390" spans="1:6" x14ac:dyDescent="0.2">
      <c r="A390" s="52"/>
      <c r="B390" s="52"/>
      <c r="C390" s="52"/>
      <c r="D390" s="52"/>
      <c r="E390" s="53"/>
      <c r="F390" s="53"/>
    </row>
    <row r="391" spans="1:6" x14ac:dyDescent="0.2">
      <c r="A391" s="52"/>
      <c r="B391" s="52"/>
      <c r="C391" s="52"/>
      <c r="D391" s="52"/>
      <c r="E391" s="53"/>
      <c r="F391" s="53"/>
    </row>
    <row r="392" spans="1:6" x14ac:dyDescent="0.2">
      <c r="A392" s="52"/>
      <c r="B392" s="52"/>
      <c r="C392" s="52"/>
      <c r="D392" s="52"/>
      <c r="E392" s="53"/>
      <c r="F392" s="53"/>
    </row>
    <row r="393" spans="1:6" x14ac:dyDescent="0.2">
      <c r="A393" s="52"/>
      <c r="B393" s="52"/>
      <c r="C393" s="52"/>
      <c r="D393" s="52"/>
      <c r="E393" s="53"/>
      <c r="F393" s="53"/>
    </row>
    <row r="394" spans="1:6" x14ac:dyDescent="0.2">
      <c r="A394" s="52"/>
      <c r="B394" s="52"/>
      <c r="C394" s="52"/>
      <c r="D394" s="52"/>
      <c r="E394" s="53"/>
      <c r="F394" s="53"/>
    </row>
    <row r="395" spans="1:6" x14ac:dyDescent="0.2">
      <c r="A395" s="52"/>
      <c r="B395" s="52"/>
      <c r="C395" s="52"/>
      <c r="D395" s="52"/>
      <c r="E395" s="53"/>
      <c r="F395" s="53"/>
    </row>
    <row r="396" spans="1:6" x14ac:dyDescent="0.2">
      <c r="A396" s="52"/>
      <c r="B396" s="52"/>
      <c r="C396" s="52"/>
      <c r="D396" s="52"/>
      <c r="E396" s="53"/>
      <c r="F396" s="53"/>
    </row>
    <row r="397" spans="1:6" x14ac:dyDescent="0.2">
      <c r="A397" s="52"/>
      <c r="B397" s="52"/>
      <c r="C397" s="52"/>
      <c r="D397" s="52"/>
      <c r="E397" s="53"/>
      <c r="F397" s="53"/>
    </row>
    <row r="398" spans="1:6" x14ac:dyDescent="0.2">
      <c r="A398" s="52"/>
      <c r="B398" s="52"/>
      <c r="C398" s="52"/>
      <c r="D398" s="52"/>
      <c r="E398" s="53"/>
      <c r="F398" s="53"/>
    </row>
    <row r="399" spans="1:6" x14ac:dyDescent="0.2">
      <c r="A399" s="52"/>
      <c r="B399" s="52"/>
      <c r="C399" s="52"/>
      <c r="D399" s="52"/>
      <c r="E399" s="53"/>
      <c r="F399" s="53"/>
    </row>
    <row r="400" spans="1:6" x14ac:dyDescent="0.2">
      <c r="A400" s="52"/>
      <c r="B400" s="52"/>
      <c r="C400" s="52"/>
      <c r="D400" s="52"/>
      <c r="E400" s="53"/>
      <c r="F400" s="53"/>
    </row>
    <row r="401" spans="1:6" x14ac:dyDescent="0.2">
      <c r="A401" s="52"/>
      <c r="B401" s="52"/>
      <c r="C401" s="52"/>
      <c r="D401" s="52"/>
      <c r="E401" s="53"/>
      <c r="F401" s="53"/>
    </row>
    <row r="402" spans="1:6" x14ac:dyDescent="0.2">
      <c r="A402" s="52"/>
      <c r="B402" s="52"/>
      <c r="C402" s="52"/>
      <c r="D402" s="52"/>
      <c r="E402" s="53"/>
      <c r="F402" s="53"/>
    </row>
    <row r="403" spans="1:6" x14ac:dyDescent="0.2">
      <c r="A403" s="52"/>
      <c r="B403" s="52"/>
      <c r="C403" s="52"/>
      <c r="D403" s="52"/>
      <c r="E403" s="53"/>
      <c r="F403" s="53"/>
    </row>
    <row r="404" spans="1:6" x14ac:dyDescent="0.2">
      <c r="A404" s="52"/>
      <c r="B404" s="52"/>
      <c r="C404" s="52"/>
      <c r="D404" s="52"/>
      <c r="E404" s="53"/>
      <c r="F404" s="53"/>
    </row>
    <row r="405" spans="1:6" x14ac:dyDescent="0.2">
      <c r="A405" s="52"/>
      <c r="B405" s="52"/>
      <c r="C405" s="52"/>
      <c r="D405" s="52"/>
      <c r="E405" s="53"/>
      <c r="F405" s="53"/>
    </row>
    <row r="406" spans="1:6" x14ac:dyDescent="0.2">
      <c r="A406" s="52"/>
      <c r="B406" s="52"/>
      <c r="C406" s="52"/>
      <c r="D406" s="52"/>
      <c r="E406" s="53"/>
      <c r="F406" s="53"/>
    </row>
    <row r="407" spans="1:6" x14ac:dyDescent="0.2">
      <c r="A407" s="52"/>
      <c r="B407" s="52"/>
      <c r="C407" s="52"/>
      <c r="D407" s="52"/>
      <c r="E407" s="53"/>
      <c r="F407" s="53"/>
    </row>
    <row r="408" spans="1:6" x14ac:dyDescent="0.2">
      <c r="A408" s="52"/>
      <c r="B408" s="52"/>
      <c r="C408" s="52"/>
      <c r="D408" s="52"/>
      <c r="E408" s="53"/>
      <c r="F408" s="53"/>
    </row>
    <row r="409" spans="1:6" x14ac:dyDescent="0.2">
      <c r="A409" s="52"/>
      <c r="B409" s="52"/>
      <c r="C409" s="52"/>
      <c r="D409" s="52"/>
      <c r="E409" s="53"/>
      <c r="F409" s="53"/>
    </row>
    <row r="410" spans="1:6" x14ac:dyDescent="0.2">
      <c r="A410" s="52"/>
      <c r="B410" s="52"/>
      <c r="C410" s="52"/>
      <c r="D410" s="52"/>
      <c r="E410" s="53"/>
      <c r="F410" s="53"/>
    </row>
    <row r="411" spans="1:6" x14ac:dyDescent="0.2">
      <c r="A411" s="52"/>
      <c r="B411" s="52"/>
      <c r="C411" s="52"/>
      <c r="D411" s="52"/>
      <c r="E411" s="53"/>
      <c r="F411" s="53"/>
    </row>
    <row r="412" spans="1:6" x14ac:dyDescent="0.2">
      <c r="A412" s="52"/>
      <c r="B412" s="52"/>
      <c r="C412" s="52"/>
      <c r="D412" s="52"/>
      <c r="E412" s="53"/>
      <c r="F412" s="53"/>
    </row>
    <row r="413" spans="1:6" x14ac:dyDescent="0.2">
      <c r="A413" s="52"/>
      <c r="B413" s="52"/>
      <c r="C413" s="52"/>
      <c r="D413" s="52"/>
      <c r="E413" s="53"/>
      <c r="F413" s="53"/>
    </row>
    <row r="414" spans="1:6" x14ac:dyDescent="0.2">
      <c r="A414" s="52"/>
      <c r="B414" s="52"/>
      <c r="C414" s="52"/>
      <c r="D414" s="52"/>
      <c r="E414" s="53"/>
      <c r="F414" s="53"/>
    </row>
    <row r="415" spans="1:6" x14ac:dyDescent="0.2">
      <c r="A415" s="52"/>
      <c r="B415" s="52"/>
      <c r="C415" s="52"/>
      <c r="D415" s="52"/>
      <c r="E415" s="53"/>
      <c r="F415" s="53"/>
    </row>
    <row r="416" spans="1:6" x14ac:dyDescent="0.2">
      <c r="A416" s="52"/>
      <c r="B416" s="52"/>
      <c r="C416" s="52"/>
      <c r="D416" s="52"/>
      <c r="E416" s="53"/>
      <c r="F416" s="53"/>
    </row>
    <row r="417" spans="1:6" x14ac:dyDescent="0.2">
      <c r="A417" s="52"/>
      <c r="B417" s="52"/>
      <c r="C417" s="52"/>
      <c r="D417" s="52"/>
      <c r="E417" s="53"/>
      <c r="F417" s="53"/>
    </row>
    <row r="418" spans="1:6" x14ac:dyDescent="0.2">
      <c r="A418" s="52"/>
      <c r="B418" s="52"/>
      <c r="C418" s="52"/>
      <c r="D418" s="52"/>
      <c r="E418" s="53"/>
      <c r="F418" s="53"/>
    </row>
    <row r="419" spans="1:6" x14ac:dyDescent="0.2">
      <c r="A419" s="52"/>
      <c r="B419" s="52"/>
      <c r="C419" s="52"/>
      <c r="D419" s="52"/>
      <c r="E419" s="53"/>
      <c r="F419" s="53"/>
    </row>
    <row r="420" spans="1:6" x14ac:dyDescent="0.2">
      <c r="A420" s="52"/>
      <c r="B420" s="52"/>
      <c r="C420" s="52"/>
      <c r="D420" s="52"/>
      <c r="E420" s="53"/>
      <c r="F420" s="53"/>
    </row>
    <row r="421" spans="1:6" x14ac:dyDescent="0.2">
      <c r="A421" s="52"/>
      <c r="B421" s="52"/>
      <c r="C421" s="52"/>
      <c r="D421" s="52"/>
      <c r="E421" s="53"/>
      <c r="F421" s="53"/>
    </row>
    <row r="422" spans="1:6" x14ac:dyDescent="0.2">
      <c r="A422" s="52"/>
      <c r="B422" s="52"/>
      <c r="C422" s="52"/>
      <c r="D422" s="52"/>
      <c r="E422" s="53"/>
      <c r="F422" s="53"/>
    </row>
    <row r="423" spans="1:6" x14ac:dyDescent="0.2">
      <c r="A423" s="52"/>
      <c r="B423" s="52"/>
      <c r="C423" s="52"/>
      <c r="D423" s="52"/>
      <c r="E423" s="53"/>
      <c r="F423" s="53"/>
    </row>
    <row r="424" spans="1:6" x14ac:dyDescent="0.2">
      <c r="A424" s="52"/>
      <c r="B424" s="52"/>
      <c r="C424" s="52"/>
      <c r="D424" s="52"/>
      <c r="E424" s="53"/>
      <c r="F424" s="53"/>
    </row>
    <row r="425" spans="1:6" x14ac:dyDescent="0.2">
      <c r="A425" s="52"/>
      <c r="B425" s="52"/>
      <c r="C425" s="52"/>
      <c r="D425" s="52"/>
      <c r="E425" s="53"/>
      <c r="F425" s="53"/>
    </row>
    <row r="426" spans="1:6" x14ac:dyDescent="0.2">
      <c r="A426" s="52"/>
      <c r="B426" s="52"/>
      <c r="C426" s="52"/>
      <c r="D426" s="52"/>
      <c r="E426" s="53"/>
      <c r="F426" s="53"/>
    </row>
    <row r="427" spans="1:6" x14ac:dyDescent="0.2">
      <c r="A427" s="52"/>
      <c r="B427" s="52"/>
      <c r="C427" s="52"/>
      <c r="D427" s="52"/>
      <c r="E427" s="53"/>
      <c r="F427" s="53"/>
    </row>
    <row r="428" spans="1:6" x14ac:dyDescent="0.2">
      <c r="A428" s="52"/>
      <c r="B428" s="52"/>
      <c r="C428" s="52"/>
      <c r="D428" s="52"/>
      <c r="E428" s="53"/>
      <c r="F428" s="53"/>
    </row>
    <row r="429" spans="1:6" x14ac:dyDescent="0.2">
      <c r="A429" s="52"/>
      <c r="B429" s="52"/>
      <c r="C429" s="52"/>
      <c r="D429" s="52"/>
      <c r="E429" s="53"/>
      <c r="F429" s="53"/>
    </row>
    <row r="430" spans="1:6" x14ac:dyDescent="0.2">
      <c r="A430" s="52"/>
      <c r="B430" s="52"/>
      <c r="C430" s="52"/>
      <c r="D430" s="52"/>
      <c r="E430" s="53"/>
      <c r="F430" s="53"/>
    </row>
    <row r="431" spans="1:6" x14ac:dyDescent="0.2">
      <c r="A431" s="52"/>
      <c r="B431" s="52"/>
      <c r="C431" s="52"/>
      <c r="D431" s="52"/>
      <c r="E431" s="53"/>
      <c r="F431" s="53"/>
    </row>
    <row r="432" spans="1:6" x14ac:dyDescent="0.2">
      <c r="A432" s="52"/>
      <c r="B432" s="52"/>
      <c r="C432" s="52"/>
      <c r="D432" s="52"/>
      <c r="E432" s="53"/>
      <c r="F432" s="53"/>
    </row>
    <row r="433" spans="1:6" x14ac:dyDescent="0.2">
      <c r="A433" s="52"/>
      <c r="B433" s="52"/>
      <c r="C433" s="52"/>
      <c r="D433" s="52"/>
      <c r="E433" s="53"/>
      <c r="F433" s="53"/>
    </row>
    <row r="434" spans="1:6" x14ac:dyDescent="0.2">
      <c r="A434" s="52"/>
      <c r="B434" s="52"/>
      <c r="C434" s="52"/>
      <c r="D434" s="52"/>
      <c r="E434" s="53"/>
      <c r="F434" s="53"/>
    </row>
    <row r="435" spans="1:6" x14ac:dyDescent="0.2">
      <c r="A435" s="52"/>
      <c r="B435" s="52"/>
      <c r="C435" s="52"/>
      <c r="D435" s="52"/>
      <c r="E435" s="53"/>
      <c r="F435" s="53"/>
    </row>
    <row r="436" spans="1:6" x14ac:dyDescent="0.2">
      <c r="A436" s="52"/>
      <c r="B436" s="52"/>
      <c r="C436" s="52"/>
      <c r="D436" s="52"/>
      <c r="E436" s="53"/>
      <c r="F436" s="53"/>
    </row>
    <row r="437" spans="1:6" x14ac:dyDescent="0.2">
      <c r="A437" s="52"/>
      <c r="B437" s="52"/>
      <c r="C437" s="52"/>
      <c r="D437" s="52"/>
      <c r="E437" s="53"/>
      <c r="F437" s="53"/>
    </row>
    <row r="438" spans="1:6" x14ac:dyDescent="0.2">
      <c r="A438" s="52"/>
      <c r="B438" s="52"/>
      <c r="C438" s="52"/>
      <c r="D438" s="52"/>
      <c r="E438" s="53"/>
      <c r="F438" s="53"/>
    </row>
    <row r="439" spans="1:6" x14ac:dyDescent="0.2">
      <c r="A439" s="52"/>
      <c r="B439" s="52"/>
      <c r="C439" s="52"/>
      <c r="D439" s="52"/>
      <c r="E439" s="53"/>
      <c r="F439" s="53"/>
    </row>
    <row r="440" spans="1:6" x14ac:dyDescent="0.2">
      <c r="A440" s="52"/>
      <c r="B440" s="52"/>
      <c r="C440" s="52"/>
      <c r="D440" s="52"/>
      <c r="E440" s="53"/>
      <c r="F440" s="53"/>
    </row>
    <row r="441" spans="1:6" x14ac:dyDescent="0.2">
      <c r="A441" s="52"/>
      <c r="B441" s="52"/>
      <c r="C441" s="52"/>
      <c r="D441" s="52"/>
      <c r="E441" s="53"/>
      <c r="F441" s="53"/>
    </row>
    <row r="442" spans="1:6" x14ac:dyDescent="0.2">
      <c r="A442" s="52"/>
      <c r="B442" s="52"/>
      <c r="C442" s="52"/>
      <c r="D442" s="52"/>
      <c r="E442" s="53"/>
      <c r="F442" s="53"/>
    </row>
    <row r="443" spans="1:6" x14ac:dyDescent="0.2">
      <c r="A443" s="52"/>
      <c r="B443" s="52"/>
      <c r="C443" s="52"/>
      <c r="D443" s="52"/>
      <c r="E443" s="53"/>
      <c r="F443" s="53"/>
    </row>
    <row r="444" spans="1:6" x14ac:dyDescent="0.2">
      <c r="A444" s="52"/>
      <c r="B444" s="52"/>
      <c r="C444" s="52"/>
      <c r="D444" s="52"/>
      <c r="E444" s="53"/>
      <c r="F444" s="53"/>
    </row>
    <row r="445" spans="1:6" x14ac:dyDescent="0.2">
      <c r="A445" s="52"/>
      <c r="B445" s="52"/>
      <c r="C445" s="52"/>
      <c r="D445" s="52"/>
      <c r="E445" s="53"/>
      <c r="F445" s="53"/>
    </row>
    <row r="446" spans="1:6" x14ac:dyDescent="0.2">
      <c r="A446" s="52"/>
      <c r="B446" s="52"/>
      <c r="C446" s="52"/>
      <c r="D446" s="52"/>
      <c r="E446" s="53"/>
      <c r="F446" s="53"/>
    </row>
    <row r="447" spans="1:6" x14ac:dyDescent="0.2">
      <c r="A447" s="52"/>
      <c r="B447" s="52"/>
      <c r="C447" s="52"/>
      <c r="D447" s="52"/>
      <c r="E447" s="53"/>
      <c r="F447" s="53"/>
    </row>
    <row r="448" spans="1:6" x14ac:dyDescent="0.2">
      <c r="A448" s="52"/>
      <c r="B448" s="52"/>
      <c r="C448" s="52"/>
      <c r="D448" s="52"/>
      <c r="E448" s="53"/>
      <c r="F448" s="53"/>
    </row>
    <row r="449" spans="1:6" x14ac:dyDescent="0.2">
      <c r="A449" s="52"/>
      <c r="B449" s="52"/>
      <c r="C449" s="52"/>
      <c r="D449" s="52"/>
      <c r="E449" s="53"/>
      <c r="F449" s="53"/>
    </row>
    <row r="450" spans="1:6" x14ac:dyDescent="0.2">
      <c r="A450" s="52"/>
      <c r="B450" s="52"/>
      <c r="C450" s="52"/>
      <c r="D450" s="52"/>
      <c r="E450" s="53"/>
      <c r="F450" s="53"/>
    </row>
    <row r="451" spans="1:6" x14ac:dyDescent="0.2">
      <c r="A451" s="52"/>
      <c r="B451" s="52"/>
      <c r="C451" s="52"/>
      <c r="D451" s="52"/>
      <c r="E451" s="53"/>
      <c r="F451" s="53"/>
    </row>
    <row r="452" spans="1:6" x14ac:dyDescent="0.2">
      <c r="A452" s="52"/>
      <c r="B452" s="52"/>
      <c r="C452" s="52"/>
      <c r="D452" s="52"/>
      <c r="E452" s="53"/>
      <c r="F452" s="53"/>
    </row>
    <row r="453" spans="1:6" x14ac:dyDescent="0.2">
      <c r="A453" s="52"/>
      <c r="B453" s="52"/>
      <c r="C453" s="52"/>
      <c r="D453" s="52"/>
      <c r="E453" s="53"/>
      <c r="F453" s="53"/>
    </row>
    <row r="454" spans="1:6" x14ac:dyDescent="0.2">
      <c r="A454" s="52"/>
      <c r="B454" s="52"/>
      <c r="C454" s="52"/>
      <c r="D454" s="52"/>
      <c r="E454" s="53"/>
      <c r="F454" s="53"/>
    </row>
    <row r="455" spans="1:6" x14ac:dyDescent="0.2">
      <c r="A455" s="52"/>
      <c r="B455" s="52"/>
      <c r="C455" s="52"/>
      <c r="D455" s="52"/>
      <c r="E455" s="53"/>
      <c r="F455" s="53"/>
    </row>
    <row r="456" spans="1:6" x14ac:dyDescent="0.2">
      <c r="A456" s="52"/>
      <c r="B456" s="52"/>
      <c r="C456" s="52"/>
      <c r="D456" s="52"/>
      <c r="E456" s="53"/>
      <c r="F456" s="53"/>
    </row>
    <row r="457" spans="1:6" x14ac:dyDescent="0.2">
      <c r="A457" s="52"/>
      <c r="B457" s="52"/>
      <c r="C457" s="52"/>
      <c r="D457" s="52"/>
      <c r="E457" s="53"/>
      <c r="F457" s="53"/>
    </row>
    <row r="458" spans="1:6" x14ac:dyDescent="0.2">
      <c r="A458" s="52"/>
      <c r="B458" s="52"/>
      <c r="C458" s="52"/>
      <c r="D458" s="52"/>
      <c r="E458" s="53"/>
      <c r="F458" s="53"/>
    </row>
    <row r="459" spans="1:6" x14ac:dyDescent="0.2">
      <c r="A459" s="52"/>
      <c r="B459" s="52"/>
      <c r="C459" s="52"/>
      <c r="D459" s="52"/>
      <c r="E459" s="53"/>
      <c r="F459" s="53"/>
    </row>
    <row r="460" spans="1:6" x14ac:dyDescent="0.2">
      <c r="A460" s="52"/>
      <c r="B460" s="52"/>
      <c r="C460" s="52"/>
      <c r="D460" s="52"/>
      <c r="E460" s="53"/>
      <c r="F460" s="53"/>
    </row>
    <row r="461" spans="1:6" x14ac:dyDescent="0.2">
      <c r="A461" s="52"/>
      <c r="B461" s="52"/>
      <c r="C461" s="52"/>
      <c r="D461" s="52"/>
      <c r="E461" s="53"/>
      <c r="F461" s="53"/>
    </row>
    <row r="462" spans="1:6" x14ac:dyDescent="0.2">
      <c r="A462" s="52"/>
      <c r="B462" s="52"/>
      <c r="C462" s="52"/>
      <c r="D462" s="52"/>
      <c r="E462" s="53"/>
      <c r="F462" s="53"/>
    </row>
    <row r="463" spans="1:6" x14ac:dyDescent="0.2">
      <c r="A463" s="52"/>
      <c r="B463" s="52"/>
      <c r="C463" s="52"/>
      <c r="D463" s="52"/>
      <c r="E463" s="53"/>
      <c r="F463" s="53"/>
    </row>
    <row r="464" spans="1:6" x14ac:dyDescent="0.2">
      <c r="A464" s="52"/>
      <c r="B464" s="52"/>
      <c r="C464" s="52"/>
      <c r="D464" s="52"/>
      <c r="E464" s="53"/>
      <c r="F464" s="53"/>
    </row>
    <row r="465" spans="1:6" x14ac:dyDescent="0.2">
      <c r="A465" s="52"/>
      <c r="B465" s="52"/>
      <c r="C465" s="52"/>
      <c r="D465" s="52"/>
      <c r="E465" s="53"/>
      <c r="F465" s="53"/>
    </row>
    <row r="466" spans="1:6" x14ac:dyDescent="0.2">
      <c r="A466" s="52"/>
      <c r="B466" s="52"/>
      <c r="C466" s="52"/>
      <c r="D466" s="52"/>
      <c r="E466" s="53"/>
      <c r="F466" s="53"/>
    </row>
    <row r="467" spans="1:6" x14ac:dyDescent="0.2">
      <c r="A467" s="52"/>
      <c r="B467" s="52"/>
      <c r="C467" s="52"/>
      <c r="D467" s="52"/>
      <c r="E467" s="53"/>
      <c r="F467" s="53"/>
    </row>
    <row r="468" spans="1:6" x14ac:dyDescent="0.2">
      <c r="A468" s="52"/>
      <c r="B468" s="52"/>
      <c r="C468" s="52"/>
      <c r="D468" s="52"/>
      <c r="E468" s="53"/>
      <c r="F468" s="53"/>
    </row>
    <row r="469" spans="1:6" x14ac:dyDescent="0.2">
      <c r="A469" s="52"/>
      <c r="B469" s="52"/>
      <c r="C469" s="52"/>
      <c r="D469" s="52"/>
      <c r="E469" s="53"/>
      <c r="F469" s="53"/>
    </row>
    <row r="470" spans="1:6" x14ac:dyDescent="0.2">
      <c r="A470" s="52"/>
      <c r="B470" s="52"/>
      <c r="C470" s="52"/>
      <c r="D470" s="52"/>
      <c r="E470" s="53"/>
      <c r="F470" s="53"/>
    </row>
    <row r="471" spans="1:6" x14ac:dyDescent="0.2">
      <c r="A471" s="52"/>
      <c r="B471" s="52"/>
      <c r="C471" s="52"/>
      <c r="D471" s="52"/>
      <c r="E471" s="53"/>
      <c r="F471" s="53"/>
    </row>
    <row r="472" spans="1:6" x14ac:dyDescent="0.2">
      <c r="A472" s="52"/>
      <c r="B472" s="52"/>
      <c r="C472" s="52"/>
      <c r="D472" s="52"/>
      <c r="E472" s="53"/>
      <c r="F472" s="53"/>
    </row>
    <row r="473" spans="1:6" x14ac:dyDescent="0.2">
      <c r="A473" s="52"/>
      <c r="B473" s="52"/>
      <c r="C473" s="52"/>
      <c r="D473" s="52"/>
      <c r="E473" s="53"/>
      <c r="F473" s="53"/>
    </row>
    <row r="474" spans="1:6" x14ac:dyDescent="0.2">
      <c r="A474" s="52"/>
      <c r="B474" s="52"/>
      <c r="C474" s="52"/>
      <c r="D474" s="52"/>
      <c r="E474" s="53"/>
      <c r="F474" s="53"/>
    </row>
    <row r="475" spans="1:6" x14ac:dyDescent="0.2">
      <c r="A475" s="52"/>
      <c r="B475" s="52"/>
      <c r="C475" s="52"/>
      <c r="D475" s="52"/>
      <c r="E475" s="53"/>
      <c r="F475" s="53"/>
    </row>
    <row r="476" spans="1:6" x14ac:dyDescent="0.2">
      <c r="A476" s="52"/>
      <c r="B476" s="52"/>
      <c r="C476" s="52"/>
      <c r="D476" s="52"/>
      <c r="E476" s="53"/>
      <c r="F476" s="53"/>
    </row>
    <row r="477" spans="1:6" x14ac:dyDescent="0.2">
      <c r="A477" s="52"/>
      <c r="B477" s="52"/>
      <c r="C477" s="52"/>
      <c r="D477" s="52"/>
      <c r="E477" s="53"/>
      <c r="F477" s="53"/>
    </row>
    <row r="478" spans="1:6" x14ac:dyDescent="0.2">
      <c r="A478" s="52"/>
      <c r="B478" s="52"/>
      <c r="C478" s="52"/>
      <c r="D478" s="52"/>
      <c r="E478" s="53"/>
      <c r="F478" s="53"/>
    </row>
    <row r="479" spans="1:6" x14ac:dyDescent="0.2">
      <c r="A479" s="52"/>
      <c r="B479" s="52"/>
      <c r="C479" s="52"/>
      <c r="D479" s="52"/>
      <c r="E479" s="53"/>
      <c r="F479" s="53"/>
    </row>
    <row r="480" spans="1:6" x14ac:dyDescent="0.2">
      <c r="A480" s="52"/>
      <c r="B480" s="52"/>
      <c r="C480" s="52"/>
      <c r="D480" s="52"/>
      <c r="E480" s="53"/>
      <c r="F480" s="53"/>
    </row>
    <row r="481" spans="1:6" x14ac:dyDescent="0.2">
      <c r="A481" s="52"/>
      <c r="B481" s="52"/>
      <c r="C481" s="52"/>
      <c r="D481" s="52"/>
      <c r="E481" s="53"/>
      <c r="F481" s="53"/>
    </row>
    <row r="482" spans="1:6" x14ac:dyDescent="0.2">
      <c r="A482" s="52"/>
      <c r="B482" s="52"/>
      <c r="C482" s="52"/>
      <c r="D482" s="52"/>
      <c r="E482" s="53"/>
      <c r="F482" s="53"/>
    </row>
    <row r="483" spans="1:6" x14ac:dyDescent="0.2">
      <c r="A483" s="52"/>
      <c r="B483" s="52"/>
      <c r="C483" s="52"/>
      <c r="D483" s="52"/>
      <c r="E483" s="53"/>
      <c r="F483" s="53"/>
    </row>
    <row r="484" spans="1:6" x14ac:dyDescent="0.2">
      <c r="A484" s="52"/>
      <c r="B484" s="52"/>
      <c r="C484" s="52"/>
      <c r="D484" s="52"/>
      <c r="E484" s="53"/>
      <c r="F484" s="53"/>
    </row>
    <row r="485" spans="1:6" x14ac:dyDescent="0.2">
      <c r="A485" s="52"/>
      <c r="B485" s="52"/>
      <c r="C485" s="52"/>
      <c r="D485" s="52"/>
      <c r="E485" s="53"/>
      <c r="F485" s="53"/>
    </row>
    <row r="486" spans="1:6" x14ac:dyDescent="0.2">
      <c r="A486" s="52"/>
      <c r="B486" s="52"/>
      <c r="C486" s="52"/>
      <c r="D486" s="52"/>
      <c r="E486" s="53"/>
      <c r="F486" s="53"/>
    </row>
    <row r="487" spans="1:6" x14ac:dyDescent="0.2">
      <c r="A487" s="52"/>
      <c r="B487" s="52"/>
      <c r="C487" s="52"/>
      <c r="D487" s="52"/>
      <c r="E487" s="53"/>
      <c r="F487" s="53"/>
    </row>
    <row r="488" spans="1:6" x14ac:dyDescent="0.2">
      <c r="A488" s="52"/>
      <c r="B488" s="52"/>
      <c r="C488" s="52"/>
      <c r="D488" s="52"/>
      <c r="E488" s="53"/>
      <c r="F488" s="53"/>
    </row>
    <row r="489" spans="1:6" x14ac:dyDescent="0.2">
      <c r="A489" s="52"/>
      <c r="B489" s="52"/>
      <c r="C489" s="52"/>
      <c r="D489" s="52"/>
      <c r="E489" s="53"/>
      <c r="F489" s="53"/>
    </row>
    <row r="490" spans="1:6" x14ac:dyDescent="0.2">
      <c r="A490" s="52"/>
      <c r="B490" s="52"/>
      <c r="C490" s="52"/>
      <c r="D490" s="52"/>
      <c r="E490" s="53"/>
      <c r="F490" s="53"/>
    </row>
    <row r="491" spans="1:6" x14ac:dyDescent="0.2">
      <c r="A491" s="52"/>
      <c r="B491" s="52"/>
      <c r="C491" s="52"/>
      <c r="D491" s="52"/>
      <c r="E491" s="53"/>
      <c r="F491" s="53"/>
    </row>
    <row r="492" spans="1:6" x14ac:dyDescent="0.2">
      <c r="A492" s="52"/>
      <c r="B492" s="52"/>
      <c r="C492" s="52"/>
      <c r="D492" s="52"/>
      <c r="E492" s="53"/>
      <c r="F492" s="53"/>
    </row>
    <row r="493" spans="1:6" x14ac:dyDescent="0.2">
      <c r="A493" s="52"/>
      <c r="B493" s="52"/>
      <c r="C493" s="52"/>
      <c r="D493" s="52"/>
      <c r="E493" s="53"/>
      <c r="F493" s="53"/>
    </row>
    <row r="494" spans="1:6" x14ac:dyDescent="0.2">
      <c r="A494" s="52"/>
      <c r="B494" s="52"/>
      <c r="C494" s="52"/>
      <c r="D494" s="52"/>
      <c r="E494" s="53"/>
      <c r="F494" s="53"/>
    </row>
    <row r="495" spans="1:6" x14ac:dyDescent="0.2">
      <c r="A495" s="52"/>
      <c r="B495" s="52"/>
      <c r="C495" s="52"/>
      <c r="D495" s="52"/>
      <c r="E495" s="53"/>
      <c r="F495" s="53"/>
    </row>
    <row r="496" spans="1:6" x14ac:dyDescent="0.2">
      <c r="A496" s="52"/>
      <c r="B496" s="52"/>
      <c r="C496" s="52"/>
      <c r="D496" s="52"/>
      <c r="E496" s="53"/>
      <c r="F496" s="53"/>
    </row>
    <row r="497" spans="1:6" x14ac:dyDescent="0.2">
      <c r="A497" s="52"/>
      <c r="B497" s="52"/>
      <c r="C497" s="52"/>
      <c r="D497" s="52"/>
      <c r="E497" s="53"/>
      <c r="F497" s="53"/>
    </row>
    <row r="498" spans="1:6" x14ac:dyDescent="0.2">
      <c r="A498" s="52"/>
      <c r="B498" s="52"/>
      <c r="C498" s="52"/>
      <c r="D498" s="52"/>
      <c r="E498" s="53"/>
      <c r="F498" s="53"/>
    </row>
    <row r="499" spans="1:6" x14ac:dyDescent="0.2">
      <c r="A499" s="52"/>
      <c r="B499" s="52"/>
      <c r="C499" s="52"/>
      <c r="D499" s="52"/>
      <c r="E499" s="53"/>
      <c r="F499" s="53"/>
    </row>
    <row r="500" spans="1:6" x14ac:dyDescent="0.2">
      <c r="A500" s="52"/>
      <c r="B500" s="52"/>
      <c r="C500" s="52"/>
      <c r="D500" s="52"/>
      <c r="E500" s="53"/>
      <c r="F500" s="53"/>
    </row>
    <row r="501" spans="1:6" x14ac:dyDescent="0.2">
      <c r="A501" s="52"/>
      <c r="B501" s="52"/>
      <c r="C501" s="52"/>
      <c r="D501" s="52"/>
      <c r="E501" s="53"/>
      <c r="F501" s="53"/>
    </row>
    <row r="502" spans="1:6" x14ac:dyDescent="0.2">
      <c r="A502" s="52"/>
      <c r="B502" s="52"/>
      <c r="C502" s="52"/>
      <c r="D502" s="52"/>
      <c r="E502" s="53"/>
      <c r="F502" s="53"/>
    </row>
    <row r="503" spans="1:6" x14ac:dyDescent="0.2">
      <c r="A503" s="52"/>
      <c r="B503" s="52"/>
      <c r="C503" s="52"/>
      <c r="D503" s="52"/>
      <c r="E503" s="53"/>
      <c r="F503" s="53"/>
    </row>
    <row r="504" spans="1:6" x14ac:dyDescent="0.2">
      <c r="A504" s="52"/>
      <c r="B504" s="52"/>
      <c r="C504" s="52"/>
      <c r="D504" s="52"/>
      <c r="E504" s="53"/>
      <c r="F504" s="53"/>
    </row>
    <row r="505" spans="1:6" x14ac:dyDescent="0.2">
      <c r="A505" s="52"/>
      <c r="B505" s="52"/>
      <c r="C505" s="52"/>
      <c r="D505" s="52"/>
      <c r="E505" s="53"/>
      <c r="F505" s="53"/>
    </row>
    <row r="506" spans="1:6" x14ac:dyDescent="0.2">
      <c r="A506" s="52"/>
      <c r="B506" s="52"/>
      <c r="C506" s="52"/>
      <c r="D506" s="52"/>
      <c r="E506" s="53"/>
      <c r="F506" s="53"/>
    </row>
    <row r="507" spans="1:6" x14ac:dyDescent="0.2">
      <c r="A507" s="52"/>
      <c r="B507" s="52"/>
      <c r="C507" s="52"/>
      <c r="D507" s="52"/>
      <c r="E507" s="53"/>
      <c r="F507" s="53"/>
    </row>
    <row r="508" spans="1:6" x14ac:dyDescent="0.2">
      <c r="A508" s="52"/>
      <c r="B508" s="52"/>
      <c r="C508" s="52"/>
      <c r="D508" s="52"/>
      <c r="E508" s="53"/>
      <c r="F508" s="53"/>
    </row>
    <row r="509" spans="1:6" x14ac:dyDescent="0.2">
      <c r="A509" s="52"/>
      <c r="B509" s="52"/>
      <c r="C509" s="52"/>
      <c r="D509" s="52"/>
      <c r="E509" s="53"/>
      <c r="F509" s="53"/>
    </row>
    <row r="510" spans="1:6" x14ac:dyDescent="0.2">
      <c r="A510" s="52"/>
      <c r="B510" s="52"/>
      <c r="C510" s="52"/>
      <c r="D510" s="52"/>
      <c r="E510" s="53"/>
      <c r="F510" s="53"/>
    </row>
    <row r="511" spans="1:6" x14ac:dyDescent="0.2">
      <c r="A511" s="52"/>
      <c r="B511" s="52"/>
      <c r="C511" s="52"/>
      <c r="D511" s="52"/>
      <c r="E511" s="53"/>
      <c r="F511" s="53"/>
    </row>
    <row r="512" spans="1:6" x14ac:dyDescent="0.2">
      <c r="A512" s="52"/>
      <c r="B512" s="52"/>
      <c r="C512" s="52"/>
      <c r="D512" s="52"/>
      <c r="E512" s="53"/>
      <c r="F512" s="53"/>
    </row>
    <row r="513" spans="1:6" x14ac:dyDescent="0.2">
      <c r="A513" s="52"/>
      <c r="B513" s="52"/>
      <c r="C513" s="52"/>
      <c r="D513" s="52"/>
      <c r="E513" s="53"/>
      <c r="F513" s="53"/>
    </row>
    <row r="514" spans="1:6" x14ac:dyDescent="0.2">
      <c r="A514" s="52"/>
      <c r="B514" s="52"/>
      <c r="C514" s="52"/>
      <c r="D514" s="52"/>
      <c r="E514" s="53"/>
      <c r="F514" s="53"/>
    </row>
    <row r="515" spans="1:6" x14ac:dyDescent="0.2">
      <c r="A515" s="52"/>
      <c r="B515" s="52"/>
      <c r="C515" s="52"/>
      <c r="D515" s="52"/>
      <c r="E515" s="53"/>
      <c r="F515" s="53"/>
    </row>
    <row r="516" spans="1:6" x14ac:dyDescent="0.2">
      <c r="A516" s="52"/>
      <c r="B516" s="52"/>
      <c r="C516" s="52"/>
      <c r="D516" s="52"/>
      <c r="E516" s="53"/>
      <c r="F516" s="53"/>
    </row>
    <row r="517" spans="1:6" x14ac:dyDescent="0.2">
      <c r="A517" s="52"/>
      <c r="B517" s="52"/>
      <c r="C517" s="52"/>
      <c r="D517" s="52"/>
      <c r="E517" s="53"/>
      <c r="F517" s="53"/>
    </row>
    <row r="518" spans="1:6" x14ac:dyDescent="0.2">
      <c r="A518" s="52"/>
      <c r="B518" s="52"/>
      <c r="C518" s="52"/>
      <c r="D518" s="52"/>
      <c r="E518" s="53"/>
      <c r="F518" s="53"/>
    </row>
    <row r="519" spans="1:6" x14ac:dyDescent="0.2">
      <c r="A519" s="52"/>
      <c r="B519" s="52"/>
      <c r="C519" s="52"/>
      <c r="D519" s="52"/>
      <c r="E519" s="53"/>
      <c r="F519" s="53"/>
    </row>
    <row r="520" spans="1:6" x14ac:dyDescent="0.2">
      <c r="A520" s="52"/>
      <c r="B520" s="52"/>
      <c r="C520" s="52"/>
      <c r="D520" s="52"/>
      <c r="E520" s="53"/>
      <c r="F520" s="53"/>
    </row>
    <row r="521" spans="1:6" x14ac:dyDescent="0.2">
      <c r="A521" s="52"/>
      <c r="B521" s="52"/>
      <c r="C521" s="52"/>
      <c r="D521" s="52"/>
      <c r="E521" s="53"/>
      <c r="F521" s="53"/>
    </row>
    <row r="522" spans="1:6" x14ac:dyDescent="0.2">
      <c r="A522" s="52"/>
      <c r="B522" s="52"/>
      <c r="C522" s="52"/>
      <c r="D522" s="52"/>
      <c r="E522" s="53"/>
      <c r="F522" s="53"/>
    </row>
    <row r="523" spans="1:6" x14ac:dyDescent="0.2">
      <c r="A523" s="52"/>
      <c r="B523" s="52"/>
      <c r="C523" s="52"/>
      <c r="D523" s="52"/>
      <c r="E523" s="53"/>
      <c r="F523" s="53"/>
    </row>
    <row r="524" spans="1:6" x14ac:dyDescent="0.2">
      <c r="A524" s="52"/>
      <c r="B524" s="52"/>
      <c r="C524" s="52"/>
      <c r="D524" s="52"/>
      <c r="E524" s="53"/>
      <c r="F524" s="53"/>
    </row>
    <row r="525" spans="1:6" x14ac:dyDescent="0.2">
      <c r="A525" s="52"/>
      <c r="B525" s="52"/>
      <c r="C525" s="52"/>
      <c r="D525" s="52"/>
      <c r="E525" s="53"/>
      <c r="F525" s="53"/>
    </row>
    <row r="526" spans="1:6" x14ac:dyDescent="0.2">
      <c r="A526" s="52"/>
      <c r="B526" s="52"/>
      <c r="C526" s="52"/>
      <c r="D526" s="52"/>
      <c r="E526" s="53"/>
      <c r="F526" s="53"/>
    </row>
    <row r="527" spans="1:6" x14ac:dyDescent="0.2">
      <c r="A527" s="52"/>
      <c r="B527" s="52"/>
      <c r="C527" s="52"/>
      <c r="D527" s="52"/>
      <c r="E527" s="53"/>
      <c r="F527" s="53"/>
    </row>
    <row r="528" spans="1:6" x14ac:dyDescent="0.2">
      <c r="A528" s="52"/>
      <c r="B528" s="52"/>
      <c r="C528" s="52"/>
      <c r="D528" s="52"/>
      <c r="E528" s="53"/>
      <c r="F528" s="53"/>
    </row>
    <row r="529" spans="1:6" x14ac:dyDescent="0.2">
      <c r="A529" s="52"/>
      <c r="B529" s="52"/>
      <c r="C529" s="52"/>
      <c r="D529" s="52"/>
      <c r="E529" s="53"/>
      <c r="F529" s="53"/>
    </row>
    <row r="530" spans="1:6" x14ac:dyDescent="0.2">
      <c r="A530" s="52"/>
      <c r="B530" s="52"/>
      <c r="C530" s="52"/>
      <c r="D530" s="52"/>
      <c r="E530" s="53"/>
      <c r="F530" s="53"/>
    </row>
    <row r="531" spans="1:6" x14ac:dyDescent="0.2">
      <c r="A531" s="52"/>
      <c r="B531" s="52"/>
      <c r="C531" s="52"/>
      <c r="D531" s="52"/>
      <c r="E531" s="53"/>
      <c r="F531" s="53"/>
    </row>
    <row r="532" spans="1:6" x14ac:dyDescent="0.2">
      <c r="A532" s="52"/>
      <c r="B532" s="52"/>
      <c r="C532" s="52"/>
      <c r="D532" s="52"/>
      <c r="E532" s="53"/>
      <c r="F532" s="53"/>
    </row>
    <row r="533" spans="1:6" x14ac:dyDescent="0.2">
      <c r="A533" s="52"/>
      <c r="B533" s="52"/>
      <c r="C533" s="52"/>
      <c r="D533" s="52"/>
      <c r="E533" s="53"/>
      <c r="F533" s="53"/>
    </row>
    <row r="534" spans="1:6" x14ac:dyDescent="0.2">
      <c r="A534" s="52"/>
      <c r="B534" s="52"/>
      <c r="C534" s="52"/>
      <c r="D534" s="52"/>
      <c r="E534" s="53"/>
      <c r="F534" s="53"/>
    </row>
    <row r="535" spans="1:6" x14ac:dyDescent="0.2">
      <c r="A535" s="52"/>
      <c r="B535" s="52"/>
      <c r="C535" s="52"/>
      <c r="D535" s="52"/>
      <c r="E535" s="53"/>
      <c r="F535" s="53"/>
    </row>
    <row r="536" spans="1:6" x14ac:dyDescent="0.2">
      <c r="A536" s="52"/>
      <c r="B536" s="52"/>
      <c r="C536" s="52"/>
      <c r="D536" s="52"/>
      <c r="E536" s="53"/>
      <c r="F536" s="53"/>
    </row>
    <row r="537" spans="1:6" x14ac:dyDescent="0.2">
      <c r="A537" s="52"/>
      <c r="B537" s="52"/>
      <c r="C537" s="52"/>
      <c r="D537" s="52"/>
      <c r="E537" s="53"/>
      <c r="F537" s="53"/>
    </row>
    <row r="538" spans="1:6" x14ac:dyDescent="0.2">
      <c r="A538" s="52"/>
      <c r="B538" s="52"/>
      <c r="C538" s="52"/>
      <c r="D538" s="52"/>
      <c r="E538" s="53"/>
      <c r="F538" s="53"/>
    </row>
    <row r="539" spans="1:6" x14ac:dyDescent="0.2">
      <c r="A539" s="52"/>
      <c r="B539" s="52"/>
      <c r="C539" s="52"/>
      <c r="D539" s="52"/>
      <c r="E539" s="53"/>
      <c r="F539" s="53"/>
    </row>
    <row r="540" spans="1:6" x14ac:dyDescent="0.2">
      <c r="A540" s="52"/>
      <c r="B540" s="52"/>
      <c r="C540" s="52"/>
      <c r="D540" s="52"/>
      <c r="E540" s="53"/>
      <c r="F540" s="53"/>
    </row>
    <row r="541" spans="1:6" x14ac:dyDescent="0.2">
      <c r="A541" s="52"/>
      <c r="B541" s="52"/>
      <c r="C541" s="52"/>
      <c r="D541" s="52"/>
      <c r="E541" s="53"/>
      <c r="F541" s="53"/>
    </row>
    <row r="542" spans="1:6" x14ac:dyDescent="0.2">
      <c r="A542" s="52"/>
      <c r="B542" s="52"/>
      <c r="C542" s="52"/>
      <c r="D542" s="52"/>
      <c r="E542" s="53"/>
      <c r="F542" s="53"/>
    </row>
    <row r="543" spans="1:6" x14ac:dyDescent="0.2">
      <c r="A543" s="52"/>
      <c r="B543" s="52"/>
      <c r="C543" s="52"/>
      <c r="D543" s="52"/>
      <c r="E543" s="53"/>
      <c r="F543" s="53"/>
    </row>
    <row r="544" spans="1:6" x14ac:dyDescent="0.2">
      <c r="A544" s="52"/>
      <c r="B544" s="52"/>
      <c r="C544" s="52"/>
      <c r="D544" s="52"/>
      <c r="E544" s="53"/>
      <c r="F544" s="53"/>
    </row>
    <row r="545" spans="1:6" x14ac:dyDescent="0.2">
      <c r="A545" s="52"/>
      <c r="B545" s="52"/>
      <c r="C545" s="52"/>
      <c r="D545" s="52"/>
      <c r="E545" s="53"/>
      <c r="F545" s="53"/>
    </row>
    <row r="546" spans="1:6" x14ac:dyDescent="0.2">
      <c r="A546" s="52"/>
      <c r="B546" s="52"/>
      <c r="C546" s="52"/>
      <c r="D546" s="52"/>
      <c r="E546" s="53"/>
      <c r="F546" s="53"/>
    </row>
    <row r="547" spans="1:6" x14ac:dyDescent="0.2">
      <c r="A547" s="52"/>
      <c r="B547" s="52"/>
      <c r="C547" s="52"/>
      <c r="D547" s="52"/>
      <c r="E547" s="53"/>
      <c r="F547" s="53"/>
    </row>
    <row r="548" spans="1:6" x14ac:dyDescent="0.2">
      <c r="A548" s="52"/>
      <c r="B548" s="52"/>
      <c r="C548" s="52"/>
      <c r="D548" s="52"/>
      <c r="E548" s="53"/>
      <c r="F548" s="53"/>
    </row>
    <row r="549" spans="1:6" x14ac:dyDescent="0.2">
      <c r="A549" s="52"/>
      <c r="B549" s="52"/>
      <c r="C549" s="52"/>
      <c r="D549" s="52"/>
      <c r="E549" s="53"/>
      <c r="F549" s="53"/>
    </row>
    <row r="550" spans="1:6" x14ac:dyDescent="0.2">
      <c r="A550" s="52"/>
      <c r="B550" s="52"/>
      <c r="C550" s="52"/>
      <c r="D550" s="52"/>
      <c r="E550" s="53"/>
      <c r="F550" s="53"/>
    </row>
    <row r="551" spans="1:6" x14ac:dyDescent="0.2">
      <c r="A551" s="52"/>
      <c r="B551" s="52"/>
      <c r="C551" s="52"/>
      <c r="D551" s="52"/>
      <c r="E551" s="53"/>
      <c r="F551" s="53"/>
    </row>
    <row r="552" spans="1:6" x14ac:dyDescent="0.2">
      <c r="A552" s="52"/>
      <c r="B552" s="52"/>
      <c r="C552" s="52"/>
      <c r="D552" s="52"/>
      <c r="E552" s="53"/>
      <c r="F552" s="53"/>
    </row>
    <row r="553" spans="1:6" x14ac:dyDescent="0.2">
      <c r="A553" s="52"/>
      <c r="B553" s="52"/>
      <c r="C553" s="52"/>
      <c r="D553" s="52"/>
      <c r="E553" s="53"/>
      <c r="F553" s="53"/>
    </row>
    <row r="554" spans="1:6" x14ac:dyDescent="0.2">
      <c r="A554" s="52"/>
      <c r="B554" s="52"/>
      <c r="C554" s="52"/>
      <c r="D554" s="52"/>
      <c r="E554" s="53"/>
      <c r="F554" s="53"/>
    </row>
    <row r="555" spans="1:6" x14ac:dyDescent="0.2">
      <c r="A555" s="52"/>
      <c r="B555" s="52"/>
      <c r="C555" s="52"/>
      <c r="D555" s="52"/>
      <c r="E555" s="53"/>
      <c r="F555" s="53"/>
    </row>
    <row r="556" spans="1:6" x14ac:dyDescent="0.2">
      <c r="A556" s="52"/>
      <c r="B556" s="52"/>
      <c r="C556" s="52"/>
      <c r="D556" s="52"/>
      <c r="E556" s="53"/>
      <c r="F556" s="53"/>
    </row>
    <row r="557" spans="1:6" x14ac:dyDescent="0.2">
      <c r="A557" s="52"/>
      <c r="B557" s="52"/>
      <c r="C557" s="52"/>
      <c r="D557" s="52"/>
      <c r="E557" s="53"/>
      <c r="F557" s="53"/>
    </row>
    <row r="558" spans="1:6" x14ac:dyDescent="0.2">
      <c r="A558" s="52"/>
      <c r="B558" s="52"/>
      <c r="C558" s="52"/>
      <c r="D558" s="52"/>
      <c r="E558" s="53"/>
      <c r="F558" s="53"/>
    </row>
    <row r="559" spans="1:6" x14ac:dyDescent="0.2">
      <c r="A559" s="52"/>
      <c r="B559" s="52"/>
      <c r="C559" s="52"/>
      <c r="D559" s="52"/>
      <c r="E559" s="53"/>
      <c r="F559" s="53"/>
    </row>
    <row r="560" spans="1:6" x14ac:dyDescent="0.2">
      <c r="A560" s="52"/>
      <c r="B560" s="52"/>
      <c r="C560" s="52"/>
      <c r="D560" s="52"/>
      <c r="E560" s="53"/>
      <c r="F560" s="53"/>
    </row>
    <row r="561" spans="1:6" x14ac:dyDescent="0.2">
      <c r="A561" s="52"/>
      <c r="B561" s="52"/>
      <c r="C561" s="52"/>
      <c r="D561" s="52"/>
      <c r="E561" s="53"/>
      <c r="F561" s="53"/>
    </row>
    <row r="562" spans="1:6" x14ac:dyDescent="0.2">
      <c r="A562" s="52"/>
      <c r="B562" s="52"/>
      <c r="C562" s="52"/>
      <c r="D562" s="52"/>
      <c r="E562" s="53"/>
      <c r="F562" s="53"/>
    </row>
    <row r="563" spans="1:6" x14ac:dyDescent="0.2">
      <c r="A563" s="52"/>
      <c r="B563" s="52"/>
      <c r="C563" s="52"/>
      <c r="D563" s="52"/>
      <c r="E563" s="53"/>
      <c r="F563" s="53"/>
    </row>
    <row r="564" spans="1:6" x14ac:dyDescent="0.2">
      <c r="A564" s="52"/>
      <c r="B564" s="52"/>
      <c r="C564" s="52"/>
      <c r="D564" s="52"/>
      <c r="E564" s="53"/>
      <c r="F564" s="53"/>
    </row>
    <row r="565" spans="1:6" x14ac:dyDescent="0.2">
      <c r="A565" s="52"/>
      <c r="B565" s="52"/>
      <c r="C565" s="52"/>
      <c r="D565" s="52"/>
      <c r="E565" s="53"/>
      <c r="F565" s="53"/>
    </row>
    <row r="566" spans="1:6" x14ac:dyDescent="0.2">
      <c r="A566" s="52"/>
      <c r="B566" s="52"/>
      <c r="C566" s="52"/>
      <c r="D566" s="52"/>
      <c r="E566" s="53"/>
      <c r="F566" s="53"/>
    </row>
    <row r="567" spans="1:6" x14ac:dyDescent="0.2">
      <c r="A567" s="52"/>
      <c r="B567" s="52"/>
      <c r="C567" s="52"/>
      <c r="D567" s="52"/>
      <c r="E567" s="53"/>
      <c r="F567" s="53"/>
    </row>
    <row r="568" spans="1:6" x14ac:dyDescent="0.2">
      <c r="A568" s="52"/>
      <c r="B568" s="52"/>
      <c r="C568" s="52"/>
      <c r="D568" s="52"/>
      <c r="E568" s="53"/>
      <c r="F568" s="53"/>
    </row>
    <row r="569" spans="1:6" x14ac:dyDescent="0.2">
      <c r="A569" s="52"/>
      <c r="B569" s="52"/>
      <c r="C569" s="52"/>
      <c r="D569" s="52"/>
      <c r="E569" s="53"/>
      <c r="F569" s="53"/>
    </row>
    <row r="570" spans="1:6" x14ac:dyDescent="0.2">
      <c r="A570" s="52"/>
      <c r="B570" s="52"/>
      <c r="C570" s="52"/>
      <c r="D570" s="52"/>
      <c r="E570" s="53"/>
      <c r="F570" s="53"/>
    </row>
    <row r="571" spans="1:6" x14ac:dyDescent="0.2">
      <c r="A571" s="52"/>
      <c r="B571" s="52"/>
      <c r="C571" s="52"/>
      <c r="D571" s="52"/>
      <c r="E571" s="53"/>
      <c r="F571" s="53"/>
    </row>
    <row r="572" spans="1:6" x14ac:dyDescent="0.2">
      <c r="A572" s="52"/>
      <c r="B572" s="52"/>
      <c r="C572" s="52"/>
      <c r="D572" s="52"/>
      <c r="E572" s="53"/>
      <c r="F572" s="53"/>
    </row>
    <row r="573" spans="1:6" x14ac:dyDescent="0.2">
      <c r="A573" s="52"/>
      <c r="B573" s="52"/>
      <c r="C573" s="52"/>
      <c r="D573" s="52"/>
      <c r="E573" s="53"/>
      <c r="F573" s="53"/>
    </row>
    <row r="574" spans="1:6" x14ac:dyDescent="0.2">
      <c r="A574" s="52"/>
      <c r="B574" s="52"/>
      <c r="C574" s="52"/>
      <c r="D574" s="52"/>
      <c r="E574" s="53"/>
      <c r="F574" s="53"/>
    </row>
    <row r="575" spans="1:6" x14ac:dyDescent="0.2">
      <c r="A575" s="52"/>
      <c r="B575" s="52"/>
      <c r="C575" s="52"/>
      <c r="D575" s="52"/>
      <c r="E575" s="53"/>
      <c r="F575" s="53"/>
    </row>
    <row r="576" spans="1:6" x14ac:dyDescent="0.2">
      <c r="A576" s="52"/>
      <c r="B576" s="52"/>
      <c r="C576" s="52"/>
      <c r="D576" s="52"/>
      <c r="E576" s="53"/>
      <c r="F576" s="53"/>
    </row>
    <row r="577" spans="1:6" x14ac:dyDescent="0.2">
      <c r="A577" s="52"/>
      <c r="B577" s="52"/>
      <c r="C577" s="52"/>
      <c r="D577" s="52"/>
      <c r="E577" s="53"/>
      <c r="F577" s="53"/>
    </row>
    <row r="578" spans="1:6" x14ac:dyDescent="0.2">
      <c r="A578" s="52"/>
      <c r="B578" s="52"/>
      <c r="C578" s="52"/>
      <c r="D578" s="52"/>
      <c r="E578" s="53"/>
      <c r="F578" s="53"/>
    </row>
    <row r="579" spans="1:6" x14ac:dyDescent="0.2">
      <c r="A579" s="52"/>
      <c r="B579" s="52"/>
      <c r="C579" s="52"/>
      <c r="D579" s="52"/>
      <c r="E579" s="53"/>
      <c r="F579" s="53"/>
    </row>
    <row r="580" spans="1:6" x14ac:dyDescent="0.2">
      <c r="A580" s="52"/>
      <c r="B580" s="52"/>
      <c r="C580" s="52"/>
      <c r="D580" s="52"/>
      <c r="E580" s="53"/>
      <c r="F580" s="53"/>
    </row>
    <row r="581" spans="1:6" x14ac:dyDescent="0.2">
      <c r="A581" s="52"/>
      <c r="B581" s="52"/>
      <c r="C581" s="52"/>
      <c r="D581" s="52"/>
      <c r="E581" s="53"/>
      <c r="F581" s="53"/>
    </row>
    <row r="582" spans="1:6" x14ac:dyDescent="0.2">
      <c r="A582" s="52"/>
      <c r="B582" s="52"/>
      <c r="C582" s="52"/>
      <c r="D582" s="52"/>
      <c r="E582" s="53"/>
      <c r="F582" s="53"/>
    </row>
    <row r="583" spans="1:6" x14ac:dyDescent="0.2">
      <c r="A583" s="52"/>
      <c r="B583" s="52"/>
      <c r="C583" s="52"/>
      <c r="D583" s="52"/>
      <c r="E583" s="53"/>
      <c r="F583" s="53"/>
    </row>
    <row r="584" spans="1:6" x14ac:dyDescent="0.2">
      <c r="A584" s="52"/>
      <c r="B584" s="52"/>
      <c r="C584" s="52"/>
      <c r="D584" s="52"/>
      <c r="E584" s="53"/>
      <c r="F584" s="53"/>
    </row>
    <row r="585" spans="1:6" x14ac:dyDescent="0.2">
      <c r="A585" s="52"/>
      <c r="B585" s="52"/>
      <c r="C585" s="52"/>
      <c r="D585" s="52"/>
      <c r="E585" s="53"/>
      <c r="F585" s="53"/>
    </row>
    <row r="586" spans="1:6" x14ac:dyDescent="0.2">
      <c r="A586" s="52"/>
      <c r="B586" s="52"/>
      <c r="C586" s="52"/>
      <c r="D586" s="52"/>
      <c r="E586" s="53"/>
      <c r="F586" s="53"/>
    </row>
    <row r="587" spans="1:6" x14ac:dyDescent="0.2">
      <c r="A587" s="52"/>
      <c r="B587" s="52"/>
      <c r="C587" s="52"/>
      <c r="D587" s="52"/>
      <c r="E587" s="53"/>
      <c r="F587" s="53"/>
    </row>
    <row r="588" spans="1:6" x14ac:dyDescent="0.2">
      <c r="A588" s="52"/>
      <c r="B588" s="52"/>
      <c r="C588" s="52"/>
      <c r="D588" s="52"/>
      <c r="E588" s="53"/>
      <c r="F588" s="53"/>
    </row>
    <row r="589" spans="1:6" x14ac:dyDescent="0.2">
      <c r="A589" s="52"/>
      <c r="B589" s="52"/>
      <c r="C589" s="52"/>
      <c r="D589" s="52"/>
      <c r="E589" s="53"/>
      <c r="F589" s="53"/>
    </row>
    <row r="590" spans="1:6" x14ac:dyDescent="0.2">
      <c r="A590" s="52"/>
      <c r="B590" s="52"/>
      <c r="C590" s="52"/>
      <c r="D590" s="52"/>
      <c r="E590" s="53"/>
      <c r="F590" s="53"/>
    </row>
    <row r="591" spans="1:6" x14ac:dyDescent="0.2">
      <c r="A591" s="52"/>
      <c r="B591" s="52"/>
      <c r="C591" s="52"/>
      <c r="D591" s="52"/>
      <c r="E591" s="53"/>
      <c r="F591" s="53"/>
    </row>
    <row r="592" spans="1:6" x14ac:dyDescent="0.2">
      <c r="A592" s="52"/>
      <c r="B592" s="52"/>
      <c r="C592" s="52"/>
      <c r="D592" s="52"/>
      <c r="E592" s="53"/>
      <c r="F592" s="53"/>
    </row>
    <row r="593" spans="1:6" x14ac:dyDescent="0.2">
      <c r="A593" s="52"/>
      <c r="B593" s="52"/>
      <c r="C593" s="52"/>
      <c r="D593" s="52"/>
      <c r="E593" s="53"/>
      <c r="F593" s="53"/>
    </row>
    <row r="594" spans="1:6" x14ac:dyDescent="0.2">
      <c r="A594" s="52"/>
      <c r="B594" s="52"/>
      <c r="C594" s="52"/>
      <c r="D594" s="52"/>
      <c r="E594" s="53"/>
      <c r="F594" s="53"/>
    </row>
    <row r="595" spans="1:6" x14ac:dyDescent="0.2">
      <c r="A595" s="52"/>
      <c r="B595" s="52"/>
      <c r="C595" s="52"/>
      <c r="D595" s="52"/>
      <c r="E595" s="53"/>
      <c r="F595" s="53"/>
    </row>
    <row r="596" spans="1:6" x14ac:dyDescent="0.2">
      <c r="A596" s="52"/>
      <c r="B596" s="52"/>
      <c r="C596" s="52"/>
      <c r="D596" s="52"/>
      <c r="E596" s="53"/>
      <c r="F596" s="53"/>
    </row>
    <row r="597" spans="1:6" x14ac:dyDescent="0.2">
      <c r="A597" s="52"/>
      <c r="B597" s="52"/>
      <c r="C597" s="52"/>
      <c r="D597" s="52"/>
      <c r="E597" s="53"/>
      <c r="F597" s="53"/>
    </row>
    <row r="598" spans="1:6" x14ac:dyDescent="0.2">
      <c r="A598" s="52"/>
      <c r="B598" s="52"/>
      <c r="C598" s="52"/>
      <c r="D598" s="52"/>
      <c r="E598" s="53"/>
      <c r="F598" s="53"/>
    </row>
    <row r="599" spans="1:6" x14ac:dyDescent="0.2">
      <c r="A599" s="52"/>
      <c r="B599" s="52"/>
      <c r="C599" s="52"/>
      <c r="D599" s="52"/>
      <c r="E599" s="53"/>
      <c r="F599" s="53"/>
    </row>
    <row r="600" spans="1:6" x14ac:dyDescent="0.2">
      <c r="A600" s="52"/>
      <c r="B600" s="52"/>
      <c r="C600" s="52"/>
      <c r="D600" s="52"/>
      <c r="E600" s="53"/>
      <c r="F600" s="53"/>
    </row>
    <row r="601" spans="1:6" x14ac:dyDescent="0.2">
      <c r="A601" s="52"/>
      <c r="B601" s="52"/>
      <c r="C601" s="52"/>
      <c r="D601" s="52"/>
      <c r="E601" s="53"/>
      <c r="F601" s="53"/>
    </row>
    <row r="602" spans="1:6" x14ac:dyDescent="0.2">
      <c r="A602" s="52"/>
      <c r="B602" s="52"/>
      <c r="C602" s="52"/>
      <c r="D602" s="52"/>
      <c r="E602" s="53"/>
      <c r="F602" s="53"/>
    </row>
    <row r="603" spans="1:6" x14ac:dyDescent="0.2">
      <c r="A603" s="52"/>
      <c r="B603" s="52"/>
      <c r="C603" s="52"/>
      <c r="D603" s="52"/>
      <c r="E603" s="53"/>
      <c r="F603" s="53"/>
    </row>
    <row r="604" spans="1:6" x14ac:dyDescent="0.2">
      <c r="A604" s="52"/>
      <c r="B604" s="52"/>
      <c r="C604" s="52"/>
      <c r="D604" s="52"/>
      <c r="E604" s="53"/>
      <c r="F604" s="53"/>
    </row>
    <row r="605" spans="1:6" x14ac:dyDescent="0.2">
      <c r="A605" s="52"/>
      <c r="B605" s="52"/>
      <c r="C605" s="52"/>
      <c r="D605" s="52"/>
      <c r="E605" s="53"/>
      <c r="F605" s="53"/>
    </row>
    <row r="606" spans="1:6" x14ac:dyDescent="0.2">
      <c r="A606" s="52"/>
      <c r="B606" s="52"/>
      <c r="C606" s="52"/>
      <c r="D606" s="52"/>
      <c r="E606" s="53"/>
      <c r="F606" s="53"/>
    </row>
    <row r="607" spans="1:6" x14ac:dyDescent="0.2">
      <c r="A607" s="52"/>
      <c r="B607" s="52"/>
      <c r="C607" s="52"/>
      <c r="D607" s="52"/>
      <c r="E607" s="53"/>
      <c r="F607" s="53"/>
    </row>
    <row r="608" spans="1:6" x14ac:dyDescent="0.2">
      <c r="A608" s="52"/>
      <c r="B608" s="52"/>
      <c r="C608" s="52"/>
      <c r="D608" s="52"/>
      <c r="E608" s="53"/>
      <c r="F608" s="53"/>
    </row>
    <row r="609" spans="1:6" x14ac:dyDescent="0.2">
      <c r="A609" s="52"/>
      <c r="B609" s="52"/>
      <c r="C609" s="52"/>
      <c r="D609" s="52"/>
      <c r="E609" s="53"/>
      <c r="F609" s="53"/>
    </row>
    <row r="610" spans="1:6" x14ac:dyDescent="0.2">
      <c r="A610" s="52"/>
      <c r="B610" s="52"/>
      <c r="C610" s="52"/>
      <c r="D610" s="52"/>
      <c r="E610" s="53"/>
      <c r="F610" s="53"/>
    </row>
    <row r="611" spans="1:6" x14ac:dyDescent="0.2">
      <c r="A611" s="52"/>
      <c r="B611" s="52"/>
      <c r="C611" s="52"/>
      <c r="D611" s="52"/>
      <c r="E611" s="53"/>
      <c r="F611" s="53"/>
    </row>
    <row r="612" spans="1:6" x14ac:dyDescent="0.2">
      <c r="A612" s="52"/>
      <c r="B612" s="52"/>
      <c r="C612" s="52"/>
      <c r="D612" s="52"/>
      <c r="E612" s="53"/>
      <c r="F612" s="53"/>
    </row>
    <row r="613" spans="1:6" x14ac:dyDescent="0.2">
      <c r="A613" s="52"/>
      <c r="B613" s="52"/>
      <c r="C613" s="52"/>
      <c r="D613" s="52"/>
      <c r="E613" s="53"/>
      <c r="F613" s="53"/>
    </row>
    <row r="614" spans="1:6" x14ac:dyDescent="0.2">
      <c r="A614" s="52"/>
      <c r="B614" s="52"/>
      <c r="C614" s="52"/>
      <c r="D614" s="52"/>
      <c r="E614" s="53"/>
      <c r="F614" s="53"/>
    </row>
    <row r="615" spans="1:6" x14ac:dyDescent="0.2">
      <c r="A615" s="52"/>
      <c r="B615" s="52"/>
      <c r="C615" s="52"/>
      <c r="D615" s="52"/>
      <c r="E615" s="53"/>
      <c r="F615" s="53"/>
    </row>
    <row r="616" spans="1:6" x14ac:dyDescent="0.2">
      <c r="A616" s="52"/>
      <c r="B616" s="52"/>
      <c r="C616" s="52"/>
      <c r="D616" s="52"/>
      <c r="E616" s="53"/>
      <c r="F616" s="53"/>
    </row>
    <row r="617" spans="1:6" x14ac:dyDescent="0.2">
      <c r="A617" s="52"/>
      <c r="B617" s="52"/>
      <c r="C617" s="52"/>
      <c r="D617" s="52"/>
      <c r="E617" s="53"/>
      <c r="F617" s="53"/>
    </row>
    <row r="618" spans="1:6" x14ac:dyDescent="0.2">
      <c r="A618" s="52"/>
      <c r="B618" s="52"/>
      <c r="C618" s="52"/>
      <c r="D618" s="52"/>
      <c r="E618" s="53"/>
      <c r="F618" s="53"/>
    </row>
    <row r="619" spans="1:6" x14ac:dyDescent="0.2">
      <c r="A619" s="52"/>
      <c r="B619" s="52"/>
      <c r="C619" s="52"/>
      <c r="D619" s="52"/>
      <c r="E619" s="53"/>
      <c r="F619" s="53"/>
    </row>
    <row r="620" spans="1:6" x14ac:dyDescent="0.2">
      <c r="A620" s="52"/>
      <c r="B620" s="52"/>
      <c r="C620" s="52"/>
      <c r="D620" s="52"/>
      <c r="E620" s="53"/>
      <c r="F620" s="53"/>
    </row>
    <row r="621" spans="1:6" x14ac:dyDescent="0.2">
      <c r="A621" s="52"/>
      <c r="B621" s="52"/>
      <c r="C621" s="52"/>
      <c r="D621" s="52"/>
      <c r="E621" s="53"/>
      <c r="F621" s="53"/>
    </row>
    <row r="622" spans="1:6" x14ac:dyDescent="0.2">
      <c r="A622" s="52"/>
      <c r="B622" s="52"/>
      <c r="C622" s="52"/>
      <c r="D622" s="52"/>
      <c r="E622" s="53"/>
      <c r="F622" s="53"/>
    </row>
    <row r="623" spans="1:6" x14ac:dyDescent="0.2">
      <c r="A623" s="52"/>
      <c r="B623" s="52"/>
      <c r="C623" s="52"/>
      <c r="D623" s="52"/>
      <c r="E623" s="53"/>
      <c r="F623" s="53"/>
    </row>
    <row r="624" spans="1:6" x14ac:dyDescent="0.2">
      <c r="A624" s="52"/>
      <c r="B624" s="52"/>
      <c r="C624" s="52"/>
      <c r="D624" s="52"/>
      <c r="E624" s="53"/>
      <c r="F624" s="53"/>
    </row>
    <row r="625" spans="1:6" x14ac:dyDescent="0.2">
      <c r="A625" s="52"/>
      <c r="B625" s="52"/>
      <c r="C625" s="52"/>
      <c r="D625" s="52"/>
      <c r="E625" s="53"/>
      <c r="F625" s="53"/>
    </row>
    <row r="626" spans="1:6" x14ac:dyDescent="0.2">
      <c r="A626" s="52"/>
      <c r="B626" s="52"/>
      <c r="C626" s="52"/>
      <c r="D626" s="52"/>
      <c r="E626" s="53"/>
      <c r="F626" s="53"/>
    </row>
    <row r="627" spans="1:6" x14ac:dyDescent="0.2">
      <c r="A627" s="52"/>
      <c r="B627" s="52"/>
      <c r="C627" s="52"/>
      <c r="D627" s="52"/>
      <c r="E627" s="53"/>
      <c r="F627" s="53"/>
    </row>
    <row r="628" spans="1:6" x14ac:dyDescent="0.2">
      <c r="A628" s="52"/>
      <c r="B628" s="52"/>
      <c r="C628" s="52"/>
      <c r="D628" s="52"/>
      <c r="E628" s="53"/>
      <c r="F628" s="53"/>
    </row>
    <row r="629" spans="1:6" x14ac:dyDescent="0.2">
      <c r="A629" s="52"/>
      <c r="B629" s="52"/>
      <c r="C629" s="52"/>
      <c r="D629" s="52"/>
      <c r="E629" s="53"/>
      <c r="F629" s="53"/>
    </row>
    <row r="630" spans="1:6" x14ac:dyDescent="0.2">
      <c r="A630" s="52"/>
      <c r="B630" s="52"/>
      <c r="C630" s="52"/>
      <c r="D630" s="52"/>
      <c r="E630" s="53"/>
      <c r="F630" s="53"/>
    </row>
    <row r="631" spans="1:6" x14ac:dyDescent="0.2">
      <c r="A631" s="52"/>
      <c r="B631" s="52"/>
      <c r="C631" s="52"/>
      <c r="D631" s="52"/>
      <c r="E631" s="53"/>
      <c r="F631" s="53"/>
    </row>
    <row r="632" spans="1:6" x14ac:dyDescent="0.2">
      <c r="A632" s="52"/>
      <c r="B632" s="52"/>
      <c r="C632" s="52"/>
      <c r="D632" s="52"/>
      <c r="E632" s="53"/>
      <c r="F632" s="53"/>
    </row>
    <row r="633" spans="1:6" x14ac:dyDescent="0.2">
      <c r="A633" s="52"/>
      <c r="B633" s="52"/>
      <c r="C633" s="52"/>
      <c r="D633" s="52"/>
      <c r="E633" s="53"/>
      <c r="F633" s="53"/>
    </row>
    <row r="634" spans="1:6" x14ac:dyDescent="0.2">
      <c r="A634" s="52"/>
      <c r="B634" s="52"/>
      <c r="C634" s="52"/>
      <c r="D634" s="52"/>
      <c r="E634" s="53"/>
      <c r="F634" s="53"/>
    </row>
    <row r="635" spans="1:6" x14ac:dyDescent="0.2">
      <c r="A635" s="52"/>
      <c r="B635" s="52"/>
      <c r="C635" s="52"/>
      <c r="D635" s="52"/>
      <c r="E635" s="53"/>
      <c r="F635" s="53"/>
    </row>
    <row r="636" spans="1:6" x14ac:dyDescent="0.2">
      <c r="A636" s="52"/>
      <c r="B636" s="52"/>
      <c r="C636" s="52"/>
      <c r="D636" s="52"/>
      <c r="E636" s="53"/>
      <c r="F636" s="53"/>
    </row>
    <row r="637" spans="1:6" x14ac:dyDescent="0.2">
      <c r="A637" s="52"/>
      <c r="B637" s="52"/>
      <c r="C637" s="52"/>
      <c r="D637" s="52"/>
      <c r="E637" s="53"/>
      <c r="F637" s="53"/>
    </row>
    <row r="638" spans="1:6" x14ac:dyDescent="0.2">
      <c r="A638" s="52"/>
      <c r="B638" s="52"/>
      <c r="C638" s="52"/>
      <c r="D638" s="52"/>
      <c r="E638" s="53"/>
      <c r="F638" s="53"/>
    </row>
    <row r="639" spans="1:6" x14ac:dyDescent="0.2">
      <c r="A639" s="52"/>
      <c r="B639" s="52"/>
      <c r="C639" s="52"/>
      <c r="D639" s="52"/>
      <c r="E639" s="53"/>
      <c r="F639" s="53"/>
    </row>
    <row r="640" spans="1:6" x14ac:dyDescent="0.2">
      <c r="A640" s="52"/>
      <c r="B640" s="52"/>
      <c r="C640" s="52"/>
      <c r="D640" s="52"/>
      <c r="E640" s="53"/>
      <c r="F640" s="53"/>
    </row>
    <row r="641" spans="1:6" x14ac:dyDescent="0.2">
      <c r="A641" s="52"/>
      <c r="B641" s="52"/>
      <c r="C641" s="52"/>
      <c r="D641" s="52"/>
      <c r="E641" s="53"/>
      <c r="F641" s="53"/>
    </row>
    <row r="642" spans="1:6" x14ac:dyDescent="0.2">
      <c r="A642" s="52"/>
      <c r="B642" s="52"/>
      <c r="C642" s="52"/>
      <c r="D642" s="52"/>
      <c r="E642" s="53"/>
      <c r="F642" s="53"/>
    </row>
    <row r="643" spans="1:6" x14ac:dyDescent="0.2">
      <c r="A643" s="52"/>
      <c r="B643" s="52"/>
      <c r="C643" s="52"/>
      <c r="D643" s="52"/>
      <c r="E643" s="53"/>
      <c r="F643" s="53"/>
    </row>
    <row r="644" spans="1:6" x14ac:dyDescent="0.2">
      <c r="A644" s="52"/>
      <c r="B644" s="52"/>
      <c r="C644" s="52"/>
      <c r="D644" s="52"/>
      <c r="E644" s="53"/>
      <c r="F644" s="53"/>
    </row>
    <row r="645" spans="1:6" x14ac:dyDescent="0.2">
      <c r="A645" s="52"/>
      <c r="B645" s="52"/>
      <c r="C645" s="52"/>
      <c r="D645" s="52"/>
      <c r="E645" s="53"/>
      <c r="F645" s="53"/>
    </row>
    <row r="646" spans="1:6" x14ac:dyDescent="0.2">
      <c r="A646" s="52"/>
      <c r="B646" s="52"/>
      <c r="C646" s="52"/>
      <c r="D646" s="52"/>
      <c r="E646" s="53"/>
      <c r="F646" s="53"/>
    </row>
    <row r="647" spans="1:6" x14ac:dyDescent="0.2">
      <c r="A647" s="52"/>
      <c r="B647" s="52"/>
      <c r="C647" s="52"/>
      <c r="D647" s="52"/>
      <c r="E647" s="53"/>
      <c r="F647" s="53"/>
    </row>
    <row r="648" spans="1:6" x14ac:dyDescent="0.2">
      <c r="A648" s="52"/>
      <c r="B648" s="52"/>
      <c r="C648" s="52"/>
      <c r="D648" s="52"/>
      <c r="E648" s="53"/>
      <c r="F648" s="53"/>
    </row>
  </sheetData>
  <mergeCells count="19">
    <mergeCell ref="C52:C53"/>
    <mergeCell ref="C37:C38"/>
    <mergeCell ref="C40:C41"/>
    <mergeCell ref="C42:C43"/>
    <mergeCell ref="C44:C45"/>
    <mergeCell ref="C47:C49"/>
    <mergeCell ref="C50:C51"/>
    <mergeCell ref="C35:C36"/>
    <mergeCell ref="A2:F2"/>
    <mergeCell ref="A5:C6"/>
    <mergeCell ref="D5:D6"/>
    <mergeCell ref="E5:E6"/>
    <mergeCell ref="F5:F6"/>
    <mergeCell ref="C16:C17"/>
    <mergeCell ref="C21:C22"/>
    <mergeCell ref="C26:C27"/>
    <mergeCell ref="C28:C29"/>
    <mergeCell ref="C30:C31"/>
    <mergeCell ref="C33:C34"/>
  </mergeCells>
  <pageMargins left="0.78740157480314965" right="0.78740157480314965" top="0.78740157480314965" bottom="0.78740157480314965"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7"/>
  <sheetViews>
    <sheetView zoomScale="130" zoomScaleNormal="130" workbookViewId="0">
      <selection activeCell="C45" sqref="C45"/>
    </sheetView>
  </sheetViews>
  <sheetFormatPr defaultRowHeight="12.75" x14ac:dyDescent="0.2"/>
  <cols>
    <col min="1" max="2" width="3.28515625" style="57" customWidth="1"/>
    <col min="3" max="3" width="37.5703125" style="57" customWidth="1"/>
    <col min="4" max="4" width="15.140625" style="57" customWidth="1"/>
    <col min="5" max="6" width="21.28515625" style="2" customWidth="1"/>
    <col min="7" max="256" width="9.140625" style="2"/>
    <col min="257" max="258" width="3.28515625" style="2" customWidth="1"/>
    <col min="259" max="259" width="37.5703125" style="2" customWidth="1"/>
    <col min="260" max="260" width="8.85546875" style="2" customWidth="1"/>
    <col min="261" max="262" width="21.28515625" style="2" customWidth="1"/>
    <col min="263" max="512" width="9.140625" style="2"/>
    <col min="513" max="514" width="3.28515625" style="2" customWidth="1"/>
    <col min="515" max="515" width="37.5703125" style="2" customWidth="1"/>
    <col min="516" max="516" width="8.85546875" style="2" customWidth="1"/>
    <col min="517" max="518" width="21.28515625" style="2" customWidth="1"/>
    <col min="519" max="768" width="9.140625" style="2"/>
    <col min="769" max="770" width="3.28515625" style="2" customWidth="1"/>
    <col min="771" max="771" width="37.5703125" style="2" customWidth="1"/>
    <col min="772" max="772" width="8.85546875" style="2" customWidth="1"/>
    <col min="773" max="774" width="21.28515625" style="2" customWidth="1"/>
    <col min="775" max="1024" width="9.140625" style="2"/>
    <col min="1025" max="1026" width="3.28515625" style="2" customWidth="1"/>
    <col min="1027" max="1027" width="37.5703125" style="2" customWidth="1"/>
    <col min="1028" max="1028" width="8.85546875" style="2" customWidth="1"/>
    <col min="1029" max="1030" width="21.28515625" style="2" customWidth="1"/>
    <col min="1031" max="1280" width="9.140625" style="2"/>
    <col min="1281" max="1282" width="3.28515625" style="2" customWidth="1"/>
    <col min="1283" max="1283" width="37.5703125" style="2" customWidth="1"/>
    <col min="1284" max="1284" width="8.85546875" style="2" customWidth="1"/>
    <col min="1285" max="1286" width="21.28515625" style="2" customWidth="1"/>
    <col min="1287" max="1536" width="9.140625" style="2"/>
    <col min="1537" max="1538" width="3.28515625" style="2" customWidth="1"/>
    <col min="1539" max="1539" width="37.5703125" style="2" customWidth="1"/>
    <col min="1540" max="1540" width="8.85546875" style="2" customWidth="1"/>
    <col min="1541" max="1542" width="21.28515625" style="2" customWidth="1"/>
    <col min="1543" max="1792" width="9.140625" style="2"/>
    <col min="1793" max="1794" width="3.28515625" style="2" customWidth="1"/>
    <col min="1795" max="1795" width="37.5703125" style="2" customWidth="1"/>
    <col min="1796" max="1796" width="8.85546875" style="2" customWidth="1"/>
    <col min="1797" max="1798" width="21.28515625" style="2" customWidth="1"/>
    <col min="1799" max="2048" width="9.140625" style="2"/>
    <col min="2049" max="2050" width="3.28515625" style="2" customWidth="1"/>
    <col min="2051" max="2051" width="37.5703125" style="2" customWidth="1"/>
    <col min="2052" max="2052" width="8.85546875" style="2" customWidth="1"/>
    <col min="2053" max="2054" width="21.28515625" style="2" customWidth="1"/>
    <col min="2055" max="2304" width="9.140625" style="2"/>
    <col min="2305" max="2306" width="3.28515625" style="2" customWidth="1"/>
    <col min="2307" max="2307" width="37.5703125" style="2" customWidth="1"/>
    <col min="2308" max="2308" width="8.85546875" style="2" customWidth="1"/>
    <col min="2309" max="2310" width="21.28515625" style="2" customWidth="1"/>
    <col min="2311" max="2560" width="9.140625" style="2"/>
    <col min="2561" max="2562" width="3.28515625" style="2" customWidth="1"/>
    <col min="2563" max="2563" width="37.5703125" style="2" customWidth="1"/>
    <col min="2564" max="2564" width="8.85546875" style="2" customWidth="1"/>
    <col min="2565" max="2566" width="21.28515625" style="2" customWidth="1"/>
    <col min="2567" max="2816" width="9.140625" style="2"/>
    <col min="2817" max="2818" width="3.28515625" style="2" customWidth="1"/>
    <col min="2819" max="2819" width="37.5703125" style="2" customWidth="1"/>
    <col min="2820" max="2820" width="8.85546875" style="2" customWidth="1"/>
    <col min="2821" max="2822" width="21.28515625" style="2" customWidth="1"/>
    <col min="2823" max="3072" width="9.140625" style="2"/>
    <col min="3073" max="3074" width="3.28515625" style="2" customWidth="1"/>
    <col min="3075" max="3075" width="37.5703125" style="2" customWidth="1"/>
    <col min="3076" max="3076" width="8.85546875" style="2" customWidth="1"/>
    <col min="3077" max="3078" width="21.28515625" style="2" customWidth="1"/>
    <col min="3079" max="3328" width="9.140625" style="2"/>
    <col min="3329" max="3330" width="3.28515625" style="2" customWidth="1"/>
    <col min="3331" max="3331" width="37.5703125" style="2" customWidth="1"/>
    <col min="3332" max="3332" width="8.85546875" style="2" customWidth="1"/>
    <col min="3333" max="3334" width="21.28515625" style="2" customWidth="1"/>
    <col min="3335" max="3584" width="9.140625" style="2"/>
    <col min="3585" max="3586" width="3.28515625" style="2" customWidth="1"/>
    <col min="3587" max="3587" width="37.5703125" style="2" customWidth="1"/>
    <col min="3588" max="3588" width="8.85546875" style="2" customWidth="1"/>
    <col min="3589" max="3590" width="21.28515625" style="2" customWidth="1"/>
    <col min="3591" max="3840" width="9.140625" style="2"/>
    <col min="3841" max="3842" width="3.28515625" style="2" customWidth="1"/>
    <col min="3843" max="3843" width="37.5703125" style="2" customWidth="1"/>
    <col min="3844" max="3844" width="8.85546875" style="2" customWidth="1"/>
    <col min="3845" max="3846" width="21.28515625" style="2" customWidth="1"/>
    <col min="3847" max="4096" width="9.140625" style="2"/>
    <col min="4097" max="4098" width="3.28515625" style="2" customWidth="1"/>
    <col min="4099" max="4099" width="37.5703125" style="2" customWidth="1"/>
    <col min="4100" max="4100" width="8.85546875" style="2" customWidth="1"/>
    <col min="4101" max="4102" width="21.28515625" style="2" customWidth="1"/>
    <col min="4103" max="4352" width="9.140625" style="2"/>
    <col min="4353" max="4354" width="3.28515625" style="2" customWidth="1"/>
    <col min="4355" max="4355" width="37.5703125" style="2" customWidth="1"/>
    <col min="4356" max="4356" width="8.85546875" style="2" customWidth="1"/>
    <col min="4357" max="4358" width="21.28515625" style="2" customWidth="1"/>
    <col min="4359" max="4608" width="9.140625" style="2"/>
    <col min="4609" max="4610" width="3.28515625" style="2" customWidth="1"/>
    <col min="4611" max="4611" width="37.5703125" style="2" customWidth="1"/>
    <col min="4612" max="4612" width="8.85546875" style="2" customWidth="1"/>
    <col min="4613" max="4614" width="21.28515625" style="2" customWidth="1"/>
    <col min="4615" max="4864" width="9.140625" style="2"/>
    <col min="4865" max="4866" width="3.28515625" style="2" customWidth="1"/>
    <col min="4867" max="4867" width="37.5703125" style="2" customWidth="1"/>
    <col min="4868" max="4868" width="8.85546875" style="2" customWidth="1"/>
    <col min="4869" max="4870" width="21.28515625" style="2" customWidth="1"/>
    <col min="4871" max="5120" width="9.140625" style="2"/>
    <col min="5121" max="5122" width="3.28515625" style="2" customWidth="1"/>
    <col min="5123" max="5123" width="37.5703125" style="2" customWidth="1"/>
    <col min="5124" max="5124" width="8.85546875" style="2" customWidth="1"/>
    <col min="5125" max="5126" width="21.28515625" style="2" customWidth="1"/>
    <col min="5127" max="5376" width="9.140625" style="2"/>
    <col min="5377" max="5378" width="3.28515625" style="2" customWidth="1"/>
    <col min="5379" max="5379" width="37.5703125" style="2" customWidth="1"/>
    <col min="5380" max="5380" width="8.85546875" style="2" customWidth="1"/>
    <col min="5381" max="5382" width="21.28515625" style="2" customWidth="1"/>
    <col min="5383" max="5632" width="9.140625" style="2"/>
    <col min="5633" max="5634" width="3.28515625" style="2" customWidth="1"/>
    <col min="5635" max="5635" width="37.5703125" style="2" customWidth="1"/>
    <col min="5636" max="5636" width="8.85546875" style="2" customWidth="1"/>
    <col min="5637" max="5638" width="21.28515625" style="2" customWidth="1"/>
    <col min="5639" max="5888" width="9.140625" style="2"/>
    <col min="5889" max="5890" width="3.28515625" style="2" customWidth="1"/>
    <col min="5891" max="5891" width="37.5703125" style="2" customWidth="1"/>
    <col min="5892" max="5892" width="8.85546875" style="2" customWidth="1"/>
    <col min="5893" max="5894" width="21.28515625" style="2" customWidth="1"/>
    <col min="5895" max="6144" width="9.140625" style="2"/>
    <col min="6145" max="6146" width="3.28515625" style="2" customWidth="1"/>
    <col min="6147" max="6147" width="37.5703125" style="2" customWidth="1"/>
    <col min="6148" max="6148" width="8.85546875" style="2" customWidth="1"/>
    <col min="6149" max="6150" width="21.28515625" style="2" customWidth="1"/>
    <col min="6151" max="6400" width="9.140625" style="2"/>
    <col min="6401" max="6402" width="3.28515625" style="2" customWidth="1"/>
    <col min="6403" max="6403" width="37.5703125" style="2" customWidth="1"/>
    <col min="6404" max="6404" width="8.85546875" style="2" customWidth="1"/>
    <col min="6405" max="6406" width="21.28515625" style="2" customWidth="1"/>
    <col min="6407" max="6656" width="9.140625" style="2"/>
    <col min="6657" max="6658" width="3.28515625" style="2" customWidth="1"/>
    <col min="6659" max="6659" width="37.5703125" style="2" customWidth="1"/>
    <col min="6660" max="6660" width="8.85546875" style="2" customWidth="1"/>
    <col min="6661" max="6662" width="21.28515625" style="2" customWidth="1"/>
    <col min="6663" max="6912" width="9.140625" style="2"/>
    <col min="6913" max="6914" width="3.28515625" style="2" customWidth="1"/>
    <col min="6915" max="6915" width="37.5703125" style="2" customWidth="1"/>
    <col min="6916" max="6916" width="8.85546875" style="2" customWidth="1"/>
    <col min="6917" max="6918" width="21.28515625" style="2" customWidth="1"/>
    <col min="6919" max="7168" width="9.140625" style="2"/>
    <col min="7169" max="7170" width="3.28515625" style="2" customWidth="1"/>
    <col min="7171" max="7171" width="37.5703125" style="2" customWidth="1"/>
    <col min="7172" max="7172" width="8.85546875" style="2" customWidth="1"/>
    <col min="7173" max="7174" width="21.28515625" style="2" customWidth="1"/>
    <col min="7175" max="7424" width="9.140625" style="2"/>
    <col min="7425" max="7426" width="3.28515625" style="2" customWidth="1"/>
    <col min="7427" max="7427" width="37.5703125" style="2" customWidth="1"/>
    <col min="7428" max="7428" width="8.85546875" style="2" customWidth="1"/>
    <col min="7429" max="7430" width="21.28515625" style="2" customWidth="1"/>
    <col min="7431" max="7680" width="9.140625" style="2"/>
    <col min="7681" max="7682" width="3.28515625" style="2" customWidth="1"/>
    <col min="7683" max="7683" width="37.5703125" style="2" customWidth="1"/>
    <col min="7684" max="7684" width="8.85546875" style="2" customWidth="1"/>
    <col min="7685" max="7686" width="21.28515625" style="2" customWidth="1"/>
    <col min="7687" max="7936" width="9.140625" style="2"/>
    <col min="7937" max="7938" width="3.28515625" style="2" customWidth="1"/>
    <col min="7939" max="7939" width="37.5703125" style="2" customWidth="1"/>
    <col min="7940" max="7940" width="8.85546875" style="2" customWidth="1"/>
    <col min="7941" max="7942" width="21.28515625" style="2" customWidth="1"/>
    <col min="7943" max="8192" width="9.140625" style="2"/>
    <col min="8193" max="8194" width="3.28515625" style="2" customWidth="1"/>
    <col min="8195" max="8195" width="37.5703125" style="2" customWidth="1"/>
    <col min="8196" max="8196" width="8.85546875" style="2" customWidth="1"/>
    <col min="8197" max="8198" width="21.28515625" style="2" customWidth="1"/>
    <col min="8199" max="8448" width="9.140625" style="2"/>
    <col min="8449" max="8450" width="3.28515625" style="2" customWidth="1"/>
    <col min="8451" max="8451" width="37.5703125" style="2" customWidth="1"/>
    <col min="8452" max="8452" width="8.85546875" style="2" customWidth="1"/>
    <col min="8453" max="8454" width="21.28515625" style="2" customWidth="1"/>
    <col min="8455" max="8704" width="9.140625" style="2"/>
    <col min="8705" max="8706" width="3.28515625" style="2" customWidth="1"/>
    <col min="8707" max="8707" width="37.5703125" style="2" customWidth="1"/>
    <col min="8708" max="8708" width="8.85546875" style="2" customWidth="1"/>
    <col min="8709" max="8710" width="21.28515625" style="2" customWidth="1"/>
    <col min="8711" max="8960" width="9.140625" style="2"/>
    <col min="8961" max="8962" width="3.28515625" style="2" customWidth="1"/>
    <col min="8963" max="8963" width="37.5703125" style="2" customWidth="1"/>
    <col min="8964" max="8964" width="8.85546875" style="2" customWidth="1"/>
    <col min="8965" max="8966" width="21.28515625" style="2" customWidth="1"/>
    <col min="8967" max="9216" width="9.140625" style="2"/>
    <col min="9217" max="9218" width="3.28515625" style="2" customWidth="1"/>
    <col min="9219" max="9219" width="37.5703125" style="2" customWidth="1"/>
    <col min="9220" max="9220" width="8.85546875" style="2" customWidth="1"/>
    <col min="9221" max="9222" width="21.28515625" style="2" customWidth="1"/>
    <col min="9223" max="9472" width="9.140625" style="2"/>
    <col min="9473" max="9474" width="3.28515625" style="2" customWidth="1"/>
    <col min="9475" max="9475" width="37.5703125" style="2" customWidth="1"/>
    <col min="9476" max="9476" width="8.85546875" style="2" customWidth="1"/>
    <col min="9477" max="9478" width="21.28515625" style="2" customWidth="1"/>
    <col min="9479" max="9728" width="9.140625" style="2"/>
    <col min="9729" max="9730" width="3.28515625" style="2" customWidth="1"/>
    <col min="9731" max="9731" width="37.5703125" style="2" customWidth="1"/>
    <col min="9732" max="9732" width="8.85546875" style="2" customWidth="1"/>
    <col min="9733" max="9734" width="21.28515625" style="2" customWidth="1"/>
    <col min="9735" max="9984" width="9.140625" style="2"/>
    <col min="9985" max="9986" width="3.28515625" style="2" customWidth="1"/>
    <col min="9987" max="9987" width="37.5703125" style="2" customWidth="1"/>
    <col min="9988" max="9988" width="8.85546875" style="2" customWidth="1"/>
    <col min="9989" max="9990" width="21.28515625" style="2" customWidth="1"/>
    <col min="9991" max="10240" width="9.140625" style="2"/>
    <col min="10241" max="10242" width="3.28515625" style="2" customWidth="1"/>
    <col min="10243" max="10243" width="37.5703125" style="2" customWidth="1"/>
    <col min="10244" max="10244" width="8.85546875" style="2" customWidth="1"/>
    <col min="10245" max="10246" width="21.28515625" style="2" customWidth="1"/>
    <col min="10247" max="10496" width="9.140625" style="2"/>
    <col min="10497" max="10498" width="3.28515625" style="2" customWidth="1"/>
    <col min="10499" max="10499" width="37.5703125" style="2" customWidth="1"/>
    <col min="10500" max="10500" width="8.85546875" style="2" customWidth="1"/>
    <col min="10501" max="10502" width="21.28515625" style="2" customWidth="1"/>
    <col min="10503" max="10752" width="9.140625" style="2"/>
    <col min="10753" max="10754" width="3.28515625" style="2" customWidth="1"/>
    <col min="10755" max="10755" width="37.5703125" style="2" customWidth="1"/>
    <col min="10756" max="10756" width="8.85546875" style="2" customWidth="1"/>
    <col min="10757" max="10758" width="21.28515625" style="2" customWidth="1"/>
    <col min="10759" max="11008" width="9.140625" style="2"/>
    <col min="11009" max="11010" width="3.28515625" style="2" customWidth="1"/>
    <col min="11011" max="11011" width="37.5703125" style="2" customWidth="1"/>
    <col min="11012" max="11012" width="8.85546875" style="2" customWidth="1"/>
    <col min="11013" max="11014" width="21.28515625" style="2" customWidth="1"/>
    <col min="11015" max="11264" width="9.140625" style="2"/>
    <col min="11265" max="11266" width="3.28515625" style="2" customWidth="1"/>
    <col min="11267" max="11267" width="37.5703125" style="2" customWidth="1"/>
    <col min="11268" max="11268" width="8.85546875" style="2" customWidth="1"/>
    <col min="11269" max="11270" width="21.28515625" style="2" customWidth="1"/>
    <col min="11271" max="11520" width="9.140625" style="2"/>
    <col min="11521" max="11522" width="3.28515625" style="2" customWidth="1"/>
    <col min="11523" max="11523" width="37.5703125" style="2" customWidth="1"/>
    <col min="11524" max="11524" width="8.85546875" style="2" customWidth="1"/>
    <col min="11525" max="11526" width="21.28515625" style="2" customWidth="1"/>
    <col min="11527" max="11776" width="9.140625" style="2"/>
    <col min="11777" max="11778" width="3.28515625" style="2" customWidth="1"/>
    <col min="11779" max="11779" width="37.5703125" style="2" customWidth="1"/>
    <col min="11780" max="11780" width="8.85546875" style="2" customWidth="1"/>
    <col min="11781" max="11782" width="21.28515625" style="2" customWidth="1"/>
    <col min="11783" max="12032" width="9.140625" style="2"/>
    <col min="12033" max="12034" width="3.28515625" style="2" customWidth="1"/>
    <col min="12035" max="12035" width="37.5703125" style="2" customWidth="1"/>
    <col min="12036" max="12036" width="8.85546875" style="2" customWidth="1"/>
    <col min="12037" max="12038" width="21.28515625" style="2" customWidth="1"/>
    <col min="12039" max="12288" width="9.140625" style="2"/>
    <col min="12289" max="12290" width="3.28515625" style="2" customWidth="1"/>
    <col min="12291" max="12291" width="37.5703125" style="2" customWidth="1"/>
    <col min="12292" max="12292" width="8.85546875" style="2" customWidth="1"/>
    <col min="12293" max="12294" width="21.28515625" style="2" customWidth="1"/>
    <col min="12295" max="12544" width="9.140625" style="2"/>
    <col min="12545" max="12546" width="3.28515625" style="2" customWidth="1"/>
    <col min="12547" max="12547" width="37.5703125" style="2" customWidth="1"/>
    <col min="12548" max="12548" width="8.85546875" style="2" customWidth="1"/>
    <col min="12549" max="12550" width="21.28515625" style="2" customWidth="1"/>
    <col min="12551" max="12800" width="9.140625" style="2"/>
    <col min="12801" max="12802" width="3.28515625" style="2" customWidth="1"/>
    <col min="12803" max="12803" width="37.5703125" style="2" customWidth="1"/>
    <col min="12804" max="12804" width="8.85546875" style="2" customWidth="1"/>
    <col min="12805" max="12806" width="21.28515625" style="2" customWidth="1"/>
    <col min="12807" max="13056" width="9.140625" style="2"/>
    <col min="13057" max="13058" width="3.28515625" style="2" customWidth="1"/>
    <col min="13059" max="13059" width="37.5703125" style="2" customWidth="1"/>
    <col min="13060" max="13060" width="8.85546875" style="2" customWidth="1"/>
    <col min="13061" max="13062" width="21.28515625" style="2" customWidth="1"/>
    <col min="13063" max="13312" width="9.140625" style="2"/>
    <col min="13313" max="13314" width="3.28515625" style="2" customWidth="1"/>
    <col min="13315" max="13315" width="37.5703125" style="2" customWidth="1"/>
    <col min="13316" max="13316" width="8.85546875" style="2" customWidth="1"/>
    <col min="13317" max="13318" width="21.28515625" style="2" customWidth="1"/>
    <col min="13319" max="13568" width="9.140625" style="2"/>
    <col min="13569" max="13570" width="3.28515625" style="2" customWidth="1"/>
    <col min="13571" max="13571" width="37.5703125" style="2" customWidth="1"/>
    <col min="13572" max="13572" width="8.85546875" style="2" customWidth="1"/>
    <col min="13573" max="13574" width="21.28515625" style="2" customWidth="1"/>
    <col min="13575" max="13824" width="9.140625" style="2"/>
    <col min="13825" max="13826" width="3.28515625" style="2" customWidth="1"/>
    <col min="13827" max="13827" width="37.5703125" style="2" customWidth="1"/>
    <col min="13828" max="13828" width="8.85546875" style="2" customWidth="1"/>
    <col min="13829" max="13830" width="21.28515625" style="2" customWidth="1"/>
    <col min="13831" max="14080" width="9.140625" style="2"/>
    <col min="14081" max="14082" width="3.28515625" style="2" customWidth="1"/>
    <col min="14083" max="14083" width="37.5703125" style="2" customWidth="1"/>
    <col min="14084" max="14084" width="8.85546875" style="2" customWidth="1"/>
    <col min="14085" max="14086" width="21.28515625" style="2" customWidth="1"/>
    <col min="14087" max="14336" width="9.140625" style="2"/>
    <col min="14337" max="14338" width="3.28515625" style="2" customWidth="1"/>
    <col min="14339" max="14339" width="37.5703125" style="2" customWidth="1"/>
    <col min="14340" max="14340" width="8.85546875" style="2" customWidth="1"/>
    <col min="14341" max="14342" width="21.28515625" style="2" customWidth="1"/>
    <col min="14343" max="14592" width="9.140625" style="2"/>
    <col min="14593" max="14594" width="3.28515625" style="2" customWidth="1"/>
    <col min="14595" max="14595" width="37.5703125" style="2" customWidth="1"/>
    <col min="14596" max="14596" width="8.85546875" style="2" customWidth="1"/>
    <col min="14597" max="14598" width="21.28515625" style="2" customWidth="1"/>
    <col min="14599" max="14848" width="9.140625" style="2"/>
    <col min="14849" max="14850" width="3.28515625" style="2" customWidth="1"/>
    <col min="14851" max="14851" width="37.5703125" style="2" customWidth="1"/>
    <col min="14852" max="14852" width="8.85546875" style="2" customWidth="1"/>
    <col min="14853" max="14854" width="21.28515625" style="2" customWidth="1"/>
    <col min="14855" max="15104" width="9.140625" style="2"/>
    <col min="15105" max="15106" width="3.28515625" style="2" customWidth="1"/>
    <col min="15107" max="15107" width="37.5703125" style="2" customWidth="1"/>
    <col min="15108" max="15108" width="8.85546875" style="2" customWidth="1"/>
    <col min="15109" max="15110" width="21.28515625" style="2" customWidth="1"/>
    <col min="15111" max="15360" width="9.140625" style="2"/>
    <col min="15361" max="15362" width="3.28515625" style="2" customWidth="1"/>
    <col min="15363" max="15363" width="37.5703125" style="2" customWidth="1"/>
    <col min="15364" max="15364" width="8.85546875" style="2" customWidth="1"/>
    <col min="15365" max="15366" width="21.28515625" style="2" customWidth="1"/>
    <col min="15367" max="15616" width="9.140625" style="2"/>
    <col min="15617" max="15618" width="3.28515625" style="2" customWidth="1"/>
    <col min="15619" max="15619" width="37.5703125" style="2" customWidth="1"/>
    <col min="15620" max="15620" width="8.85546875" style="2" customWidth="1"/>
    <col min="15621" max="15622" width="21.28515625" style="2" customWidth="1"/>
    <col min="15623" max="15872" width="9.140625" style="2"/>
    <col min="15873" max="15874" width="3.28515625" style="2" customWidth="1"/>
    <col min="15875" max="15875" width="37.5703125" style="2" customWidth="1"/>
    <col min="15876" max="15876" width="8.85546875" style="2" customWidth="1"/>
    <col min="15877" max="15878" width="21.28515625" style="2" customWidth="1"/>
    <col min="15879" max="16128" width="9.140625" style="2"/>
    <col min="16129" max="16130" width="3.28515625" style="2" customWidth="1"/>
    <col min="16131" max="16131" width="37.5703125" style="2" customWidth="1"/>
    <col min="16132" max="16132" width="8.85546875" style="2" customWidth="1"/>
    <col min="16133" max="16134" width="21.28515625" style="2" customWidth="1"/>
    <col min="16135" max="16384" width="9.140625" style="2"/>
  </cols>
  <sheetData>
    <row r="1" spans="1:6" s="8" customFormat="1" ht="18" customHeight="1" x14ac:dyDescent="0.25">
      <c r="A1" s="58" t="s">
        <v>59</v>
      </c>
      <c r="B1" s="59"/>
      <c r="C1" s="59"/>
      <c r="D1" s="59"/>
      <c r="E1" s="60"/>
      <c r="F1" s="60"/>
    </row>
    <row r="2" spans="1:6" s="8" customFormat="1" ht="25.5" customHeight="1" x14ac:dyDescent="0.25">
      <c r="A2" s="89" t="s">
        <v>29</v>
      </c>
      <c r="B2" s="59"/>
      <c r="C2" s="59"/>
      <c r="D2" s="59"/>
      <c r="E2" s="60"/>
      <c r="F2" s="60"/>
    </row>
    <row r="3" spans="1:6" s="8" customFormat="1" ht="14.25" customHeight="1" x14ac:dyDescent="0.25">
      <c r="A3" s="61"/>
      <c r="B3" s="59"/>
      <c r="C3" s="59"/>
      <c r="D3" s="59"/>
      <c r="E3" s="60"/>
      <c r="F3" s="60"/>
    </row>
    <row r="4" spans="1:6" s="8" customFormat="1" ht="16.5" thickBot="1" x14ac:dyDescent="0.3">
      <c r="A4" s="62" t="s">
        <v>30</v>
      </c>
      <c r="B4" s="9"/>
      <c r="C4" s="10"/>
      <c r="D4" s="10"/>
      <c r="E4" s="11"/>
      <c r="F4" s="12" t="s">
        <v>31</v>
      </c>
    </row>
    <row r="5" spans="1:6" ht="12" customHeight="1" thickTop="1" x14ac:dyDescent="0.2">
      <c r="A5" s="537" t="s">
        <v>84</v>
      </c>
      <c r="B5" s="538"/>
      <c r="C5" s="539"/>
      <c r="D5" s="557" t="s">
        <v>85</v>
      </c>
      <c r="E5" s="543" t="s">
        <v>33</v>
      </c>
      <c r="F5" s="551" t="s">
        <v>34</v>
      </c>
    </row>
    <row r="6" spans="1:6" ht="12.75" customHeight="1" x14ac:dyDescent="0.2">
      <c r="A6" s="540"/>
      <c r="B6" s="541"/>
      <c r="C6" s="542"/>
      <c r="D6" s="558"/>
      <c r="E6" s="550"/>
      <c r="F6" s="552"/>
    </row>
    <row r="7" spans="1:6" ht="19.5" customHeight="1" x14ac:dyDescent="0.2">
      <c r="A7" s="90" t="s">
        <v>86</v>
      </c>
      <c r="B7" s="91"/>
      <c r="C7" s="92"/>
      <c r="D7" s="63"/>
      <c r="E7" s="16"/>
      <c r="F7" s="17"/>
    </row>
    <row r="8" spans="1:6" ht="15.95" customHeight="1" x14ac:dyDescent="0.2">
      <c r="A8" s="93" t="s">
        <v>87</v>
      </c>
      <c r="B8" s="20"/>
      <c r="C8" s="21"/>
      <c r="D8" s="64"/>
      <c r="E8" s="94"/>
      <c r="F8" s="23"/>
    </row>
    <row r="9" spans="1:6" ht="11.45" customHeight="1" x14ac:dyDescent="0.2">
      <c r="A9" s="65"/>
      <c r="B9" s="66"/>
      <c r="C9" s="42" t="s">
        <v>40</v>
      </c>
      <c r="D9" s="67"/>
      <c r="E9" s="95"/>
      <c r="F9" s="68"/>
    </row>
    <row r="10" spans="1:6" ht="11.45" customHeight="1" x14ac:dyDescent="0.2">
      <c r="A10" s="29"/>
      <c r="B10" s="34"/>
      <c r="C10" s="35" t="s">
        <v>41</v>
      </c>
      <c r="D10" s="69"/>
      <c r="E10" s="38"/>
      <c r="F10" s="37"/>
    </row>
    <row r="11" spans="1:6" ht="11.45" customHeight="1" x14ac:dyDescent="0.2">
      <c r="A11" s="29"/>
      <c r="B11" s="34"/>
      <c r="C11" s="35" t="s">
        <v>42</v>
      </c>
      <c r="D11" s="69"/>
      <c r="E11" s="96"/>
      <c r="F11" s="471">
        <v>6976.3</v>
      </c>
    </row>
    <row r="12" spans="1:6" ht="11.45" customHeight="1" x14ac:dyDescent="0.2">
      <c r="A12" s="29"/>
      <c r="B12" s="34"/>
      <c r="C12" s="35" t="s">
        <v>47</v>
      </c>
      <c r="D12" s="69"/>
      <c r="E12" s="96"/>
      <c r="F12" s="471">
        <v>108</v>
      </c>
    </row>
    <row r="13" spans="1:6" ht="11.45" customHeight="1" x14ac:dyDescent="0.2">
      <c r="A13" s="29"/>
      <c r="B13" s="34"/>
      <c r="C13" s="34" t="s">
        <v>48</v>
      </c>
      <c r="D13" s="70"/>
      <c r="E13" s="96"/>
      <c r="F13" s="489">
        <v>1893.1</v>
      </c>
    </row>
    <row r="14" spans="1:6" ht="11.45" customHeight="1" x14ac:dyDescent="0.2">
      <c r="A14" s="29"/>
      <c r="B14" s="34"/>
      <c r="C14" s="34" t="s">
        <v>49</v>
      </c>
      <c r="D14" s="70"/>
      <c r="E14" s="96"/>
      <c r="F14" s="489">
        <v>101.1</v>
      </c>
    </row>
    <row r="15" spans="1:6" ht="11.45" customHeight="1" x14ac:dyDescent="0.2">
      <c r="A15" s="29"/>
      <c r="B15" s="34"/>
      <c r="C15" s="34" t="s">
        <v>44</v>
      </c>
      <c r="D15" s="70"/>
      <c r="E15" s="98"/>
      <c r="F15" s="490"/>
    </row>
    <row r="16" spans="1:6" ht="15.95" customHeight="1" x14ac:dyDescent="0.2">
      <c r="A16" s="93" t="s">
        <v>88</v>
      </c>
      <c r="B16" s="20"/>
      <c r="C16" s="21"/>
      <c r="D16" s="64"/>
      <c r="E16" s="94"/>
      <c r="F16" s="23"/>
    </row>
    <row r="17" spans="1:6" ht="12.95" customHeight="1" x14ac:dyDescent="0.2">
      <c r="A17" s="24"/>
      <c r="B17" s="25" t="s">
        <v>89</v>
      </c>
      <c r="C17" s="25"/>
      <c r="D17" s="72"/>
      <c r="E17" s="27"/>
      <c r="F17" s="469"/>
    </row>
    <row r="18" spans="1:6" ht="11.45" customHeight="1" x14ac:dyDescent="0.2">
      <c r="A18" s="74"/>
      <c r="B18" s="77" t="s">
        <v>18</v>
      </c>
      <c r="C18" s="75" t="s">
        <v>65</v>
      </c>
      <c r="D18" s="76" t="s">
        <v>69</v>
      </c>
      <c r="E18" s="82"/>
      <c r="F18" s="83"/>
    </row>
    <row r="19" spans="1:6" ht="12.95" customHeight="1" x14ac:dyDescent="0.2">
      <c r="A19" s="74"/>
      <c r="B19" s="25" t="s">
        <v>90</v>
      </c>
      <c r="C19" s="26"/>
      <c r="D19" s="78"/>
      <c r="E19" s="79"/>
      <c r="F19" s="470"/>
    </row>
    <row r="20" spans="1:6" ht="11.45" customHeight="1" x14ac:dyDescent="0.2">
      <c r="A20" s="29"/>
      <c r="B20" s="30" t="s">
        <v>18</v>
      </c>
      <c r="C20" s="553" t="s">
        <v>65</v>
      </c>
      <c r="D20" s="73" t="s">
        <v>71</v>
      </c>
      <c r="E20" s="38">
        <v>6583</v>
      </c>
      <c r="F20" s="37">
        <v>6839</v>
      </c>
    </row>
    <row r="21" spans="1:6" ht="11.45" customHeight="1" x14ac:dyDescent="0.2">
      <c r="A21" s="29"/>
      <c r="B21" s="34"/>
      <c r="C21" s="554"/>
      <c r="D21" s="76" t="s">
        <v>72</v>
      </c>
      <c r="E21" s="82"/>
      <c r="F21" s="83"/>
    </row>
    <row r="22" spans="1:6" ht="11.45" customHeight="1" x14ac:dyDescent="0.2">
      <c r="A22" s="29"/>
      <c r="B22" s="34"/>
      <c r="C22" s="75" t="s">
        <v>73</v>
      </c>
      <c r="D22" s="76" t="s">
        <v>71</v>
      </c>
      <c r="E22" s="82"/>
      <c r="F22" s="83"/>
    </row>
    <row r="23" spans="1:6" ht="11.45" customHeight="1" x14ac:dyDescent="0.2">
      <c r="A23" s="74"/>
      <c r="B23" s="75"/>
      <c r="C23" s="75" t="s">
        <v>74</v>
      </c>
      <c r="D23" s="76" t="s">
        <v>71</v>
      </c>
      <c r="E23" s="82"/>
      <c r="F23" s="83"/>
    </row>
    <row r="24" spans="1:6" ht="12.95" customHeight="1" x14ac:dyDescent="0.2">
      <c r="A24" s="74"/>
      <c r="B24" s="25" t="s">
        <v>91</v>
      </c>
      <c r="C24" s="26"/>
      <c r="D24" s="72"/>
      <c r="E24" s="79"/>
      <c r="F24" s="470"/>
    </row>
    <row r="25" spans="1:6" ht="11.45" customHeight="1" x14ac:dyDescent="0.2">
      <c r="A25" s="29"/>
      <c r="B25" s="30" t="s">
        <v>18</v>
      </c>
      <c r="C25" s="553" t="s">
        <v>65</v>
      </c>
      <c r="D25" s="73" t="s">
        <v>71</v>
      </c>
      <c r="E25" s="38"/>
      <c r="F25" s="37"/>
    </row>
    <row r="26" spans="1:6" ht="11.45" customHeight="1" x14ac:dyDescent="0.2">
      <c r="A26" s="29"/>
      <c r="B26" s="34"/>
      <c r="C26" s="554"/>
      <c r="D26" s="76" t="s">
        <v>72</v>
      </c>
      <c r="E26" s="82"/>
      <c r="F26" s="83"/>
    </row>
    <row r="27" spans="1:6" ht="11.45" customHeight="1" x14ac:dyDescent="0.2">
      <c r="A27" s="29"/>
      <c r="B27" s="34"/>
      <c r="C27" s="553" t="s">
        <v>73</v>
      </c>
      <c r="D27" s="73" t="s">
        <v>71</v>
      </c>
      <c r="E27" s="38"/>
      <c r="F27" s="37"/>
    </row>
    <row r="28" spans="1:6" ht="11.45" customHeight="1" x14ac:dyDescent="0.2">
      <c r="A28" s="29"/>
      <c r="B28" s="34"/>
      <c r="C28" s="554"/>
      <c r="D28" s="76" t="s">
        <v>72</v>
      </c>
      <c r="E28" s="82"/>
      <c r="F28" s="83"/>
    </row>
    <row r="29" spans="1:6" ht="11.45" customHeight="1" x14ac:dyDescent="0.2">
      <c r="A29" s="29"/>
      <c r="B29" s="34"/>
      <c r="C29" s="553" t="s">
        <v>74</v>
      </c>
      <c r="D29" s="73" t="s">
        <v>71</v>
      </c>
      <c r="E29" s="38">
        <v>180</v>
      </c>
      <c r="F29" s="471">
        <v>137.30000000000001</v>
      </c>
    </row>
    <row r="30" spans="1:6" ht="11.45" customHeight="1" x14ac:dyDescent="0.2">
      <c r="A30" s="29"/>
      <c r="B30" s="34"/>
      <c r="C30" s="554"/>
      <c r="D30" s="81" t="s">
        <v>72</v>
      </c>
      <c r="E30" s="84"/>
      <c r="F30" s="85"/>
    </row>
    <row r="31" spans="1:6" ht="12.95" customHeight="1" x14ac:dyDescent="0.2">
      <c r="A31" s="24"/>
      <c r="B31" s="25" t="s">
        <v>92</v>
      </c>
      <c r="C31" s="26"/>
      <c r="D31" s="72"/>
      <c r="E31" s="27"/>
      <c r="F31" s="469"/>
    </row>
    <row r="32" spans="1:6" ht="11.45" customHeight="1" x14ac:dyDescent="0.2">
      <c r="A32" s="29"/>
      <c r="B32" s="30" t="s">
        <v>18</v>
      </c>
      <c r="C32" s="553" t="s">
        <v>65</v>
      </c>
      <c r="D32" s="73" t="s">
        <v>93</v>
      </c>
      <c r="E32" s="38">
        <v>48</v>
      </c>
      <c r="F32" s="37">
        <v>483</v>
      </c>
    </row>
    <row r="33" spans="1:6" ht="11.45" customHeight="1" x14ac:dyDescent="0.2">
      <c r="A33" s="29"/>
      <c r="B33" s="34"/>
      <c r="C33" s="554"/>
      <c r="D33" s="76" t="s">
        <v>77</v>
      </c>
      <c r="E33" s="82"/>
      <c r="F33" s="83"/>
    </row>
    <row r="34" spans="1:6" ht="11.45" customHeight="1" x14ac:dyDescent="0.2">
      <c r="A34" s="29"/>
      <c r="B34" s="34"/>
      <c r="C34" s="553" t="s">
        <v>73</v>
      </c>
      <c r="D34" s="73" t="s">
        <v>71</v>
      </c>
      <c r="E34" s="38">
        <v>11</v>
      </c>
      <c r="F34" s="37"/>
    </row>
    <row r="35" spans="1:6" ht="11.45" customHeight="1" x14ac:dyDescent="0.2">
      <c r="A35" s="29"/>
      <c r="B35" s="34"/>
      <c r="C35" s="554"/>
      <c r="D35" s="76" t="s">
        <v>72</v>
      </c>
      <c r="E35" s="82"/>
      <c r="F35" s="83"/>
    </row>
    <row r="36" spans="1:6" ht="11.45" customHeight="1" x14ac:dyDescent="0.2">
      <c r="A36" s="29"/>
      <c r="B36" s="34"/>
      <c r="C36" s="553" t="s">
        <v>74</v>
      </c>
      <c r="D36" s="73" t="s">
        <v>71</v>
      </c>
      <c r="E36" s="38"/>
      <c r="F36" s="37"/>
    </row>
    <row r="37" spans="1:6" ht="11.45" customHeight="1" x14ac:dyDescent="0.2">
      <c r="A37" s="29"/>
      <c r="B37" s="34"/>
      <c r="C37" s="554"/>
      <c r="D37" s="81" t="s">
        <v>72</v>
      </c>
      <c r="E37" s="84">
        <v>1388</v>
      </c>
      <c r="F37" s="97">
        <v>1518.1</v>
      </c>
    </row>
    <row r="38" spans="1:6" ht="12.95" customHeight="1" x14ac:dyDescent="0.2">
      <c r="A38" s="24"/>
      <c r="B38" s="25" t="s">
        <v>94</v>
      </c>
      <c r="C38" s="26"/>
      <c r="D38" s="72"/>
      <c r="E38" s="27"/>
      <c r="F38" s="469"/>
    </row>
    <row r="39" spans="1:6" ht="11.45" customHeight="1" x14ac:dyDescent="0.2">
      <c r="A39" s="29"/>
      <c r="B39" s="30" t="s">
        <v>18</v>
      </c>
      <c r="C39" s="553" t="s">
        <v>65</v>
      </c>
      <c r="D39" s="73" t="s">
        <v>93</v>
      </c>
      <c r="E39" s="99"/>
      <c r="F39" s="37"/>
    </row>
    <row r="40" spans="1:6" ht="11.45" customHeight="1" x14ac:dyDescent="0.2">
      <c r="A40" s="29"/>
      <c r="B40" s="34"/>
      <c r="C40" s="554"/>
      <c r="D40" s="76" t="s">
        <v>77</v>
      </c>
      <c r="E40" s="82"/>
      <c r="F40" s="83"/>
    </row>
    <row r="41" spans="1:6" ht="11.45" customHeight="1" x14ac:dyDescent="0.2">
      <c r="A41" s="29"/>
      <c r="B41" s="34"/>
      <c r="C41" s="553" t="s">
        <v>73</v>
      </c>
      <c r="D41" s="73" t="s">
        <v>72</v>
      </c>
      <c r="E41" s="99"/>
      <c r="F41" s="37"/>
    </row>
    <row r="42" spans="1:6" ht="11.45" customHeight="1" x14ac:dyDescent="0.2">
      <c r="A42" s="29"/>
      <c r="B42" s="34"/>
      <c r="C42" s="554"/>
      <c r="D42" s="76" t="s">
        <v>77</v>
      </c>
      <c r="E42" s="82"/>
      <c r="F42" s="100"/>
    </row>
    <row r="43" spans="1:6" ht="11.45" customHeight="1" x14ac:dyDescent="0.2">
      <c r="A43" s="29"/>
      <c r="B43" s="34"/>
      <c r="C43" s="553" t="s">
        <v>74</v>
      </c>
      <c r="D43" s="73" t="s">
        <v>72</v>
      </c>
      <c r="E43" s="99"/>
      <c r="F43" s="37"/>
    </row>
    <row r="44" spans="1:6" ht="11.45" customHeight="1" x14ac:dyDescent="0.2">
      <c r="A44" s="29"/>
      <c r="B44" s="34"/>
      <c r="C44" s="554"/>
      <c r="D44" s="81" t="s">
        <v>77</v>
      </c>
      <c r="E44" s="82"/>
      <c r="F44" s="85"/>
    </row>
    <row r="45" spans="1:6" ht="12.95" customHeight="1" x14ac:dyDescent="0.2">
      <c r="A45" s="24"/>
      <c r="B45" s="25" t="s">
        <v>95</v>
      </c>
      <c r="C45" s="26"/>
      <c r="D45" s="72"/>
      <c r="E45" s="27"/>
      <c r="F45" s="469"/>
    </row>
    <row r="46" spans="1:6" ht="11.45" customHeight="1" x14ac:dyDescent="0.2">
      <c r="A46" s="29"/>
      <c r="B46" s="30" t="s">
        <v>18</v>
      </c>
      <c r="C46" s="559" t="s">
        <v>65</v>
      </c>
      <c r="D46" s="101" t="s">
        <v>93</v>
      </c>
      <c r="E46" s="36"/>
      <c r="F46" s="102"/>
    </row>
    <row r="47" spans="1:6" ht="11.45" customHeight="1" x14ac:dyDescent="0.2">
      <c r="A47" s="29"/>
      <c r="B47" s="34"/>
      <c r="C47" s="559"/>
      <c r="D47" s="101" t="s">
        <v>77</v>
      </c>
      <c r="E47" s="36"/>
      <c r="F47" s="102"/>
    </row>
    <row r="48" spans="1:6" ht="11.45" customHeight="1" x14ac:dyDescent="0.2">
      <c r="A48" s="29"/>
      <c r="B48" s="34"/>
      <c r="C48" s="559"/>
      <c r="D48" s="101" t="s">
        <v>80</v>
      </c>
      <c r="E48" s="36"/>
      <c r="F48" s="102"/>
    </row>
    <row r="49" spans="1:6" ht="11.45" customHeight="1" x14ac:dyDescent="0.2">
      <c r="A49" s="29"/>
      <c r="B49" s="34"/>
      <c r="C49" s="559" t="s">
        <v>73</v>
      </c>
      <c r="D49" s="101" t="s">
        <v>81</v>
      </c>
      <c r="E49" s="36">
        <v>18</v>
      </c>
      <c r="F49" s="102"/>
    </row>
    <row r="50" spans="1:6" ht="11.45" customHeight="1" x14ac:dyDescent="0.2">
      <c r="A50" s="29"/>
      <c r="B50" s="34"/>
      <c r="C50" s="559"/>
      <c r="D50" s="101" t="s">
        <v>80</v>
      </c>
      <c r="E50" s="36"/>
      <c r="F50" s="102"/>
    </row>
    <row r="51" spans="1:6" ht="11.45" customHeight="1" x14ac:dyDescent="0.2">
      <c r="A51" s="29"/>
      <c r="B51" s="34"/>
      <c r="C51" s="559" t="s">
        <v>74</v>
      </c>
      <c r="D51" s="101" t="s">
        <v>81</v>
      </c>
      <c r="E51" s="36">
        <v>217</v>
      </c>
      <c r="F51" s="488">
        <v>101.1</v>
      </c>
    </row>
    <row r="52" spans="1:6" ht="11.45" customHeight="1" thickBot="1" x14ac:dyDescent="0.25">
      <c r="A52" s="44"/>
      <c r="B52" s="45"/>
      <c r="C52" s="560"/>
      <c r="D52" s="103" t="s">
        <v>80</v>
      </c>
      <c r="E52" s="104"/>
      <c r="F52" s="105"/>
    </row>
    <row r="53" spans="1:6" ht="9" customHeight="1" thickTop="1" x14ac:dyDescent="0.2">
      <c r="A53" s="46"/>
      <c r="B53" s="46"/>
      <c r="C53" s="106"/>
      <c r="D53" s="107"/>
      <c r="E53" s="108"/>
      <c r="F53" s="108"/>
    </row>
    <row r="54" spans="1:6" ht="13.5" x14ac:dyDescent="0.2">
      <c r="A54" s="48" t="s">
        <v>82</v>
      </c>
      <c r="B54" s="52"/>
      <c r="C54" s="52"/>
      <c r="D54" s="52"/>
      <c r="E54" s="53"/>
      <c r="F54" s="53"/>
    </row>
    <row r="55" spans="1:6" x14ac:dyDescent="0.2">
      <c r="A55" s="52"/>
      <c r="B55" s="49" t="s">
        <v>83</v>
      </c>
      <c r="C55" s="52"/>
      <c r="D55" s="52"/>
      <c r="E55" s="53"/>
      <c r="F55" s="53"/>
    </row>
    <row r="56" spans="1:6" ht="13.5" x14ac:dyDescent="0.2">
      <c r="A56" s="48" t="s">
        <v>96</v>
      </c>
      <c r="B56" s="52"/>
      <c r="C56" s="52"/>
      <c r="D56" s="52"/>
      <c r="E56" s="53"/>
      <c r="F56" s="53"/>
    </row>
    <row r="57" spans="1:6" ht="10.5" customHeight="1" x14ac:dyDescent="0.2">
      <c r="B57" s="49" t="s">
        <v>97</v>
      </c>
      <c r="C57" s="52"/>
      <c r="D57" s="52"/>
      <c r="E57" s="53"/>
      <c r="F57" s="53"/>
    </row>
    <row r="58" spans="1:6" x14ac:dyDescent="0.2">
      <c r="A58" s="52"/>
      <c r="B58" s="52"/>
      <c r="C58" s="52"/>
      <c r="D58" s="52"/>
      <c r="E58" s="53"/>
      <c r="F58" s="53"/>
    </row>
    <row r="59" spans="1:6" x14ac:dyDescent="0.2">
      <c r="A59" s="52"/>
      <c r="B59" s="52"/>
      <c r="C59" s="52"/>
      <c r="D59" s="52"/>
      <c r="E59" s="53"/>
      <c r="F59" s="53"/>
    </row>
    <row r="60" spans="1:6" x14ac:dyDescent="0.2">
      <c r="A60" s="52"/>
      <c r="B60" s="52"/>
      <c r="C60" s="52"/>
      <c r="D60" s="52"/>
      <c r="E60" s="53"/>
      <c r="F60" s="53"/>
    </row>
    <row r="61" spans="1:6" x14ac:dyDescent="0.2">
      <c r="A61" s="52"/>
      <c r="B61" s="52"/>
      <c r="C61" s="52"/>
      <c r="D61" s="52"/>
      <c r="E61" s="53"/>
      <c r="F61" s="53"/>
    </row>
    <row r="62" spans="1:6" x14ac:dyDescent="0.2">
      <c r="A62" s="52"/>
      <c r="B62" s="52"/>
      <c r="C62" s="52"/>
      <c r="D62" s="52"/>
      <c r="E62" s="53"/>
      <c r="F62" s="53"/>
    </row>
    <row r="63" spans="1:6" x14ac:dyDescent="0.2">
      <c r="A63" s="52"/>
      <c r="B63" s="52"/>
      <c r="C63" s="52"/>
      <c r="D63" s="52"/>
      <c r="E63" s="53"/>
      <c r="F63" s="53"/>
    </row>
    <row r="64" spans="1:6" x14ac:dyDescent="0.2">
      <c r="A64" s="52"/>
      <c r="B64" s="52"/>
      <c r="C64" s="52"/>
      <c r="D64" s="52"/>
      <c r="E64" s="53"/>
      <c r="F64" s="53"/>
    </row>
    <row r="65" spans="1:6" x14ac:dyDescent="0.2">
      <c r="A65" s="52"/>
      <c r="B65" s="52"/>
      <c r="C65" s="52"/>
      <c r="D65" s="52"/>
      <c r="E65" s="53"/>
      <c r="F65" s="53"/>
    </row>
    <row r="66" spans="1:6" x14ac:dyDescent="0.2">
      <c r="A66" s="52"/>
      <c r="B66" s="52"/>
      <c r="C66" s="52"/>
      <c r="D66" s="52"/>
      <c r="E66" s="53"/>
      <c r="F66" s="53"/>
    </row>
    <row r="67" spans="1:6" x14ac:dyDescent="0.2">
      <c r="A67" s="52"/>
      <c r="B67" s="52"/>
      <c r="C67" s="52"/>
      <c r="D67" s="52"/>
      <c r="E67" s="53"/>
      <c r="F67" s="53"/>
    </row>
    <row r="68" spans="1:6" x14ac:dyDescent="0.2">
      <c r="A68" s="52"/>
      <c r="B68" s="52"/>
      <c r="C68" s="52"/>
      <c r="D68" s="52"/>
      <c r="E68" s="53"/>
      <c r="F68" s="53"/>
    </row>
    <row r="69" spans="1:6" x14ac:dyDescent="0.2">
      <c r="A69" s="52"/>
      <c r="B69" s="52"/>
      <c r="C69" s="52"/>
      <c r="D69" s="52"/>
      <c r="E69" s="53"/>
      <c r="F69" s="53"/>
    </row>
    <row r="70" spans="1:6" x14ac:dyDescent="0.2">
      <c r="A70" s="52"/>
      <c r="B70" s="52"/>
      <c r="C70" s="52"/>
      <c r="D70" s="52"/>
      <c r="E70" s="53"/>
      <c r="F70" s="53"/>
    </row>
    <row r="71" spans="1:6" x14ac:dyDescent="0.2">
      <c r="A71" s="52"/>
      <c r="B71" s="52"/>
      <c r="C71" s="52"/>
      <c r="D71" s="52"/>
      <c r="E71" s="53"/>
      <c r="F71" s="53"/>
    </row>
    <row r="72" spans="1:6" x14ac:dyDescent="0.2">
      <c r="A72" s="52"/>
      <c r="B72" s="52"/>
      <c r="C72" s="52"/>
      <c r="D72" s="52"/>
      <c r="E72" s="53"/>
      <c r="F72" s="53"/>
    </row>
    <row r="73" spans="1:6" x14ac:dyDescent="0.2">
      <c r="A73" s="52"/>
      <c r="B73" s="52"/>
      <c r="C73" s="52"/>
      <c r="D73" s="52"/>
      <c r="E73" s="53"/>
      <c r="F73" s="53"/>
    </row>
    <row r="74" spans="1:6" x14ac:dyDescent="0.2">
      <c r="A74" s="52"/>
      <c r="B74" s="52"/>
      <c r="C74" s="52"/>
      <c r="D74" s="52"/>
      <c r="E74" s="53"/>
      <c r="F74" s="53"/>
    </row>
    <row r="75" spans="1:6" x14ac:dyDescent="0.2">
      <c r="A75" s="52"/>
      <c r="B75" s="52"/>
      <c r="C75" s="52"/>
      <c r="D75" s="52"/>
      <c r="E75" s="53"/>
      <c r="F75" s="53"/>
    </row>
    <row r="76" spans="1:6" x14ac:dyDescent="0.2">
      <c r="A76" s="52"/>
      <c r="B76" s="52"/>
      <c r="C76" s="52"/>
      <c r="D76" s="52"/>
      <c r="E76" s="53"/>
      <c r="F76" s="53"/>
    </row>
    <row r="77" spans="1:6" x14ac:dyDescent="0.2">
      <c r="A77" s="52"/>
      <c r="B77" s="52"/>
      <c r="C77" s="52"/>
      <c r="D77" s="52"/>
      <c r="E77" s="53"/>
      <c r="F77" s="53"/>
    </row>
    <row r="78" spans="1:6" x14ac:dyDescent="0.2">
      <c r="A78" s="52"/>
      <c r="B78" s="52"/>
      <c r="C78" s="52"/>
      <c r="D78" s="52"/>
      <c r="E78" s="53"/>
      <c r="F78" s="53"/>
    </row>
    <row r="79" spans="1:6" x14ac:dyDescent="0.2">
      <c r="A79" s="52"/>
      <c r="B79" s="52"/>
      <c r="C79" s="52"/>
      <c r="D79" s="52"/>
      <c r="E79" s="53"/>
      <c r="F79" s="53"/>
    </row>
    <row r="80" spans="1:6" x14ac:dyDescent="0.2">
      <c r="A80" s="52"/>
      <c r="B80" s="52"/>
      <c r="C80" s="52"/>
      <c r="D80" s="52"/>
      <c r="E80" s="53"/>
      <c r="F80" s="53"/>
    </row>
    <row r="81" spans="1:6" x14ac:dyDescent="0.2">
      <c r="A81" s="52"/>
      <c r="B81" s="52"/>
      <c r="C81" s="52"/>
      <c r="D81" s="52"/>
      <c r="E81" s="53"/>
      <c r="F81" s="53"/>
    </row>
    <row r="82" spans="1:6" x14ac:dyDescent="0.2">
      <c r="A82" s="52"/>
      <c r="B82" s="52"/>
      <c r="C82" s="52"/>
      <c r="D82" s="52"/>
      <c r="E82" s="53"/>
      <c r="F82" s="53"/>
    </row>
    <row r="83" spans="1:6" x14ac:dyDescent="0.2">
      <c r="A83" s="52"/>
      <c r="B83" s="52"/>
      <c r="C83" s="52"/>
      <c r="D83" s="52"/>
      <c r="E83" s="53"/>
      <c r="F83" s="53"/>
    </row>
    <row r="84" spans="1:6" x14ac:dyDescent="0.2">
      <c r="A84" s="52"/>
      <c r="B84" s="52"/>
      <c r="C84" s="52"/>
      <c r="D84" s="52"/>
      <c r="E84" s="53"/>
      <c r="F84" s="53"/>
    </row>
    <row r="85" spans="1:6" x14ac:dyDescent="0.2">
      <c r="A85" s="52"/>
      <c r="B85" s="52"/>
      <c r="C85" s="52"/>
      <c r="D85" s="52"/>
      <c r="E85" s="53"/>
      <c r="F85" s="53"/>
    </row>
    <row r="86" spans="1:6" x14ac:dyDescent="0.2">
      <c r="A86" s="52"/>
      <c r="B86" s="52"/>
      <c r="C86" s="52"/>
      <c r="D86" s="52"/>
      <c r="E86" s="53"/>
      <c r="F86" s="53"/>
    </row>
    <row r="87" spans="1:6" x14ac:dyDescent="0.2">
      <c r="A87" s="52"/>
      <c r="B87" s="52"/>
      <c r="C87" s="52"/>
      <c r="D87" s="52"/>
      <c r="E87" s="53"/>
      <c r="F87" s="53"/>
    </row>
    <row r="88" spans="1:6" x14ac:dyDescent="0.2">
      <c r="A88" s="52"/>
      <c r="B88" s="52"/>
      <c r="C88" s="52"/>
      <c r="D88" s="52"/>
      <c r="E88" s="53"/>
      <c r="F88" s="53"/>
    </row>
    <row r="89" spans="1:6" x14ac:dyDescent="0.2">
      <c r="A89" s="52"/>
      <c r="B89" s="52"/>
      <c r="C89" s="52"/>
      <c r="D89" s="52"/>
      <c r="E89" s="53"/>
      <c r="F89" s="53"/>
    </row>
    <row r="90" spans="1:6" x14ac:dyDescent="0.2">
      <c r="A90" s="52"/>
      <c r="B90" s="52"/>
      <c r="C90" s="52"/>
      <c r="D90" s="52"/>
      <c r="E90" s="53"/>
      <c r="F90" s="53"/>
    </row>
    <row r="91" spans="1:6" x14ac:dyDescent="0.2">
      <c r="A91" s="52"/>
      <c r="B91" s="52"/>
      <c r="C91" s="52"/>
      <c r="D91" s="52"/>
      <c r="E91" s="53"/>
      <c r="F91" s="53"/>
    </row>
    <row r="92" spans="1:6" x14ac:dyDescent="0.2">
      <c r="A92" s="52"/>
      <c r="B92" s="52"/>
      <c r="C92" s="52"/>
      <c r="D92" s="52"/>
      <c r="E92" s="53"/>
      <c r="F92" s="53"/>
    </row>
    <row r="93" spans="1:6" x14ac:dyDescent="0.2">
      <c r="A93" s="52"/>
      <c r="B93" s="52"/>
      <c r="C93" s="52"/>
      <c r="D93" s="52"/>
      <c r="E93" s="53"/>
      <c r="F93" s="53"/>
    </row>
    <row r="94" spans="1:6" x14ac:dyDescent="0.2">
      <c r="A94" s="52"/>
      <c r="B94" s="52"/>
      <c r="C94" s="52"/>
      <c r="D94" s="52"/>
      <c r="E94" s="53"/>
      <c r="F94" s="53"/>
    </row>
    <row r="95" spans="1:6" x14ac:dyDescent="0.2">
      <c r="A95" s="52"/>
      <c r="B95" s="52"/>
      <c r="C95" s="52"/>
      <c r="D95" s="52"/>
      <c r="E95" s="53"/>
      <c r="F95" s="53"/>
    </row>
    <row r="96" spans="1:6" x14ac:dyDescent="0.2">
      <c r="A96" s="52"/>
      <c r="B96" s="52"/>
      <c r="C96" s="52"/>
      <c r="D96" s="52"/>
      <c r="E96" s="53"/>
      <c r="F96" s="53"/>
    </row>
    <row r="97" spans="1:6" x14ac:dyDescent="0.2">
      <c r="A97" s="52"/>
      <c r="B97" s="52"/>
      <c r="C97" s="52"/>
      <c r="D97" s="52"/>
      <c r="E97" s="53"/>
      <c r="F97" s="53"/>
    </row>
    <row r="98" spans="1:6" x14ac:dyDescent="0.2">
      <c r="A98" s="52"/>
      <c r="B98" s="52"/>
      <c r="C98" s="52"/>
      <c r="D98" s="52"/>
      <c r="E98" s="53"/>
      <c r="F98" s="53"/>
    </row>
    <row r="99" spans="1:6" x14ac:dyDescent="0.2">
      <c r="A99" s="52"/>
      <c r="B99" s="52"/>
      <c r="C99" s="52"/>
      <c r="D99" s="52"/>
      <c r="E99" s="53"/>
      <c r="F99" s="53"/>
    </row>
    <row r="100" spans="1:6" x14ac:dyDescent="0.2">
      <c r="A100" s="52"/>
      <c r="B100" s="52"/>
      <c r="C100" s="52"/>
      <c r="D100" s="52"/>
      <c r="E100" s="53"/>
      <c r="F100" s="53"/>
    </row>
    <row r="101" spans="1:6" x14ac:dyDescent="0.2">
      <c r="A101" s="52"/>
      <c r="B101" s="52"/>
      <c r="C101" s="52"/>
      <c r="D101" s="52"/>
      <c r="E101" s="53"/>
      <c r="F101" s="53"/>
    </row>
    <row r="102" spans="1:6" x14ac:dyDescent="0.2">
      <c r="A102" s="52"/>
      <c r="B102" s="52"/>
      <c r="C102" s="52"/>
      <c r="D102" s="52"/>
      <c r="E102" s="53"/>
      <c r="F102" s="53"/>
    </row>
    <row r="103" spans="1:6" x14ac:dyDescent="0.2">
      <c r="A103" s="52"/>
      <c r="B103" s="52"/>
      <c r="C103" s="52"/>
      <c r="D103" s="52"/>
      <c r="E103" s="53"/>
      <c r="F103" s="53"/>
    </row>
    <row r="104" spans="1:6" x14ac:dyDescent="0.2">
      <c r="A104" s="52"/>
      <c r="B104" s="52"/>
      <c r="C104" s="52"/>
      <c r="D104" s="52"/>
      <c r="E104" s="53"/>
      <c r="F104" s="53"/>
    </row>
    <row r="105" spans="1:6" x14ac:dyDescent="0.2">
      <c r="A105" s="52"/>
      <c r="B105" s="52"/>
      <c r="C105" s="52"/>
      <c r="D105" s="52"/>
      <c r="E105" s="53"/>
      <c r="F105" s="53"/>
    </row>
    <row r="106" spans="1:6" x14ac:dyDescent="0.2">
      <c r="A106" s="52"/>
      <c r="B106" s="52"/>
      <c r="C106" s="52"/>
      <c r="D106" s="52"/>
      <c r="E106" s="53"/>
      <c r="F106" s="53"/>
    </row>
    <row r="107" spans="1:6" x14ac:dyDescent="0.2">
      <c r="A107" s="52"/>
      <c r="B107" s="52"/>
      <c r="C107" s="52"/>
      <c r="D107" s="52"/>
      <c r="E107" s="53"/>
      <c r="F107" s="53"/>
    </row>
    <row r="108" spans="1:6" x14ac:dyDescent="0.2">
      <c r="A108" s="52"/>
      <c r="B108" s="52"/>
      <c r="C108" s="52"/>
      <c r="D108" s="52"/>
      <c r="E108" s="53"/>
      <c r="F108" s="53"/>
    </row>
    <row r="109" spans="1:6" x14ac:dyDescent="0.2">
      <c r="A109" s="52"/>
      <c r="B109" s="52"/>
      <c r="C109" s="52"/>
      <c r="D109" s="52"/>
      <c r="E109" s="53"/>
      <c r="F109" s="53"/>
    </row>
    <row r="110" spans="1:6" x14ac:dyDescent="0.2">
      <c r="A110" s="52"/>
      <c r="B110" s="52"/>
      <c r="C110" s="52"/>
      <c r="D110" s="52"/>
      <c r="E110" s="53"/>
      <c r="F110" s="53"/>
    </row>
    <row r="111" spans="1:6" x14ac:dyDescent="0.2">
      <c r="A111" s="52"/>
      <c r="B111" s="52"/>
      <c r="C111" s="52"/>
      <c r="D111" s="52"/>
      <c r="E111" s="53"/>
      <c r="F111" s="53"/>
    </row>
    <row r="112" spans="1:6" x14ac:dyDescent="0.2">
      <c r="A112" s="52"/>
      <c r="B112" s="52"/>
      <c r="C112" s="52"/>
      <c r="D112" s="52"/>
      <c r="E112" s="53"/>
      <c r="F112" s="53"/>
    </row>
    <row r="113" spans="1:6" x14ac:dyDescent="0.2">
      <c r="A113" s="52"/>
      <c r="B113" s="52"/>
      <c r="C113" s="52"/>
      <c r="D113" s="52"/>
      <c r="E113" s="53"/>
      <c r="F113" s="53"/>
    </row>
    <row r="114" spans="1:6" x14ac:dyDescent="0.2">
      <c r="A114" s="52"/>
      <c r="B114" s="52"/>
      <c r="C114" s="52"/>
      <c r="D114" s="52"/>
      <c r="E114" s="53"/>
      <c r="F114" s="53"/>
    </row>
    <row r="115" spans="1:6" x14ac:dyDescent="0.2">
      <c r="A115" s="52"/>
      <c r="B115" s="52"/>
      <c r="C115" s="52"/>
      <c r="D115" s="52"/>
      <c r="E115" s="53"/>
      <c r="F115" s="53"/>
    </row>
    <row r="116" spans="1:6" x14ac:dyDescent="0.2">
      <c r="A116" s="52"/>
      <c r="B116" s="52"/>
      <c r="C116" s="52"/>
      <c r="D116" s="52"/>
      <c r="E116" s="53"/>
      <c r="F116" s="53"/>
    </row>
    <row r="117" spans="1:6" x14ac:dyDescent="0.2">
      <c r="A117" s="52"/>
      <c r="B117" s="52"/>
      <c r="C117" s="52"/>
      <c r="D117" s="52"/>
      <c r="E117" s="53"/>
      <c r="F117" s="53"/>
    </row>
    <row r="118" spans="1:6" x14ac:dyDescent="0.2">
      <c r="A118" s="52"/>
      <c r="B118" s="52"/>
      <c r="C118" s="52"/>
      <c r="D118" s="52"/>
      <c r="E118" s="53"/>
      <c r="F118" s="53"/>
    </row>
    <row r="119" spans="1:6" x14ac:dyDescent="0.2">
      <c r="A119" s="52"/>
      <c r="B119" s="52"/>
      <c r="C119" s="52"/>
      <c r="D119" s="52"/>
      <c r="E119" s="53"/>
      <c r="F119" s="53"/>
    </row>
    <row r="120" spans="1:6" x14ac:dyDescent="0.2">
      <c r="A120" s="52"/>
      <c r="B120" s="52"/>
      <c r="C120" s="52"/>
      <c r="D120" s="52"/>
      <c r="E120" s="53"/>
      <c r="F120" s="53"/>
    </row>
    <row r="121" spans="1:6" x14ac:dyDescent="0.2">
      <c r="A121" s="52"/>
      <c r="B121" s="52"/>
      <c r="C121" s="52"/>
      <c r="D121" s="52"/>
      <c r="E121" s="53"/>
      <c r="F121" s="53"/>
    </row>
    <row r="122" spans="1:6" x14ac:dyDescent="0.2">
      <c r="A122" s="52"/>
      <c r="B122" s="52"/>
      <c r="C122" s="52"/>
      <c r="D122" s="52"/>
      <c r="E122" s="53"/>
      <c r="F122" s="53"/>
    </row>
    <row r="123" spans="1:6" x14ac:dyDescent="0.2">
      <c r="A123" s="52"/>
      <c r="B123" s="52"/>
      <c r="C123" s="52"/>
      <c r="D123" s="52"/>
      <c r="E123" s="53"/>
      <c r="F123" s="53"/>
    </row>
    <row r="124" spans="1:6" x14ac:dyDescent="0.2">
      <c r="A124" s="52"/>
      <c r="B124" s="52"/>
      <c r="C124" s="52"/>
      <c r="D124" s="52"/>
      <c r="E124" s="53"/>
      <c r="F124" s="53"/>
    </row>
    <row r="125" spans="1:6" x14ac:dyDescent="0.2">
      <c r="A125" s="52"/>
      <c r="B125" s="52"/>
      <c r="C125" s="52"/>
      <c r="D125" s="52"/>
      <c r="E125" s="53"/>
      <c r="F125" s="53"/>
    </row>
    <row r="126" spans="1:6" x14ac:dyDescent="0.2">
      <c r="A126" s="52"/>
      <c r="B126" s="52"/>
      <c r="C126" s="52"/>
      <c r="D126" s="52"/>
      <c r="E126" s="53"/>
      <c r="F126" s="53"/>
    </row>
    <row r="127" spans="1:6" x14ac:dyDescent="0.2">
      <c r="A127" s="52"/>
      <c r="B127" s="52"/>
      <c r="C127" s="52"/>
      <c r="D127" s="52"/>
      <c r="E127" s="53"/>
      <c r="F127" s="53"/>
    </row>
    <row r="128" spans="1:6" x14ac:dyDescent="0.2">
      <c r="A128" s="52"/>
      <c r="B128" s="52"/>
      <c r="C128" s="52"/>
      <c r="D128" s="52"/>
      <c r="E128" s="53"/>
      <c r="F128" s="53"/>
    </row>
    <row r="129" spans="1:6" x14ac:dyDescent="0.2">
      <c r="A129" s="52"/>
      <c r="B129" s="52"/>
      <c r="C129" s="52"/>
      <c r="D129" s="52"/>
      <c r="E129" s="53"/>
      <c r="F129" s="53"/>
    </row>
    <row r="130" spans="1:6" x14ac:dyDescent="0.2">
      <c r="A130" s="52"/>
      <c r="B130" s="52"/>
      <c r="C130" s="52"/>
      <c r="D130" s="52"/>
      <c r="E130" s="53"/>
      <c r="F130" s="53"/>
    </row>
    <row r="131" spans="1:6" x14ac:dyDescent="0.2">
      <c r="A131" s="52"/>
      <c r="B131" s="52"/>
      <c r="C131" s="52"/>
      <c r="D131" s="52"/>
      <c r="E131" s="53"/>
      <c r="F131" s="53"/>
    </row>
    <row r="132" spans="1:6" x14ac:dyDescent="0.2">
      <c r="A132" s="52"/>
      <c r="B132" s="52"/>
      <c r="C132" s="52"/>
      <c r="D132" s="52"/>
      <c r="E132" s="53"/>
      <c r="F132" s="53"/>
    </row>
    <row r="133" spans="1:6" x14ac:dyDescent="0.2">
      <c r="A133" s="52"/>
      <c r="B133" s="52"/>
      <c r="C133" s="52"/>
      <c r="D133" s="52"/>
      <c r="E133" s="53"/>
      <c r="F133" s="53"/>
    </row>
    <row r="134" spans="1:6" x14ac:dyDescent="0.2">
      <c r="A134" s="52"/>
      <c r="B134" s="52"/>
      <c r="C134" s="52"/>
      <c r="D134" s="52"/>
      <c r="E134" s="53"/>
      <c r="F134" s="53"/>
    </row>
    <row r="135" spans="1:6" x14ac:dyDescent="0.2">
      <c r="A135" s="52"/>
      <c r="B135" s="52"/>
      <c r="C135" s="52"/>
      <c r="D135" s="52"/>
      <c r="E135" s="53"/>
      <c r="F135" s="53"/>
    </row>
    <row r="136" spans="1:6" x14ac:dyDescent="0.2">
      <c r="A136" s="52"/>
      <c r="B136" s="52"/>
      <c r="C136" s="52"/>
      <c r="D136" s="52"/>
      <c r="E136" s="53"/>
      <c r="F136" s="53"/>
    </row>
    <row r="137" spans="1:6" x14ac:dyDescent="0.2">
      <c r="A137" s="52"/>
      <c r="B137" s="52"/>
      <c r="C137" s="52"/>
      <c r="D137" s="52"/>
      <c r="E137" s="53"/>
      <c r="F137" s="53"/>
    </row>
    <row r="138" spans="1:6" x14ac:dyDescent="0.2">
      <c r="A138" s="52"/>
      <c r="B138" s="52"/>
      <c r="C138" s="52"/>
      <c r="D138" s="52"/>
      <c r="E138" s="53"/>
      <c r="F138" s="53"/>
    </row>
    <row r="139" spans="1:6" x14ac:dyDescent="0.2">
      <c r="A139" s="52"/>
      <c r="B139" s="52"/>
      <c r="C139" s="52"/>
      <c r="D139" s="52"/>
      <c r="E139" s="53"/>
      <c r="F139" s="53"/>
    </row>
    <row r="140" spans="1:6" x14ac:dyDescent="0.2">
      <c r="A140" s="52"/>
      <c r="B140" s="52"/>
      <c r="C140" s="52"/>
      <c r="D140" s="52"/>
      <c r="E140" s="53"/>
      <c r="F140" s="53"/>
    </row>
    <row r="141" spans="1:6" x14ac:dyDescent="0.2">
      <c r="A141" s="52"/>
      <c r="B141" s="52"/>
      <c r="C141" s="52"/>
      <c r="D141" s="52"/>
      <c r="E141" s="53"/>
      <c r="F141" s="53"/>
    </row>
    <row r="142" spans="1:6" x14ac:dyDescent="0.2">
      <c r="A142" s="52"/>
      <c r="B142" s="52"/>
      <c r="C142" s="52"/>
      <c r="D142" s="52"/>
      <c r="E142" s="53"/>
      <c r="F142" s="53"/>
    </row>
    <row r="143" spans="1:6" x14ac:dyDescent="0.2">
      <c r="A143" s="52"/>
      <c r="B143" s="52"/>
      <c r="C143" s="52"/>
      <c r="D143" s="52"/>
      <c r="E143" s="53"/>
      <c r="F143" s="53"/>
    </row>
    <row r="144" spans="1:6" x14ac:dyDescent="0.2">
      <c r="A144" s="52"/>
      <c r="B144" s="52"/>
      <c r="C144" s="52"/>
      <c r="D144" s="52"/>
      <c r="E144" s="53"/>
      <c r="F144" s="53"/>
    </row>
    <row r="145" spans="1:6" x14ac:dyDescent="0.2">
      <c r="A145" s="52"/>
      <c r="B145" s="52"/>
      <c r="C145" s="52"/>
      <c r="D145" s="52"/>
      <c r="E145" s="53"/>
      <c r="F145" s="53"/>
    </row>
    <row r="146" spans="1:6" x14ac:dyDescent="0.2">
      <c r="A146" s="52"/>
      <c r="B146" s="52"/>
      <c r="C146" s="52"/>
      <c r="D146" s="52"/>
      <c r="E146" s="53"/>
      <c r="F146" s="53"/>
    </row>
    <row r="147" spans="1:6" x14ac:dyDescent="0.2">
      <c r="A147" s="52"/>
      <c r="B147" s="52"/>
      <c r="C147" s="52"/>
      <c r="D147" s="52"/>
      <c r="E147" s="53"/>
      <c r="F147" s="53"/>
    </row>
    <row r="148" spans="1:6" x14ac:dyDescent="0.2">
      <c r="A148" s="52"/>
      <c r="B148" s="52"/>
      <c r="C148" s="52"/>
      <c r="D148" s="52"/>
      <c r="E148" s="53"/>
      <c r="F148" s="53"/>
    </row>
    <row r="149" spans="1:6" x14ac:dyDescent="0.2">
      <c r="A149" s="52"/>
      <c r="B149" s="52"/>
      <c r="C149" s="52"/>
      <c r="D149" s="52"/>
      <c r="E149" s="53"/>
      <c r="F149" s="53"/>
    </row>
    <row r="150" spans="1:6" x14ac:dyDescent="0.2">
      <c r="A150" s="52"/>
      <c r="B150" s="52"/>
      <c r="C150" s="52"/>
      <c r="D150" s="52"/>
      <c r="E150" s="53"/>
      <c r="F150" s="53"/>
    </row>
    <row r="151" spans="1:6" x14ac:dyDescent="0.2">
      <c r="A151" s="52"/>
      <c r="B151" s="52"/>
      <c r="C151" s="52"/>
      <c r="D151" s="52"/>
      <c r="E151" s="53"/>
      <c r="F151" s="53"/>
    </row>
    <row r="152" spans="1:6" x14ac:dyDescent="0.2">
      <c r="A152" s="52"/>
      <c r="B152" s="52"/>
      <c r="C152" s="52"/>
      <c r="D152" s="52"/>
      <c r="E152" s="53"/>
      <c r="F152" s="53"/>
    </row>
    <row r="153" spans="1:6" x14ac:dyDescent="0.2">
      <c r="A153" s="52"/>
      <c r="B153" s="52"/>
      <c r="C153" s="52"/>
      <c r="D153" s="52"/>
      <c r="E153" s="53"/>
      <c r="F153" s="53"/>
    </row>
    <row r="154" spans="1:6" x14ac:dyDescent="0.2">
      <c r="A154" s="52"/>
      <c r="B154" s="52"/>
      <c r="C154" s="52"/>
      <c r="D154" s="52"/>
      <c r="E154" s="53"/>
      <c r="F154" s="53"/>
    </row>
    <row r="155" spans="1:6" x14ac:dyDescent="0.2">
      <c r="A155" s="52"/>
      <c r="B155" s="52"/>
      <c r="C155" s="52"/>
      <c r="D155" s="52"/>
      <c r="E155" s="53"/>
      <c r="F155" s="53"/>
    </row>
    <row r="156" spans="1:6" x14ac:dyDescent="0.2">
      <c r="A156" s="52"/>
      <c r="B156" s="52"/>
      <c r="C156" s="52"/>
      <c r="D156" s="52"/>
      <c r="E156" s="53"/>
      <c r="F156" s="53"/>
    </row>
    <row r="157" spans="1:6" x14ac:dyDescent="0.2">
      <c r="A157" s="52"/>
      <c r="B157" s="52"/>
      <c r="C157" s="52"/>
      <c r="D157" s="52"/>
      <c r="E157" s="53"/>
      <c r="F157" s="53"/>
    </row>
    <row r="158" spans="1:6" x14ac:dyDescent="0.2">
      <c r="A158" s="52"/>
      <c r="B158" s="52"/>
      <c r="C158" s="52"/>
      <c r="D158" s="52"/>
      <c r="E158" s="53"/>
      <c r="F158" s="53"/>
    </row>
    <row r="159" spans="1:6" x14ac:dyDescent="0.2">
      <c r="A159" s="52"/>
      <c r="B159" s="52"/>
      <c r="C159" s="52"/>
      <c r="D159" s="52"/>
      <c r="E159" s="53"/>
      <c r="F159" s="53"/>
    </row>
    <row r="160" spans="1:6" x14ac:dyDescent="0.2">
      <c r="A160" s="52"/>
      <c r="B160" s="52"/>
      <c r="C160" s="52"/>
      <c r="D160" s="52"/>
      <c r="E160" s="53"/>
      <c r="F160" s="53"/>
    </row>
    <row r="161" spans="1:6" x14ac:dyDescent="0.2">
      <c r="A161" s="52"/>
      <c r="B161" s="52"/>
      <c r="C161" s="52"/>
      <c r="D161" s="52"/>
      <c r="E161" s="53"/>
      <c r="F161" s="53"/>
    </row>
    <row r="162" spans="1:6" x14ac:dyDescent="0.2">
      <c r="A162" s="52"/>
      <c r="B162" s="52"/>
      <c r="C162" s="52"/>
      <c r="D162" s="52"/>
      <c r="E162" s="53"/>
      <c r="F162" s="53"/>
    </row>
    <row r="163" spans="1:6" x14ac:dyDescent="0.2">
      <c r="A163" s="52"/>
      <c r="B163" s="52"/>
      <c r="C163" s="52"/>
      <c r="D163" s="52"/>
      <c r="E163" s="53"/>
      <c r="F163" s="53"/>
    </row>
    <row r="164" spans="1:6" x14ac:dyDescent="0.2">
      <c r="A164" s="52"/>
      <c r="B164" s="52"/>
      <c r="C164" s="52"/>
      <c r="D164" s="52"/>
      <c r="E164" s="53"/>
      <c r="F164" s="53"/>
    </row>
    <row r="165" spans="1:6" x14ac:dyDescent="0.2">
      <c r="A165" s="52"/>
      <c r="B165" s="52"/>
      <c r="C165" s="52"/>
      <c r="D165" s="52"/>
      <c r="E165" s="53"/>
      <c r="F165" s="53"/>
    </row>
    <row r="166" spans="1:6" x14ac:dyDescent="0.2">
      <c r="A166" s="52"/>
      <c r="B166" s="52"/>
      <c r="C166" s="52"/>
      <c r="D166" s="52"/>
      <c r="E166" s="53"/>
      <c r="F166" s="53"/>
    </row>
    <row r="167" spans="1:6" x14ac:dyDescent="0.2">
      <c r="A167" s="52"/>
      <c r="B167" s="52"/>
      <c r="C167" s="52"/>
      <c r="D167" s="52"/>
      <c r="E167" s="53"/>
      <c r="F167" s="53"/>
    </row>
    <row r="168" spans="1:6" x14ac:dyDescent="0.2">
      <c r="A168" s="52"/>
      <c r="B168" s="52"/>
      <c r="C168" s="52"/>
      <c r="D168" s="52"/>
      <c r="E168" s="53"/>
      <c r="F168" s="53"/>
    </row>
    <row r="169" spans="1:6" x14ac:dyDescent="0.2">
      <c r="A169" s="52"/>
      <c r="B169" s="52"/>
      <c r="C169" s="52"/>
      <c r="D169" s="52"/>
      <c r="E169" s="53"/>
      <c r="F169" s="53"/>
    </row>
    <row r="170" spans="1:6" x14ac:dyDescent="0.2">
      <c r="A170" s="52"/>
      <c r="B170" s="52"/>
      <c r="C170" s="52"/>
      <c r="D170" s="52"/>
      <c r="E170" s="53"/>
      <c r="F170" s="53"/>
    </row>
    <row r="171" spans="1:6" x14ac:dyDescent="0.2">
      <c r="A171" s="52"/>
      <c r="B171" s="52"/>
      <c r="C171" s="52"/>
      <c r="D171" s="52"/>
      <c r="E171" s="53"/>
      <c r="F171" s="53"/>
    </row>
    <row r="172" spans="1:6" x14ac:dyDescent="0.2">
      <c r="A172" s="52"/>
      <c r="B172" s="52"/>
      <c r="C172" s="52"/>
      <c r="D172" s="52"/>
      <c r="E172" s="53"/>
      <c r="F172" s="53"/>
    </row>
    <row r="173" spans="1:6" x14ac:dyDescent="0.2">
      <c r="A173" s="52"/>
      <c r="B173" s="52"/>
      <c r="C173" s="52"/>
      <c r="D173" s="52"/>
      <c r="E173" s="53"/>
      <c r="F173" s="53"/>
    </row>
    <row r="174" spans="1:6" x14ac:dyDescent="0.2">
      <c r="A174" s="52"/>
      <c r="B174" s="52"/>
      <c r="C174" s="52"/>
      <c r="D174" s="52"/>
      <c r="E174" s="53"/>
      <c r="F174" s="53"/>
    </row>
    <row r="175" spans="1:6" x14ac:dyDescent="0.2">
      <c r="A175" s="52"/>
      <c r="B175" s="52"/>
      <c r="C175" s="52"/>
      <c r="D175" s="52"/>
      <c r="E175" s="53"/>
      <c r="F175" s="53"/>
    </row>
    <row r="176" spans="1:6" x14ac:dyDescent="0.2">
      <c r="A176" s="52"/>
      <c r="B176" s="52"/>
      <c r="C176" s="52"/>
      <c r="D176" s="52"/>
      <c r="E176" s="53"/>
      <c r="F176" s="53"/>
    </row>
    <row r="177" spans="1:6" x14ac:dyDescent="0.2">
      <c r="A177" s="52"/>
      <c r="B177" s="52"/>
      <c r="C177" s="52"/>
      <c r="D177" s="52"/>
      <c r="E177" s="53"/>
      <c r="F177" s="53"/>
    </row>
    <row r="178" spans="1:6" x14ac:dyDescent="0.2">
      <c r="A178" s="52"/>
      <c r="B178" s="52"/>
      <c r="C178" s="52"/>
      <c r="D178" s="52"/>
      <c r="E178" s="53"/>
      <c r="F178" s="53"/>
    </row>
    <row r="179" spans="1:6" x14ac:dyDescent="0.2">
      <c r="A179" s="52"/>
      <c r="B179" s="52"/>
      <c r="C179" s="52"/>
      <c r="D179" s="52"/>
      <c r="E179" s="53"/>
      <c r="F179" s="53"/>
    </row>
    <row r="180" spans="1:6" x14ac:dyDescent="0.2">
      <c r="A180" s="52"/>
      <c r="B180" s="52"/>
      <c r="C180" s="52"/>
      <c r="D180" s="52"/>
      <c r="E180" s="53"/>
      <c r="F180" s="53"/>
    </row>
    <row r="181" spans="1:6" x14ac:dyDescent="0.2">
      <c r="A181" s="52"/>
      <c r="B181" s="52"/>
      <c r="C181" s="52"/>
      <c r="D181" s="52"/>
      <c r="E181" s="53"/>
      <c r="F181" s="53"/>
    </row>
    <row r="182" spans="1:6" x14ac:dyDescent="0.2">
      <c r="A182" s="52"/>
      <c r="B182" s="52"/>
      <c r="C182" s="52"/>
      <c r="D182" s="52"/>
      <c r="E182" s="53"/>
      <c r="F182" s="53"/>
    </row>
    <row r="183" spans="1:6" x14ac:dyDescent="0.2">
      <c r="A183" s="52"/>
      <c r="B183" s="52"/>
      <c r="C183" s="52"/>
      <c r="D183" s="52"/>
      <c r="E183" s="53"/>
      <c r="F183" s="53"/>
    </row>
    <row r="184" spans="1:6" x14ac:dyDescent="0.2">
      <c r="A184" s="52"/>
      <c r="B184" s="52"/>
      <c r="C184" s="52"/>
      <c r="D184" s="52"/>
      <c r="E184" s="53"/>
      <c r="F184" s="53"/>
    </row>
    <row r="185" spans="1:6" x14ac:dyDescent="0.2">
      <c r="A185" s="52"/>
      <c r="B185" s="52"/>
      <c r="C185" s="52"/>
      <c r="D185" s="52"/>
      <c r="E185" s="53"/>
      <c r="F185" s="53"/>
    </row>
    <row r="186" spans="1:6" x14ac:dyDescent="0.2">
      <c r="A186" s="52"/>
      <c r="B186" s="52"/>
      <c r="C186" s="52"/>
      <c r="D186" s="52"/>
      <c r="E186" s="53"/>
      <c r="F186" s="53"/>
    </row>
    <row r="187" spans="1:6" x14ac:dyDescent="0.2">
      <c r="A187" s="52"/>
      <c r="B187" s="52"/>
      <c r="C187" s="52"/>
      <c r="D187" s="52"/>
      <c r="E187" s="53"/>
      <c r="F187" s="53"/>
    </row>
    <row r="188" spans="1:6" x14ac:dyDescent="0.2">
      <c r="A188" s="52"/>
      <c r="B188" s="52"/>
      <c r="C188" s="52"/>
      <c r="D188" s="52"/>
      <c r="E188" s="53"/>
      <c r="F188" s="53"/>
    </row>
    <row r="189" spans="1:6" x14ac:dyDescent="0.2">
      <c r="A189" s="52"/>
      <c r="B189" s="52"/>
      <c r="C189" s="52"/>
      <c r="D189" s="52"/>
      <c r="E189" s="53"/>
      <c r="F189" s="53"/>
    </row>
    <row r="190" spans="1:6" x14ac:dyDescent="0.2">
      <c r="A190" s="52"/>
      <c r="B190" s="52"/>
      <c r="C190" s="52"/>
      <c r="D190" s="52"/>
      <c r="E190" s="53"/>
      <c r="F190" s="53"/>
    </row>
    <row r="191" spans="1:6" x14ac:dyDescent="0.2">
      <c r="A191" s="52"/>
      <c r="B191" s="52"/>
      <c r="C191" s="52"/>
      <c r="D191" s="52"/>
      <c r="E191" s="53"/>
      <c r="F191" s="53"/>
    </row>
    <row r="192" spans="1:6" x14ac:dyDescent="0.2">
      <c r="A192" s="52"/>
      <c r="B192" s="52"/>
      <c r="C192" s="52"/>
      <c r="D192" s="52"/>
      <c r="E192" s="53"/>
      <c r="F192" s="53"/>
    </row>
    <row r="193" spans="1:6" x14ac:dyDescent="0.2">
      <c r="A193" s="52"/>
      <c r="B193" s="52"/>
      <c r="C193" s="52"/>
      <c r="D193" s="52"/>
      <c r="E193" s="53"/>
      <c r="F193" s="53"/>
    </row>
    <row r="194" spans="1:6" x14ac:dyDescent="0.2">
      <c r="A194" s="52"/>
      <c r="B194" s="52"/>
      <c r="C194" s="52"/>
      <c r="D194" s="52"/>
      <c r="E194" s="53"/>
      <c r="F194" s="53"/>
    </row>
    <row r="195" spans="1:6" x14ac:dyDescent="0.2">
      <c r="A195" s="52"/>
      <c r="B195" s="52"/>
      <c r="C195" s="52"/>
      <c r="D195" s="52"/>
      <c r="E195" s="53"/>
      <c r="F195" s="53"/>
    </row>
    <row r="196" spans="1:6" x14ac:dyDescent="0.2">
      <c r="A196" s="52"/>
      <c r="B196" s="52"/>
      <c r="C196" s="52"/>
      <c r="D196" s="52"/>
      <c r="E196" s="53"/>
      <c r="F196" s="53"/>
    </row>
    <row r="197" spans="1:6" x14ac:dyDescent="0.2">
      <c r="A197" s="52"/>
      <c r="B197" s="52"/>
      <c r="C197" s="52"/>
      <c r="D197" s="52"/>
      <c r="E197" s="53"/>
      <c r="F197" s="53"/>
    </row>
    <row r="198" spans="1:6" x14ac:dyDescent="0.2">
      <c r="A198" s="52"/>
      <c r="B198" s="52"/>
      <c r="C198" s="52"/>
      <c r="D198" s="52"/>
      <c r="E198" s="53"/>
      <c r="F198" s="53"/>
    </row>
    <row r="199" spans="1:6" x14ac:dyDescent="0.2">
      <c r="A199" s="52"/>
      <c r="B199" s="52"/>
      <c r="C199" s="52"/>
      <c r="D199" s="52"/>
      <c r="E199" s="53"/>
      <c r="F199" s="53"/>
    </row>
    <row r="200" spans="1:6" x14ac:dyDescent="0.2">
      <c r="A200" s="52"/>
      <c r="B200" s="52"/>
      <c r="C200" s="52"/>
      <c r="D200" s="52"/>
      <c r="E200" s="53"/>
      <c r="F200" s="53"/>
    </row>
    <row r="201" spans="1:6" x14ac:dyDescent="0.2">
      <c r="A201" s="52"/>
      <c r="B201" s="52"/>
      <c r="C201" s="52"/>
      <c r="D201" s="52"/>
      <c r="E201" s="53"/>
      <c r="F201" s="53"/>
    </row>
    <row r="202" spans="1:6" x14ac:dyDescent="0.2">
      <c r="A202" s="52"/>
      <c r="B202" s="52"/>
      <c r="C202" s="52"/>
      <c r="D202" s="52"/>
      <c r="E202" s="53"/>
      <c r="F202" s="53"/>
    </row>
    <row r="203" spans="1:6" x14ac:dyDescent="0.2">
      <c r="A203" s="52"/>
      <c r="B203" s="52"/>
      <c r="C203" s="52"/>
      <c r="D203" s="52"/>
      <c r="E203" s="53"/>
      <c r="F203" s="53"/>
    </row>
    <row r="204" spans="1:6" x14ac:dyDescent="0.2">
      <c r="A204" s="52"/>
      <c r="B204" s="52"/>
      <c r="C204" s="52"/>
      <c r="D204" s="52"/>
      <c r="E204" s="53"/>
      <c r="F204" s="53"/>
    </row>
    <row r="205" spans="1:6" x14ac:dyDescent="0.2">
      <c r="A205" s="52"/>
      <c r="B205" s="52"/>
      <c r="C205" s="52"/>
      <c r="D205" s="52"/>
      <c r="E205" s="53"/>
      <c r="F205" s="53"/>
    </row>
    <row r="206" spans="1:6" x14ac:dyDescent="0.2">
      <c r="A206" s="52"/>
      <c r="B206" s="52"/>
      <c r="C206" s="52"/>
      <c r="D206" s="52"/>
      <c r="E206" s="53"/>
      <c r="F206" s="53"/>
    </row>
    <row r="207" spans="1:6" x14ac:dyDescent="0.2">
      <c r="A207" s="52"/>
      <c r="B207" s="52"/>
      <c r="C207" s="52"/>
      <c r="D207" s="52"/>
      <c r="E207" s="53"/>
      <c r="F207" s="53"/>
    </row>
    <row r="208" spans="1:6" x14ac:dyDescent="0.2">
      <c r="A208" s="52"/>
      <c r="B208" s="52"/>
      <c r="C208" s="52"/>
      <c r="D208" s="52"/>
      <c r="E208" s="53"/>
      <c r="F208" s="53"/>
    </row>
    <row r="209" spans="1:6" x14ac:dyDescent="0.2">
      <c r="A209" s="52"/>
      <c r="B209" s="52"/>
      <c r="C209" s="52"/>
      <c r="D209" s="52"/>
      <c r="E209" s="53"/>
      <c r="F209" s="53"/>
    </row>
    <row r="210" spans="1:6" x14ac:dyDescent="0.2">
      <c r="A210" s="52"/>
      <c r="B210" s="52"/>
      <c r="C210" s="52"/>
      <c r="D210" s="52"/>
      <c r="E210" s="53"/>
      <c r="F210" s="53"/>
    </row>
    <row r="211" spans="1:6" x14ac:dyDescent="0.2">
      <c r="A211" s="52"/>
      <c r="B211" s="52"/>
      <c r="C211" s="52"/>
      <c r="D211" s="52"/>
      <c r="E211" s="53"/>
      <c r="F211" s="53"/>
    </row>
    <row r="212" spans="1:6" x14ac:dyDescent="0.2">
      <c r="A212" s="52"/>
      <c r="B212" s="52"/>
      <c r="C212" s="52"/>
      <c r="D212" s="52"/>
      <c r="E212" s="53"/>
      <c r="F212" s="53"/>
    </row>
    <row r="213" spans="1:6" x14ac:dyDescent="0.2">
      <c r="A213" s="52"/>
      <c r="B213" s="52"/>
      <c r="C213" s="52"/>
      <c r="D213" s="52"/>
      <c r="E213" s="53"/>
      <c r="F213" s="53"/>
    </row>
    <row r="214" spans="1:6" x14ac:dyDescent="0.2">
      <c r="A214" s="52"/>
      <c r="B214" s="52"/>
      <c r="C214" s="52"/>
      <c r="D214" s="52"/>
      <c r="E214" s="53"/>
      <c r="F214" s="53"/>
    </row>
    <row r="215" spans="1:6" x14ac:dyDescent="0.2">
      <c r="A215" s="52"/>
      <c r="B215" s="52"/>
      <c r="C215" s="52"/>
      <c r="D215" s="52"/>
      <c r="E215" s="53"/>
      <c r="F215" s="53"/>
    </row>
    <row r="216" spans="1:6" x14ac:dyDescent="0.2">
      <c r="A216" s="52"/>
      <c r="B216" s="52"/>
      <c r="C216" s="52"/>
      <c r="D216" s="52"/>
      <c r="E216" s="53"/>
      <c r="F216" s="53"/>
    </row>
    <row r="217" spans="1:6" x14ac:dyDescent="0.2">
      <c r="A217" s="52"/>
      <c r="B217" s="52"/>
      <c r="C217" s="52"/>
      <c r="D217" s="52"/>
      <c r="E217" s="53"/>
      <c r="F217" s="53"/>
    </row>
    <row r="218" spans="1:6" x14ac:dyDescent="0.2">
      <c r="A218" s="52"/>
      <c r="B218" s="52"/>
      <c r="C218" s="52"/>
      <c r="D218" s="52"/>
      <c r="E218" s="53"/>
      <c r="F218" s="53"/>
    </row>
    <row r="219" spans="1:6" x14ac:dyDescent="0.2">
      <c r="A219" s="52"/>
      <c r="B219" s="52"/>
      <c r="C219" s="52"/>
      <c r="D219" s="52"/>
      <c r="E219" s="53"/>
      <c r="F219" s="53"/>
    </row>
    <row r="220" spans="1:6" x14ac:dyDescent="0.2">
      <c r="A220" s="52"/>
      <c r="B220" s="52"/>
      <c r="C220" s="52"/>
      <c r="D220" s="52"/>
      <c r="E220" s="53"/>
      <c r="F220" s="53"/>
    </row>
    <row r="221" spans="1:6" x14ac:dyDescent="0.2">
      <c r="A221" s="52"/>
      <c r="B221" s="52"/>
      <c r="C221" s="52"/>
      <c r="D221" s="52"/>
      <c r="E221" s="53"/>
      <c r="F221" s="53"/>
    </row>
    <row r="222" spans="1:6" x14ac:dyDescent="0.2">
      <c r="A222" s="52"/>
      <c r="B222" s="52"/>
      <c r="C222" s="52"/>
      <c r="D222" s="52"/>
      <c r="E222" s="53"/>
      <c r="F222" s="53"/>
    </row>
    <row r="223" spans="1:6" x14ac:dyDescent="0.2">
      <c r="A223" s="52"/>
      <c r="B223" s="52"/>
      <c r="C223" s="52"/>
      <c r="D223" s="52"/>
      <c r="E223" s="53"/>
      <c r="F223" s="53"/>
    </row>
    <row r="224" spans="1:6" x14ac:dyDescent="0.2">
      <c r="A224" s="52"/>
      <c r="B224" s="52"/>
      <c r="C224" s="52"/>
      <c r="D224" s="52"/>
      <c r="E224" s="53"/>
      <c r="F224" s="53"/>
    </row>
    <row r="225" spans="1:6" x14ac:dyDescent="0.2">
      <c r="A225" s="52"/>
      <c r="B225" s="52"/>
      <c r="C225" s="52"/>
      <c r="D225" s="52"/>
      <c r="E225" s="53"/>
      <c r="F225" s="53"/>
    </row>
    <row r="226" spans="1:6" x14ac:dyDescent="0.2">
      <c r="A226" s="52"/>
      <c r="B226" s="52"/>
      <c r="C226" s="52"/>
      <c r="D226" s="52"/>
      <c r="E226" s="53"/>
      <c r="F226" s="53"/>
    </row>
    <row r="227" spans="1:6" x14ac:dyDescent="0.2">
      <c r="A227" s="52"/>
      <c r="B227" s="52"/>
      <c r="C227" s="52"/>
      <c r="D227" s="52"/>
      <c r="E227" s="53"/>
      <c r="F227" s="53"/>
    </row>
    <row r="228" spans="1:6" x14ac:dyDescent="0.2">
      <c r="A228" s="52"/>
      <c r="B228" s="52"/>
      <c r="C228" s="52"/>
      <c r="D228" s="52"/>
      <c r="E228" s="53"/>
      <c r="F228" s="53"/>
    </row>
    <row r="229" spans="1:6" x14ac:dyDescent="0.2">
      <c r="A229" s="52"/>
      <c r="B229" s="52"/>
      <c r="C229" s="52"/>
      <c r="D229" s="52"/>
      <c r="E229" s="53"/>
      <c r="F229" s="53"/>
    </row>
    <row r="230" spans="1:6" x14ac:dyDescent="0.2">
      <c r="A230" s="52"/>
      <c r="B230" s="52"/>
      <c r="C230" s="52"/>
      <c r="D230" s="52"/>
      <c r="E230" s="53"/>
      <c r="F230" s="53"/>
    </row>
    <row r="231" spans="1:6" x14ac:dyDescent="0.2">
      <c r="A231" s="52"/>
      <c r="B231" s="52"/>
      <c r="C231" s="52"/>
      <c r="D231" s="52"/>
      <c r="E231" s="53"/>
      <c r="F231" s="53"/>
    </row>
    <row r="232" spans="1:6" x14ac:dyDescent="0.2">
      <c r="A232" s="52"/>
      <c r="B232" s="52"/>
      <c r="C232" s="52"/>
      <c r="D232" s="52"/>
      <c r="E232" s="53"/>
      <c r="F232" s="53"/>
    </row>
    <row r="233" spans="1:6" x14ac:dyDescent="0.2">
      <c r="A233" s="52"/>
      <c r="B233" s="52"/>
      <c r="C233" s="52"/>
      <c r="D233" s="52"/>
      <c r="E233" s="53"/>
      <c r="F233" s="53"/>
    </row>
    <row r="234" spans="1:6" x14ac:dyDescent="0.2">
      <c r="A234" s="52"/>
      <c r="B234" s="52"/>
      <c r="C234" s="52"/>
      <c r="D234" s="52"/>
      <c r="E234" s="53"/>
      <c r="F234" s="53"/>
    </row>
    <row r="235" spans="1:6" x14ac:dyDescent="0.2">
      <c r="A235" s="52"/>
      <c r="B235" s="52"/>
      <c r="C235" s="52"/>
      <c r="D235" s="52"/>
      <c r="E235" s="53"/>
      <c r="F235" s="53"/>
    </row>
    <row r="236" spans="1:6" x14ac:dyDescent="0.2">
      <c r="A236" s="52"/>
      <c r="B236" s="52"/>
      <c r="C236" s="52"/>
      <c r="D236" s="52"/>
      <c r="E236" s="53"/>
      <c r="F236" s="53"/>
    </row>
    <row r="237" spans="1:6" x14ac:dyDescent="0.2">
      <c r="A237" s="52"/>
      <c r="B237" s="52"/>
      <c r="C237" s="52"/>
      <c r="D237" s="52"/>
      <c r="E237" s="53"/>
      <c r="F237" s="53"/>
    </row>
    <row r="238" spans="1:6" x14ac:dyDescent="0.2">
      <c r="A238" s="52"/>
      <c r="B238" s="52"/>
      <c r="C238" s="52"/>
      <c r="D238" s="52"/>
      <c r="E238" s="53"/>
      <c r="F238" s="53"/>
    </row>
    <row r="239" spans="1:6" x14ac:dyDescent="0.2">
      <c r="A239" s="52"/>
      <c r="B239" s="52"/>
      <c r="C239" s="52"/>
      <c r="D239" s="52"/>
      <c r="E239" s="53"/>
      <c r="F239" s="53"/>
    </row>
    <row r="240" spans="1:6" x14ac:dyDescent="0.2">
      <c r="A240" s="52"/>
      <c r="B240" s="52"/>
      <c r="C240" s="52"/>
      <c r="D240" s="52"/>
      <c r="E240" s="53"/>
      <c r="F240" s="53"/>
    </row>
    <row r="241" spans="1:6" x14ac:dyDescent="0.2">
      <c r="A241" s="52"/>
      <c r="B241" s="52"/>
      <c r="C241" s="52"/>
      <c r="D241" s="52"/>
      <c r="E241" s="53"/>
      <c r="F241" s="53"/>
    </row>
    <row r="242" spans="1:6" x14ac:dyDescent="0.2">
      <c r="A242" s="52"/>
      <c r="B242" s="52"/>
      <c r="C242" s="52"/>
      <c r="D242" s="52"/>
      <c r="E242" s="53"/>
      <c r="F242" s="53"/>
    </row>
    <row r="243" spans="1:6" x14ac:dyDescent="0.2">
      <c r="A243" s="52"/>
      <c r="B243" s="52"/>
      <c r="C243" s="52"/>
      <c r="D243" s="52"/>
      <c r="E243" s="53"/>
      <c r="F243" s="53"/>
    </row>
    <row r="244" spans="1:6" x14ac:dyDescent="0.2">
      <c r="A244" s="52"/>
      <c r="B244" s="52"/>
      <c r="C244" s="52"/>
      <c r="D244" s="52"/>
      <c r="E244" s="53"/>
      <c r="F244" s="53"/>
    </row>
    <row r="245" spans="1:6" x14ac:dyDescent="0.2">
      <c r="A245" s="52"/>
      <c r="B245" s="52"/>
      <c r="C245" s="52"/>
      <c r="D245" s="52"/>
      <c r="E245" s="53"/>
      <c r="F245" s="53"/>
    </row>
    <row r="246" spans="1:6" x14ac:dyDescent="0.2">
      <c r="A246" s="52"/>
      <c r="B246" s="52"/>
      <c r="C246" s="52"/>
      <c r="D246" s="52"/>
      <c r="E246" s="53"/>
      <c r="F246" s="53"/>
    </row>
    <row r="247" spans="1:6" x14ac:dyDescent="0.2">
      <c r="A247" s="52"/>
      <c r="B247" s="52"/>
      <c r="C247" s="52"/>
      <c r="D247" s="52"/>
      <c r="E247" s="53"/>
      <c r="F247" s="53"/>
    </row>
    <row r="248" spans="1:6" x14ac:dyDescent="0.2">
      <c r="A248" s="52"/>
      <c r="B248" s="52"/>
      <c r="C248" s="52"/>
      <c r="D248" s="52"/>
      <c r="E248" s="53"/>
      <c r="F248" s="53"/>
    </row>
    <row r="249" spans="1:6" x14ac:dyDescent="0.2">
      <c r="A249" s="52"/>
      <c r="B249" s="52"/>
      <c r="C249" s="52"/>
      <c r="D249" s="52"/>
      <c r="E249" s="53"/>
      <c r="F249" s="53"/>
    </row>
    <row r="250" spans="1:6" x14ac:dyDescent="0.2">
      <c r="A250" s="52"/>
      <c r="B250" s="52"/>
      <c r="C250" s="52"/>
      <c r="D250" s="52"/>
      <c r="E250" s="53"/>
      <c r="F250" s="53"/>
    </row>
    <row r="251" spans="1:6" x14ac:dyDescent="0.2">
      <c r="A251" s="52"/>
      <c r="B251" s="52"/>
      <c r="C251" s="52"/>
      <c r="D251" s="52"/>
      <c r="E251" s="53"/>
      <c r="F251" s="53"/>
    </row>
    <row r="252" spans="1:6" x14ac:dyDescent="0.2">
      <c r="A252" s="52"/>
      <c r="B252" s="52"/>
      <c r="C252" s="52"/>
      <c r="D252" s="52"/>
      <c r="E252" s="53"/>
      <c r="F252" s="53"/>
    </row>
    <row r="253" spans="1:6" x14ac:dyDescent="0.2">
      <c r="A253" s="52"/>
      <c r="B253" s="52"/>
      <c r="C253" s="52"/>
      <c r="D253" s="52"/>
      <c r="E253" s="53"/>
      <c r="F253" s="53"/>
    </row>
    <row r="254" spans="1:6" x14ac:dyDescent="0.2">
      <c r="A254" s="52"/>
      <c r="B254" s="52"/>
      <c r="C254" s="52"/>
      <c r="D254" s="52"/>
      <c r="E254" s="53"/>
      <c r="F254" s="53"/>
    </row>
    <row r="255" spans="1:6" x14ac:dyDescent="0.2">
      <c r="A255" s="52"/>
      <c r="B255" s="52"/>
      <c r="C255" s="52"/>
      <c r="D255" s="52"/>
      <c r="E255" s="53"/>
      <c r="F255" s="53"/>
    </row>
    <row r="256" spans="1:6" x14ac:dyDescent="0.2">
      <c r="A256" s="52"/>
      <c r="B256" s="52"/>
      <c r="C256" s="52"/>
      <c r="D256" s="52"/>
      <c r="E256" s="53"/>
      <c r="F256" s="53"/>
    </row>
    <row r="257" spans="1:6" x14ac:dyDescent="0.2">
      <c r="A257" s="52"/>
      <c r="B257" s="52"/>
      <c r="C257" s="52"/>
      <c r="D257" s="52"/>
      <c r="E257" s="53"/>
      <c r="F257" s="53"/>
    </row>
    <row r="258" spans="1:6" x14ac:dyDescent="0.2">
      <c r="A258" s="52"/>
      <c r="B258" s="52"/>
      <c r="C258" s="52"/>
      <c r="D258" s="52"/>
      <c r="E258" s="53"/>
      <c r="F258" s="53"/>
    </row>
    <row r="259" spans="1:6" x14ac:dyDescent="0.2">
      <c r="A259" s="52"/>
      <c r="B259" s="52"/>
      <c r="C259" s="52"/>
      <c r="D259" s="52"/>
      <c r="E259" s="53"/>
      <c r="F259" s="53"/>
    </row>
    <row r="260" spans="1:6" x14ac:dyDescent="0.2">
      <c r="A260" s="52"/>
      <c r="B260" s="52"/>
      <c r="C260" s="52"/>
      <c r="D260" s="52"/>
      <c r="E260" s="53"/>
      <c r="F260" s="53"/>
    </row>
    <row r="261" spans="1:6" x14ac:dyDescent="0.2">
      <c r="A261" s="52"/>
      <c r="B261" s="52"/>
      <c r="C261" s="52"/>
      <c r="D261" s="52"/>
      <c r="E261" s="53"/>
      <c r="F261" s="53"/>
    </row>
    <row r="262" spans="1:6" x14ac:dyDescent="0.2">
      <c r="A262" s="52"/>
      <c r="B262" s="52"/>
      <c r="C262" s="52"/>
      <c r="D262" s="52"/>
      <c r="E262" s="53"/>
      <c r="F262" s="53"/>
    </row>
    <row r="263" spans="1:6" x14ac:dyDescent="0.2">
      <c r="A263" s="52"/>
      <c r="B263" s="52"/>
      <c r="C263" s="52"/>
      <c r="D263" s="52"/>
      <c r="E263" s="53"/>
      <c r="F263" s="53"/>
    </row>
    <row r="264" spans="1:6" x14ac:dyDescent="0.2">
      <c r="A264" s="52"/>
      <c r="B264" s="52"/>
      <c r="C264" s="52"/>
      <c r="D264" s="52"/>
      <c r="E264" s="53"/>
      <c r="F264" s="53"/>
    </row>
    <row r="265" spans="1:6" x14ac:dyDescent="0.2">
      <c r="A265" s="52"/>
      <c r="B265" s="52"/>
      <c r="C265" s="52"/>
      <c r="D265" s="52"/>
      <c r="E265" s="53"/>
      <c r="F265" s="53"/>
    </row>
    <row r="266" spans="1:6" x14ac:dyDescent="0.2">
      <c r="A266" s="52"/>
      <c r="B266" s="52"/>
      <c r="C266" s="52"/>
      <c r="D266" s="52"/>
      <c r="E266" s="53"/>
      <c r="F266" s="53"/>
    </row>
    <row r="267" spans="1:6" x14ac:dyDescent="0.2">
      <c r="A267" s="52"/>
      <c r="B267" s="52"/>
      <c r="C267" s="52"/>
      <c r="D267" s="52"/>
      <c r="E267" s="53"/>
      <c r="F267" s="53"/>
    </row>
    <row r="268" spans="1:6" x14ac:dyDescent="0.2">
      <c r="A268" s="52"/>
      <c r="B268" s="52"/>
      <c r="C268" s="52"/>
      <c r="D268" s="52"/>
      <c r="E268" s="53"/>
      <c r="F268" s="53"/>
    </row>
    <row r="269" spans="1:6" x14ac:dyDescent="0.2">
      <c r="A269" s="52"/>
      <c r="B269" s="52"/>
      <c r="C269" s="52"/>
      <c r="D269" s="52"/>
      <c r="E269" s="53"/>
      <c r="F269" s="53"/>
    </row>
    <row r="270" spans="1:6" x14ac:dyDescent="0.2">
      <c r="A270" s="52"/>
      <c r="B270" s="52"/>
      <c r="C270" s="52"/>
      <c r="D270" s="52"/>
      <c r="E270" s="53"/>
      <c r="F270" s="53"/>
    </row>
    <row r="271" spans="1:6" x14ac:dyDescent="0.2">
      <c r="A271" s="52"/>
      <c r="B271" s="52"/>
      <c r="C271" s="52"/>
      <c r="D271" s="52"/>
      <c r="E271" s="53"/>
      <c r="F271" s="53"/>
    </row>
    <row r="272" spans="1:6" x14ac:dyDescent="0.2">
      <c r="A272" s="52"/>
      <c r="B272" s="52"/>
      <c r="C272" s="52"/>
      <c r="D272" s="52"/>
      <c r="E272" s="53"/>
      <c r="F272" s="53"/>
    </row>
    <row r="273" spans="1:6" x14ac:dyDescent="0.2">
      <c r="A273" s="52"/>
      <c r="B273" s="52"/>
      <c r="C273" s="52"/>
      <c r="D273" s="52"/>
      <c r="E273" s="53"/>
      <c r="F273" s="53"/>
    </row>
    <row r="274" spans="1:6" x14ac:dyDescent="0.2">
      <c r="A274" s="52"/>
      <c r="B274" s="52"/>
      <c r="C274" s="52"/>
      <c r="D274" s="52"/>
      <c r="E274" s="53"/>
      <c r="F274" s="53"/>
    </row>
    <row r="275" spans="1:6" x14ac:dyDescent="0.2">
      <c r="A275" s="52"/>
      <c r="B275" s="52"/>
      <c r="C275" s="52"/>
      <c r="D275" s="52"/>
      <c r="E275" s="53"/>
      <c r="F275" s="53"/>
    </row>
    <row r="276" spans="1:6" x14ac:dyDescent="0.2">
      <c r="A276" s="52"/>
      <c r="B276" s="52"/>
      <c r="C276" s="52"/>
      <c r="D276" s="52"/>
      <c r="E276" s="53"/>
      <c r="F276" s="53"/>
    </row>
    <row r="277" spans="1:6" x14ac:dyDescent="0.2">
      <c r="A277" s="52"/>
      <c r="B277" s="52"/>
      <c r="C277" s="52"/>
      <c r="D277" s="52"/>
      <c r="E277" s="53"/>
      <c r="F277" s="53"/>
    </row>
    <row r="278" spans="1:6" x14ac:dyDescent="0.2">
      <c r="A278" s="52"/>
      <c r="B278" s="52"/>
      <c r="C278" s="52"/>
      <c r="D278" s="52"/>
      <c r="E278" s="53"/>
      <c r="F278" s="53"/>
    </row>
    <row r="279" spans="1:6" x14ac:dyDescent="0.2">
      <c r="A279" s="52"/>
      <c r="B279" s="52"/>
      <c r="C279" s="52"/>
      <c r="D279" s="52"/>
      <c r="E279" s="53"/>
      <c r="F279" s="53"/>
    </row>
    <row r="280" spans="1:6" x14ac:dyDescent="0.2">
      <c r="A280" s="52"/>
      <c r="B280" s="52"/>
      <c r="C280" s="52"/>
      <c r="D280" s="52"/>
      <c r="E280" s="53"/>
      <c r="F280" s="53"/>
    </row>
    <row r="281" spans="1:6" x14ac:dyDescent="0.2">
      <c r="A281" s="52"/>
      <c r="B281" s="52"/>
      <c r="C281" s="52"/>
      <c r="D281" s="52"/>
      <c r="E281" s="53"/>
      <c r="F281" s="53"/>
    </row>
    <row r="282" spans="1:6" x14ac:dyDescent="0.2">
      <c r="A282" s="52"/>
      <c r="B282" s="52"/>
      <c r="C282" s="52"/>
      <c r="D282" s="52"/>
      <c r="E282" s="53"/>
      <c r="F282" s="53"/>
    </row>
    <row r="283" spans="1:6" x14ac:dyDescent="0.2">
      <c r="A283" s="52"/>
      <c r="B283" s="52"/>
      <c r="C283" s="52"/>
      <c r="D283" s="52"/>
      <c r="E283" s="53"/>
      <c r="F283" s="53"/>
    </row>
    <row r="284" spans="1:6" x14ac:dyDescent="0.2">
      <c r="A284" s="52"/>
      <c r="B284" s="52"/>
      <c r="C284" s="52"/>
      <c r="D284" s="52"/>
      <c r="E284" s="53"/>
      <c r="F284" s="53"/>
    </row>
    <row r="285" spans="1:6" x14ac:dyDescent="0.2">
      <c r="A285" s="52"/>
      <c r="B285" s="52"/>
      <c r="C285" s="52"/>
      <c r="D285" s="52"/>
      <c r="E285" s="53"/>
      <c r="F285" s="53"/>
    </row>
    <row r="286" spans="1:6" x14ac:dyDescent="0.2">
      <c r="A286" s="52"/>
      <c r="B286" s="52"/>
      <c r="C286" s="52"/>
      <c r="D286" s="52"/>
      <c r="E286" s="53"/>
      <c r="F286" s="53"/>
    </row>
    <row r="287" spans="1:6" x14ac:dyDescent="0.2">
      <c r="A287" s="52"/>
      <c r="B287" s="52"/>
      <c r="C287" s="52"/>
      <c r="D287" s="52"/>
      <c r="E287" s="53"/>
      <c r="F287" s="53"/>
    </row>
    <row r="288" spans="1:6" x14ac:dyDescent="0.2">
      <c r="A288" s="52"/>
      <c r="B288" s="52"/>
      <c r="C288" s="52"/>
      <c r="D288" s="52"/>
      <c r="E288" s="53"/>
      <c r="F288" s="53"/>
    </row>
    <row r="289" spans="1:6" x14ac:dyDescent="0.2">
      <c r="A289" s="52"/>
      <c r="B289" s="52"/>
      <c r="C289" s="52"/>
      <c r="D289" s="52"/>
      <c r="E289" s="53"/>
      <c r="F289" s="53"/>
    </row>
    <row r="290" spans="1:6" x14ac:dyDescent="0.2">
      <c r="A290" s="52"/>
      <c r="B290" s="52"/>
      <c r="C290" s="52"/>
      <c r="D290" s="52"/>
      <c r="E290" s="53"/>
      <c r="F290" s="53"/>
    </row>
    <row r="291" spans="1:6" x14ac:dyDescent="0.2">
      <c r="A291" s="52"/>
      <c r="B291" s="52"/>
      <c r="C291" s="52"/>
      <c r="D291" s="52"/>
      <c r="E291" s="53"/>
      <c r="F291" s="53"/>
    </row>
    <row r="292" spans="1:6" x14ac:dyDescent="0.2">
      <c r="A292" s="52"/>
      <c r="B292" s="52"/>
      <c r="C292" s="52"/>
      <c r="D292" s="52"/>
      <c r="E292" s="53"/>
      <c r="F292" s="53"/>
    </row>
    <row r="293" spans="1:6" x14ac:dyDescent="0.2">
      <c r="A293" s="52"/>
      <c r="B293" s="52"/>
      <c r="C293" s="52"/>
      <c r="D293" s="52"/>
      <c r="E293" s="53"/>
      <c r="F293" s="53"/>
    </row>
    <row r="294" spans="1:6" x14ac:dyDescent="0.2">
      <c r="A294" s="52"/>
      <c r="B294" s="52"/>
      <c r="C294" s="52"/>
      <c r="D294" s="52"/>
      <c r="E294" s="53"/>
      <c r="F294" s="53"/>
    </row>
    <row r="295" spans="1:6" x14ac:dyDescent="0.2">
      <c r="A295" s="52"/>
      <c r="B295" s="52"/>
      <c r="C295" s="52"/>
      <c r="D295" s="52"/>
      <c r="E295" s="53"/>
      <c r="F295" s="53"/>
    </row>
    <row r="296" spans="1:6" x14ac:dyDescent="0.2">
      <c r="A296" s="52"/>
      <c r="B296" s="52"/>
      <c r="C296" s="52"/>
      <c r="D296" s="52"/>
      <c r="E296" s="53"/>
      <c r="F296" s="53"/>
    </row>
    <row r="297" spans="1:6" x14ac:dyDescent="0.2">
      <c r="A297" s="52"/>
      <c r="B297" s="52"/>
      <c r="C297" s="52"/>
      <c r="D297" s="52"/>
      <c r="E297" s="53"/>
      <c r="F297" s="53"/>
    </row>
    <row r="298" spans="1:6" x14ac:dyDescent="0.2">
      <c r="A298" s="52"/>
      <c r="B298" s="52"/>
      <c r="C298" s="52"/>
      <c r="D298" s="52"/>
      <c r="E298" s="53"/>
      <c r="F298" s="53"/>
    </row>
    <row r="299" spans="1:6" x14ac:dyDescent="0.2">
      <c r="A299" s="52"/>
      <c r="B299" s="52"/>
      <c r="C299" s="52"/>
      <c r="D299" s="52"/>
      <c r="E299" s="53"/>
      <c r="F299" s="53"/>
    </row>
    <row r="300" spans="1:6" x14ac:dyDescent="0.2">
      <c r="A300" s="52"/>
      <c r="B300" s="52"/>
      <c r="C300" s="52"/>
      <c r="D300" s="52"/>
      <c r="E300" s="53"/>
      <c r="F300" s="53"/>
    </row>
    <row r="301" spans="1:6" x14ac:dyDescent="0.2">
      <c r="A301" s="52"/>
      <c r="B301" s="52"/>
      <c r="C301" s="52"/>
      <c r="D301" s="52"/>
      <c r="E301" s="53"/>
      <c r="F301" s="53"/>
    </row>
    <row r="302" spans="1:6" x14ac:dyDescent="0.2">
      <c r="A302" s="52"/>
      <c r="B302" s="52"/>
      <c r="C302" s="52"/>
      <c r="D302" s="52"/>
      <c r="E302" s="53"/>
      <c r="F302" s="53"/>
    </row>
    <row r="303" spans="1:6" x14ac:dyDescent="0.2">
      <c r="A303" s="52"/>
      <c r="B303" s="52"/>
      <c r="C303" s="52"/>
      <c r="D303" s="52"/>
      <c r="E303" s="53"/>
      <c r="F303" s="53"/>
    </row>
    <row r="304" spans="1:6" x14ac:dyDescent="0.2">
      <c r="A304" s="52"/>
      <c r="B304" s="52"/>
      <c r="C304" s="52"/>
      <c r="D304" s="52"/>
      <c r="E304" s="53"/>
      <c r="F304" s="53"/>
    </row>
    <row r="305" spans="1:6" x14ac:dyDescent="0.2">
      <c r="A305" s="52"/>
      <c r="B305" s="52"/>
      <c r="C305" s="52"/>
      <c r="D305" s="52"/>
      <c r="E305" s="53"/>
      <c r="F305" s="53"/>
    </row>
    <row r="306" spans="1:6" x14ac:dyDescent="0.2">
      <c r="A306" s="52"/>
      <c r="B306" s="52"/>
      <c r="C306" s="52"/>
      <c r="D306" s="52"/>
      <c r="E306" s="53"/>
      <c r="F306" s="53"/>
    </row>
    <row r="307" spans="1:6" x14ac:dyDescent="0.2">
      <c r="A307" s="52"/>
      <c r="B307" s="52"/>
      <c r="C307" s="52"/>
      <c r="D307" s="52"/>
      <c r="E307" s="53"/>
      <c r="F307" s="53"/>
    </row>
    <row r="308" spans="1:6" x14ac:dyDescent="0.2">
      <c r="A308" s="52"/>
      <c r="B308" s="52"/>
      <c r="C308" s="52"/>
      <c r="D308" s="52"/>
      <c r="E308" s="53"/>
      <c r="F308" s="53"/>
    </row>
    <row r="309" spans="1:6" x14ac:dyDescent="0.2">
      <c r="A309" s="52"/>
      <c r="B309" s="52"/>
      <c r="C309" s="52"/>
      <c r="D309" s="52"/>
      <c r="E309" s="53"/>
      <c r="F309" s="53"/>
    </row>
    <row r="310" spans="1:6" x14ac:dyDescent="0.2">
      <c r="A310" s="52"/>
      <c r="B310" s="52"/>
      <c r="C310" s="52"/>
      <c r="D310" s="52"/>
      <c r="E310" s="53"/>
      <c r="F310" s="53"/>
    </row>
    <row r="311" spans="1:6" x14ac:dyDescent="0.2">
      <c r="A311" s="52"/>
      <c r="B311" s="52"/>
      <c r="C311" s="52"/>
      <c r="D311" s="52"/>
      <c r="E311" s="53"/>
      <c r="F311" s="53"/>
    </row>
    <row r="312" spans="1:6" x14ac:dyDescent="0.2">
      <c r="A312" s="52"/>
      <c r="B312" s="52"/>
      <c r="C312" s="52"/>
      <c r="D312" s="52"/>
      <c r="E312" s="53"/>
      <c r="F312" s="53"/>
    </row>
    <row r="313" spans="1:6" x14ac:dyDescent="0.2">
      <c r="A313" s="52"/>
      <c r="B313" s="52"/>
      <c r="C313" s="52"/>
      <c r="D313" s="52"/>
      <c r="E313" s="53"/>
      <c r="F313" s="53"/>
    </row>
    <row r="314" spans="1:6" x14ac:dyDescent="0.2">
      <c r="A314" s="52"/>
      <c r="B314" s="52"/>
      <c r="C314" s="52"/>
      <c r="D314" s="52"/>
      <c r="E314" s="53"/>
      <c r="F314" s="53"/>
    </row>
    <row r="315" spans="1:6" x14ac:dyDescent="0.2">
      <c r="A315" s="52"/>
      <c r="B315" s="52"/>
      <c r="C315" s="52"/>
      <c r="D315" s="52"/>
      <c r="E315" s="53"/>
      <c r="F315" s="53"/>
    </row>
    <row r="316" spans="1:6" x14ac:dyDescent="0.2">
      <c r="A316" s="52"/>
      <c r="B316" s="52"/>
      <c r="C316" s="52"/>
      <c r="D316" s="52"/>
      <c r="E316" s="53"/>
      <c r="F316" s="53"/>
    </row>
    <row r="317" spans="1:6" x14ac:dyDescent="0.2">
      <c r="A317" s="52"/>
      <c r="B317" s="52"/>
      <c r="C317" s="52"/>
      <c r="D317" s="52"/>
      <c r="E317" s="53"/>
      <c r="F317" s="53"/>
    </row>
    <row r="318" spans="1:6" x14ac:dyDescent="0.2">
      <c r="A318" s="52"/>
      <c r="B318" s="52"/>
      <c r="C318" s="52"/>
      <c r="D318" s="52"/>
      <c r="E318" s="53"/>
      <c r="F318" s="53"/>
    </row>
    <row r="319" spans="1:6" x14ac:dyDescent="0.2">
      <c r="A319" s="52"/>
      <c r="B319" s="52"/>
      <c r="C319" s="52"/>
      <c r="D319" s="52"/>
      <c r="E319" s="53"/>
      <c r="F319" s="53"/>
    </row>
    <row r="320" spans="1:6" x14ac:dyDescent="0.2">
      <c r="A320" s="52"/>
      <c r="B320" s="52"/>
      <c r="C320" s="52"/>
      <c r="D320" s="52"/>
      <c r="E320" s="53"/>
      <c r="F320" s="53"/>
    </row>
    <row r="321" spans="1:6" x14ac:dyDescent="0.2">
      <c r="A321" s="52"/>
      <c r="B321" s="52"/>
      <c r="C321" s="52"/>
      <c r="D321" s="52"/>
      <c r="E321" s="53"/>
      <c r="F321" s="53"/>
    </row>
    <row r="322" spans="1:6" x14ac:dyDescent="0.2">
      <c r="A322" s="52"/>
      <c r="B322" s="52"/>
      <c r="C322" s="52"/>
      <c r="D322" s="52"/>
      <c r="E322" s="53"/>
      <c r="F322" s="53"/>
    </row>
    <row r="323" spans="1:6" x14ac:dyDescent="0.2">
      <c r="A323" s="52"/>
      <c r="B323" s="52"/>
      <c r="C323" s="52"/>
      <c r="D323" s="52"/>
      <c r="E323" s="53"/>
      <c r="F323" s="53"/>
    </row>
    <row r="324" spans="1:6" x14ac:dyDescent="0.2">
      <c r="A324" s="52"/>
      <c r="B324" s="52"/>
      <c r="C324" s="52"/>
      <c r="D324" s="52"/>
      <c r="E324" s="53"/>
      <c r="F324" s="53"/>
    </row>
    <row r="325" spans="1:6" x14ac:dyDescent="0.2">
      <c r="A325" s="52"/>
      <c r="B325" s="52"/>
      <c r="C325" s="52"/>
      <c r="D325" s="52"/>
      <c r="E325" s="53"/>
      <c r="F325" s="53"/>
    </row>
    <row r="326" spans="1:6" x14ac:dyDescent="0.2">
      <c r="A326" s="52"/>
      <c r="B326" s="52"/>
      <c r="C326" s="52"/>
      <c r="D326" s="52"/>
      <c r="E326" s="53"/>
      <c r="F326" s="53"/>
    </row>
    <row r="327" spans="1:6" x14ac:dyDescent="0.2">
      <c r="A327" s="52"/>
      <c r="B327" s="52"/>
      <c r="C327" s="52"/>
      <c r="D327" s="52"/>
      <c r="E327" s="53"/>
      <c r="F327" s="53"/>
    </row>
    <row r="328" spans="1:6" x14ac:dyDescent="0.2">
      <c r="A328" s="52"/>
      <c r="B328" s="52"/>
      <c r="C328" s="52"/>
      <c r="D328" s="52"/>
      <c r="E328" s="53"/>
      <c r="F328" s="53"/>
    </row>
    <row r="329" spans="1:6" x14ac:dyDescent="0.2">
      <c r="A329" s="52"/>
      <c r="B329" s="52"/>
      <c r="C329" s="52"/>
      <c r="D329" s="52"/>
      <c r="E329" s="53"/>
      <c r="F329" s="53"/>
    </row>
    <row r="330" spans="1:6" x14ac:dyDescent="0.2">
      <c r="A330" s="52"/>
      <c r="B330" s="52"/>
      <c r="C330" s="52"/>
      <c r="D330" s="52"/>
      <c r="E330" s="53"/>
      <c r="F330" s="53"/>
    </row>
    <row r="331" spans="1:6" x14ac:dyDescent="0.2">
      <c r="A331" s="52"/>
      <c r="B331" s="52"/>
      <c r="C331" s="52"/>
      <c r="D331" s="52"/>
      <c r="E331" s="53"/>
      <c r="F331" s="53"/>
    </row>
    <row r="332" spans="1:6" x14ac:dyDescent="0.2">
      <c r="A332" s="52"/>
      <c r="B332" s="52"/>
      <c r="C332" s="52"/>
      <c r="D332" s="52"/>
      <c r="E332" s="53"/>
      <c r="F332" s="53"/>
    </row>
    <row r="333" spans="1:6" x14ac:dyDescent="0.2">
      <c r="A333" s="52"/>
      <c r="B333" s="52"/>
      <c r="C333" s="52"/>
      <c r="D333" s="52"/>
      <c r="E333" s="53"/>
      <c r="F333" s="53"/>
    </row>
    <row r="334" spans="1:6" x14ac:dyDescent="0.2">
      <c r="A334" s="52"/>
      <c r="B334" s="52"/>
      <c r="C334" s="52"/>
      <c r="D334" s="52"/>
      <c r="E334" s="53"/>
      <c r="F334" s="53"/>
    </row>
    <row r="335" spans="1:6" x14ac:dyDescent="0.2">
      <c r="A335" s="52"/>
      <c r="B335" s="52"/>
      <c r="C335" s="52"/>
      <c r="D335" s="52"/>
      <c r="E335" s="53"/>
      <c r="F335" s="53"/>
    </row>
    <row r="336" spans="1:6" x14ac:dyDescent="0.2">
      <c r="A336" s="52"/>
      <c r="B336" s="52"/>
      <c r="C336" s="52"/>
      <c r="D336" s="52"/>
      <c r="E336" s="53"/>
      <c r="F336" s="53"/>
    </row>
    <row r="337" spans="1:6" x14ac:dyDescent="0.2">
      <c r="A337" s="52"/>
      <c r="B337" s="52"/>
      <c r="C337" s="52"/>
      <c r="D337" s="52"/>
      <c r="E337" s="53"/>
      <c r="F337" s="53"/>
    </row>
    <row r="338" spans="1:6" x14ac:dyDescent="0.2">
      <c r="A338" s="52"/>
      <c r="B338" s="52"/>
      <c r="C338" s="52"/>
      <c r="D338" s="52"/>
      <c r="E338" s="53"/>
      <c r="F338" s="53"/>
    </row>
    <row r="339" spans="1:6" x14ac:dyDescent="0.2">
      <c r="A339" s="52"/>
      <c r="B339" s="52"/>
      <c r="C339" s="52"/>
      <c r="D339" s="52"/>
      <c r="E339" s="53"/>
      <c r="F339" s="53"/>
    </row>
    <row r="340" spans="1:6" x14ac:dyDescent="0.2">
      <c r="A340" s="52"/>
      <c r="B340" s="52"/>
      <c r="C340" s="52"/>
      <c r="D340" s="52"/>
      <c r="E340" s="53"/>
      <c r="F340" s="53"/>
    </row>
    <row r="341" spans="1:6" x14ac:dyDescent="0.2">
      <c r="A341" s="52"/>
      <c r="B341" s="52"/>
      <c r="C341" s="52"/>
      <c r="D341" s="52"/>
      <c r="E341" s="53"/>
      <c r="F341" s="53"/>
    </row>
    <row r="342" spans="1:6" x14ac:dyDescent="0.2">
      <c r="A342" s="52"/>
      <c r="B342" s="52"/>
      <c r="C342" s="52"/>
      <c r="D342" s="52"/>
      <c r="E342" s="53"/>
      <c r="F342" s="53"/>
    </row>
    <row r="343" spans="1:6" x14ac:dyDescent="0.2">
      <c r="A343" s="52"/>
      <c r="B343" s="52"/>
      <c r="C343" s="52"/>
      <c r="D343" s="52"/>
      <c r="E343" s="53"/>
      <c r="F343" s="53"/>
    </row>
    <row r="344" spans="1:6" x14ac:dyDescent="0.2">
      <c r="A344" s="52"/>
      <c r="B344" s="52"/>
      <c r="C344" s="52"/>
      <c r="D344" s="52"/>
      <c r="E344" s="53"/>
      <c r="F344" s="53"/>
    </row>
    <row r="345" spans="1:6" x14ac:dyDescent="0.2">
      <c r="A345" s="52"/>
      <c r="B345" s="52"/>
      <c r="C345" s="52"/>
      <c r="D345" s="52"/>
      <c r="E345" s="53"/>
      <c r="F345" s="53"/>
    </row>
    <row r="346" spans="1:6" x14ac:dyDescent="0.2">
      <c r="A346" s="52"/>
      <c r="B346" s="52"/>
      <c r="C346" s="52"/>
      <c r="D346" s="52"/>
      <c r="E346" s="53"/>
      <c r="F346" s="53"/>
    </row>
    <row r="347" spans="1:6" x14ac:dyDescent="0.2">
      <c r="A347" s="52"/>
      <c r="B347" s="52"/>
      <c r="C347" s="52"/>
      <c r="D347" s="52"/>
      <c r="E347" s="53"/>
      <c r="F347" s="53"/>
    </row>
    <row r="348" spans="1:6" x14ac:dyDescent="0.2">
      <c r="A348" s="52"/>
      <c r="B348" s="52"/>
      <c r="C348" s="52"/>
      <c r="D348" s="52"/>
      <c r="E348" s="53"/>
      <c r="F348" s="53"/>
    </row>
    <row r="349" spans="1:6" x14ac:dyDescent="0.2">
      <c r="A349" s="52"/>
      <c r="B349" s="52"/>
      <c r="C349" s="52"/>
      <c r="D349" s="52"/>
      <c r="E349" s="53"/>
      <c r="F349" s="53"/>
    </row>
    <row r="350" spans="1:6" x14ac:dyDescent="0.2">
      <c r="A350" s="52"/>
      <c r="B350" s="52"/>
      <c r="C350" s="52"/>
      <c r="D350" s="52"/>
      <c r="E350" s="53"/>
      <c r="F350" s="53"/>
    </row>
    <row r="351" spans="1:6" x14ac:dyDescent="0.2">
      <c r="A351" s="52"/>
      <c r="B351" s="52"/>
      <c r="C351" s="52"/>
      <c r="D351" s="52"/>
      <c r="E351" s="53"/>
      <c r="F351" s="53"/>
    </row>
    <row r="352" spans="1:6" x14ac:dyDescent="0.2">
      <c r="A352" s="52"/>
      <c r="B352" s="52"/>
      <c r="C352" s="52"/>
      <c r="D352" s="52"/>
      <c r="E352" s="53"/>
      <c r="F352" s="53"/>
    </row>
    <row r="353" spans="1:6" x14ac:dyDescent="0.2">
      <c r="A353" s="52"/>
      <c r="B353" s="52"/>
      <c r="C353" s="52"/>
      <c r="D353" s="52"/>
      <c r="E353" s="53"/>
      <c r="F353" s="53"/>
    </row>
    <row r="354" spans="1:6" x14ac:dyDescent="0.2">
      <c r="A354" s="52"/>
      <c r="B354" s="52"/>
      <c r="C354" s="52"/>
      <c r="D354" s="52"/>
      <c r="E354" s="53"/>
      <c r="F354" s="53"/>
    </row>
    <row r="355" spans="1:6" x14ac:dyDescent="0.2">
      <c r="A355" s="52"/>
      <c r="B355" s="52"/>
      <c r="C355" s="52"/>
      <c r="D355" s="52"/>
      <c r="E355" s="53"/>
      <c r="F355" s="53"/>
    </row>
    <row r="356" spans="1:6" x14ac:dyDescent="0.2">
      <c r="A356" s="52"/>
      <c r="B356" s="52"/>
      <c r="C356" s="52"/>
      <c r="D356" s="52"/>
      <c r="E356" s="53"/>
      <c r="F356" s="53"/>
    </row>
    <row r="357" spans="1:6" x14ac:dyDescent="0.2">
      <c r="A357" s="52"/>
      <c r="B357" s="52"/>
      <c r="C357" s="52"/>
      <c r="D357" s="52"/>
      <c r="E357" s="53"/>
      <c r="F357" s="53"/>
    </row>
    <row r="358" spans="1:6" x14ac:dyDescent="0.2">
      <c r="A358" s="52"/>
      <c r="B358" s="52"/>
      <c r="C358" s="52"/>
      <c r="D358" s="52"/>
      <c r="E358" s="53"/>
      <c r="F358" s="53"/>
    </row>
    <row r="359" spans="1:6" x14ac:dyDescent="0.2">
      <c r="A359" s="52"/>
      <c r="B359" s="52"/>
      <c r="C359" s="52"/>
      <c r="D359" s="52"/>
      <c r="E359" s="53"/>
      <c r="F359" s="53"/>
    </row>
    <row r="360" spans="1:6" x14ac:dyDescent="0.2">
      <c r="A360" s="52"/>
      <c r="B360" s="52"/>
      <c r="C360" s="52"/>
      <c r="D360" s="52"/>
      <c r="E360" s="53"/>
      <c r="F360" s="53"/>
    </row>
    <row r="361" spans="1:6" x14ac:dyDescent="0.2">
      <c r="A361" s="52"/>
      <c r="B361" s="52"/>
      <c r="C361" s="52"/>
      <c r="D361" s="52"/>
      <c r="E361" s="53"/>
      <c r="F361" s="53"/>
    </row>
    <row r="362" spans="1:6" x14ac:dyDescent="0.2">
      <c r="A362" s="52"/>
      <c r="B362" s="52"/>
      <c r="C362" s="52"/>
      <c r="D362" s="52"/>
      <c r="E362" s="53"/>
      <c r="F362" s="53"/>
    </row>
    <row r="363" spans="1:6" x14ac:dyDescent="0.2">
      <c r="A363" s="52"/>
      <c r="B363" s="52"/>
      <c r="C363" s="52"/>
      <c r="D363" s="52"/>
      <c r="E363" s="53"/>
      <c r="F363" s="53"/>
    </row>
    <row r="364" spans="1:6" x14ac:dyDescent="0.2">
      <c r="A364" s="52"/>
      <c r="B364" s="52"/>
      <c r="C364" s="52"/>
      <c r="D364" s="52"/>
      <c r="E364" s="53"/>
      <c r="F364" s="53"/>
    </row>
    <row r="365" spans="1:6" x14ac:dyDescent="0.2">
      <c r="A365" s="52"/>
      <c r="B365" s="52"/>
      <c r="C365" s="52"/>
      <c r="D365" s="52"/>
      <c r="E365" s="53"/>
      <c r="F365" s="53"/>
    </row>
    <row r="366" spans="1:6" x14ac:dyDescent="0.2">
      <c r="A366" s="52"/>
      <c r="B366" s="52"/>
      <c r="C366" s="52"/>
      <c r="D366" s="52"/>
      <c r="E366" s="53"/>
      <c r="F366" s="53"/>
    </row>
    <row r="367" spans="1:6" x14ac:dyDescent="0.2">
      <c r="A367" s="52"/>
      <c r="B367" s="52"/>
      <c r="C367" s="52"/>
      <c r="D367" s="52"/>
      <c r="E367" s="53"/>
      <c r="F367" s="53"/>
    </row>
    <row r="368" spans="1:6" x14ac:dyDescent="0.2">
      <c r="A368" s="52"/>
      <c r="B368" s="52"/>
      <c r="C368" s="52"/>
      <c r="D368" s="52"/>
      <c r="E368" s="53"/>
      <c r="F368" s="53"/>
    </row>
    <row r="369" spans="1:6" x14ac:dyDescent="0.2">
      <c r="A369" s="52"/>
      <c r="B369" s="52"/>
      <c r="C369" s="52"/>
      <c r="D369" s="52"/>
      <c r="E369" s="53"/>
      <c r="F369" s="53"/>
    </row>
    <row r="370" spans="1:6" x14ac:dyDescent="0.2">
      <c r="A370" s="52"/>
      <c r="B370" s="52"/>
      <c r="C370" s="52"/>
      <c r="D370" s="52"/>
      <c r="E370" s="53"/>
      <c r="F370" s="53"/>
    </row>
    <row r="371" spans="1:6" x14ac:dyDescent="0.2">
      <c r="A371" s="52"/>
      <c r="B371" s="52"/>
      <c r="C371" s="52"/>
      <c r="D371" s="52"/>
      <c r="E371" s="53"/>
      <c r="F371" s="53"/>
    </row>
    <row r="372" spans="1:6" x14ac:dyDescent="0.2">
      <c r="A372" s="52"/>
      <c r="B372" s="52"/>
      <c r="C372" s="52"/>
      <c r="D372" s="52"/>
      <c r="E372" s="53"/>
      <c r="F372" s="53"/>
    </row>
    <row r="373" spans="1:6" x14ac:dyDescent="0.2">
      <c r="A373" s="52"/>
      <c r="B373" s="52"/>
      <c r="C373" s="52"/>
      <c r="D373" s="52"/>
      <c r="E373" s="53"/>
      <c r="F373" s="53"/>
    </row>
    <row r="374" spans="1:6" x14ac:dyDescent="0.2">
      <c r="A374" s="52"/>
      <c r="B374" s="52"/>
      <c r="C374" s="52"/>
      <c r="D374" s="52"/>
      <c r="E374" s="53"/>
      <c r="F374" s="53"/>
    </row>
    <row r="375" spans="1:6" x14ac:dyDescent="0.2">
      <c r="A375" s="52"/>
      <c r="B375" s="52"/>
      <c r="C375" s="52"/>
      <c r="D375" s="52"/>
      <c r="E375" s="53"/>
      <c r="F375" s="53"/>
    </row>
    <row r="376" spans="1:6" x14ac:dyDescent="0.2">
      <c r="A376" s="52"/>
      <c r="B376" s="52"/>
      <c r="C376" s="52"/>
      <c r="D376" s="52"/>
      <c r="E376" s="53"/>
      <c r="F376" s="53"/>
    </row>
    <row r="377" spans="1:6" x14ac:dyDescent="0.2">
      <c r="A377" s="52"/>
      <c r="B377" s="52"/>
      <c r="C377" s="52"/>
      <c r="D377" s="52"/>
      <c r="E377" s="53"/>
      <c r="F377" s="53"/>
    </row>
    <row r="378" spans="1:6" x14ac:dyDescent="0.2">
      <c r="A378" s="52"/>
      <c r="B378" s="52"/>
      <c r="C378" s="52"/>
      <c r="D378" s="52"/>
      <c r="E378" s="53"/>
      <c r="F378" s="53"/>
    </row>
    <row r="379" spans="1:6" x14ac:dyDescent="0.2">
      <c r="A379" s="52"/>
      <c r="B379" s="52"/>
      <c r="C379" s="52"/>
      <c r="D379" s="52"/>
      <c r="E379" s="53"/>
      <c r="F379" s="53"/>
    </row>
    <row r="380" spans="1:6" x14ac:dyDescent="0.2">
      <c r="A380" s="52"/>
      <c r="B380" s="52"/>
      <c r="C380" s="52"/>
      <c r="D380" s="52"/>
      <c r="E380" s="53"/>
      <c r="F380" s="53"/>
    </row>
    <row r="381" spans="1:6" x14ac:dyDescent="0.2">
      <c r="A381" s="52"/>
      <c r="B381" s="52"/>
      <c r="C381" s="52"/>
      <c r="D381" s="52"/>
      <c r="E381" s="53"/>
      <c r="F381" s="53"/>
    </row>
    <row r="382" spans="1:6" x14ac:dyDescent="0.2">
      <c r="A382" s="52"/>
      <c r="B382" s="52"/>
      <c r="C382" s="52"/>
      <c r="D382" s="52"/>
      <c r="E382" s="53"/>
      <c r="F382" s="53"/>
    </row>
    <row r="383" spans="1:6" x14ac:dyDescent="0.2">
      <c r="A383" s="52"/>
      <c r="B383" s="52"/>
      <c r="C383" s="52"/>
      <c r="D383" s="52"/>
      <c r="E383" s="53"/>
      <c r="F383" s="53"/>
    </row>
    <row r="384" spans="1:6" x14ac:dyDescent="0.2">
      <c r="A384" s="52"/>
      <c r="B384" s="52"/>
      <c r="C384" s="52"/>
      <c r="D384" s="52"/>
      <c r="E384" s="53"/>
      <c r="F384" s="53"/>
    </row>
    <row r="385" spans="1:6" x14ac:dyDescent="0.2">
      <c r="A385" s="52"/>
      <c r="B385" s="52"/>
      <c r="C385" s="52"/>
      <c r="D385" s="52"/>
      <c r="E385" s="53"/>
      <c r="F385" s="53"/>
    </row>
    <row r="386" spans="1:6" x14ac:dyDescent="0.2">
      <c r="A386" s="52"/>
      <c r="B386" s="52"/>
      <c r="C386" s="52"/>
      <c r="D386" s="52"/>
      <c r="E386" s="53"/>
      <c r="F386" s="53"/>
    </row>
    <row r="387" spans="1:6" x14ac:dyDescent="0.2">
      <c r="A387" s="52"/>
      <c r="B387" s="52"/>
      <c r="C387" s="52"/>
      <c r="D387" s="52"/>
      <c r="E387" s="53"/>
      <c r="F387" s="53"/>
    </row>
    <row r="388" spans="1:6" x14ac:dyDescent="0.2">
      <c r="A388" s="52"/>
      <c r="B388" s="52"/>
      <c r="C388" s="52"/>
      <c r="D388" s="52"/>
      <c r="E388" s="53"/>
      <c r="F388" s="53"/>
    </row>
    <row r="389" spans="1:6" x14ac:dyDescent="0.2">
      <c r="A389" s="52"/>
      <c r="B389" s="52"/>
      <c r="C389" s="52"/>
      <c r="D389" s="52"/>
      <c r="E389" s="53"/>
      <c r="F389" s="53"/>
    </row>
    <row r="390" spans="1:6" x14ac:dyDescent="0.2">
      <c r="A390" s="52"/>
      <c r="B390" s="52"/>
      <c r="C390" s="52"/>
      <c r="D390" s="52"/>
      <c r="E390" s="53"/>
      <c r="F390" s="53"/>
    </row>
    <row r="391" spans="1:6" x14ac:dyDescent="0.2">
      <c r="A391" s="52"/>
      <c r="B391" s="52"/>
      <c r="C391" s="52"/>
      <c r="D391" s="52"/>
      <c r="E391" s="53"/>
      <c r="F391" s="53"/>
    </row>
    <row r="392" spans="1:6" x14ac:dyDescent="0.2">
      <c r="A392" s="52"/>
      <c r="B392" s="52"/>
      <c r="C392" s="52"/>
      <c r="D392" s="52"/>
      <c r="E392" s="53"/>
      <c r="F392" s="53"/>
    </row>
    <row r="393" spans="1:6" x14ac:dyDescent="0.2">
      <c r="A393" s="52"/>
      <c r="B393" s="52"/>
      <c r="C393" s="52"/>
      <c r="D393" s="52"/>
      <c r="E393" s="53"/>
      <c r="F393" s="53"/>
    </row>
    <row r="394" spans="1:6" x14ac:dyDescent="0.2">
      <c r="A394" s="52"/>
      <c r="B394" s="52"/>
      <c r="C394" s="52"/>
      <c r="D394" s="52"/>
      <c r="E394" s="53"/>
      <c r="F394" s="53"/>
    </row>
    <row r="395" spans="1:6" x14ac:dyDescent="0.2">
      <c r="A395" s="52"/>
      <c r="B395" s="52"/>
      <c r="C395" s="52"/>
      <c r="D395" s="52"/>
      <c r="E395" s="53"/>
      <c r="F395" s="53"/>
    </row>
    <row r="396" spans="1:6" x14ac:dyDescent="0.2">
      <c r="A396" s="52"/>
      <c r="B396" s="52"/>
      <c r="C396" s="52"/>
      <c r="D396" s="52"/>
      <c r="E396" s="53"/>
      <c r="F396" s="53"/>
    </row>
    <row r="397" spans="1:6" x14ac:dyDescent="0.2">
      <c r="A397" s="52"/>
      <c r="B397" s="52"/>
      <c r="C397" s="52"/>
      <c r="D397" s="52"/>
      <c r="E397" s="53"/>
      <c r="F397" s="53"/>
    </row>
    <row r="398" spans="1:6" x14ac:dyDescent="0.2">
      <c r="A398" s="52"/>
      <c r="B398" s="52"/>
      <c r="C398" s="52"/>
      <c r="D398" s="52"/>
      <c r="E398" s="53"/>
      <c r="F398" s="53"/>
    </row>
    <row r="399" spans="1:6" x14ac:dyDescent="0.2">
      <c r="A399" s="52"/>
      <c r="B399" s="52"/>
      <c r="C399" s="52"/>
      <c r="D399" s="52"/>
      <c r="E399" s="53"/>
      <c r="F399" s="53"/>
    </row>
    <row r="400" spans="1:6" x14ac:dyDescent="0.2">
      <c r="A400" s="52"/>
      <c r="B400" s="52"/>
      <c r="C400" s="52"/>
      <c r="D400" s="52"/>
      <c r="E400" s="53"/>
      <c r="F400" s="53"/>
    </row>
    <row r="401" spans="1:6" x14ac:dyDescent="0.2">
      <c r="A401" s="52"/>
      <c r="B401" s="52"/>
      <c r="C401" s="52"/>
      <c r="D401" s="52"/>
      <c r="E401" s="53"/>
      <c r="F401" s="53"/>
    </row>
    <row r="402" spans="1:6" x14ac:dyDescent="0.2">
      <c r="A402" s="52"/>
      <c r="B402" s="52"/>
      <c r="C402" s="52"/>
      <c r="D402" s="52"/>
      <c r="E402" s="53"/>
      <c r="F402" s="53"/>
    </row>
    <row r="403" spans="1:6" x14ac:dyDescent="0.2">
      <c r="A403" s="52"/>
      <c r="B403" s="52"/>
      <c r="C403" s="52"/>
      <c r="D403" s="52"/>
      <c r="E403" s="53"/>
      <c r="F403" s="53"/>
    </row>
    <row r="404" spans="1:6" x14ac:dyDescent="0.2">
      <c r="A404" s="52"/>
      <c r="B404" s="52"/>
      <c r="C404" s="52"/>
      <c r="D404" s="52"/>
      <c r="E404" s="53"/>
      <c r="F404" s="53"/>
    </row>
    <row r="405" spans="1:6" x14ac:dyDescent="0.2">
      <c r="A405" s="52"/>
      <c r="B405" s="52"/>
      <c r="C405" s="52"/>
      <c r="D405" s="52"/>
      <c r="E405" s="53"/>
      <c r="F405" s="53"/>
    </row>
    <row r="406" spans="1:6" x14ac:dyDescent="0.2">
      <c r="A406" s="52"/>
      <c r="B406" s="52"/>
      <c r="C406" s="52"/>
      <c r="D406" s="52"/>
      <c r="E406" s="53"/>
      <c r="F406" s="53"/>
    </row>
    <row r="407" spans="1:6" x14ac:dyDescent="0.2">
      <c r="A407" s="52"/>
      <c r="B407" s="52"/>
      <c r="C407" s="52"/>
      <c r="D407" s="52"/>
      <c r="E407" s="53"/>
      <c r="F407" s="53"/>
    </row>
    <row r="408" spans="1:6" x14ac:dyDescent="0.2">
      <c r="A408" s="52"/>
      <c r="B408" s="52"/>
      <c r="C408" s="52"/>
      <c r="D408" s="52"/>
      <c r="E408" s="53"/>
      <c r="F408" s="53"/>
    </row>
    <row r="409" spans="1:6" x14ac:dyDescent="0.2">
      <c r="A409" s="52"/>
      <c r="B409" s="52"/>
      <c r="C409" s="52"/>
      <c r="D409" s="52"/>
      <c r="E409" s="53"/>
      <c r="F409" s="53"/>
    </row>
    <row r="410" spans="1:6" x14ac:dyDescent="0.2">
      <c r="A410" s="52"/>
      <c r="B410" s="52"/>
      <c r="C410" s="52"/>
      <c r="D410" s="52"/>
      <c r="E410" s="53"/>
      <c r="F410" s="53"/>
    </row>
    <row r="411" spans="1:6" x14ac:dyDescent="0.2">
      <c r="A411" s="52"/>
      <c r="B411" s="52"/>
      <c r="C411" s="52"/>
      <c r="D411" s="52"/>
      <c r="E411" s="53"/>
      <c r="F411" s="53"/>
    </row>
    <row r="412" spans="1:6" x14ac:dyDescent="0.2">
      <c r="A412" s="52"/>
      <c r="B412" s="52"/>
      <c r="C412" s="52"/>
      <c r="D412" s="52"/>
      <c r="E412" s="53"/>
      <c r="F412" s="53"/>
    </row>
    <row r="413" spans="1:6" x14ac:dyDescent="0.2">
      <c r="A413" s="52"/>
      <c r="B413" s="52"/>
      <c r="C413" s="52"/>
      <c r="D413" s="52"/>
      <c r="E413" s="53"/>
      <c r="F413" s="53"/>
    </row>
    <row r="414" spans="1:6" x14ac:dyDescent="0.2">
      <c r="A414" s="52"/>
      <c r="B414" s="52"/>
      <c r="C414" s="52"/>
      <c r="D414" s="52"/>
      <c r="E414" s="53"/>
      <c r="F414" s="53"/>
    </row>
    <row r="415" spans="1:6" x14ac:dyDescent="0.2">
      <c r="A415" s="52"/>
      <c r="B415" s="52"/>
      <c r="C415" s="52"/>
      <c r="D415" s="52"/>
      <c r="E415" s="53"/>
      <c r="F415" s="53"/>
    </row>
    <row r="416" spans="1:6" x14ac:dyDescent="0.2">
      <c r="A416" s="52"/>
      <c r="B416" s="52"/>
      <c r="C416" s="52"/>
      <c r="D416" s="52"/>
      <c r="E416" s="53"/>
      <c r="F416" s="53"/>
    </row>
    <row r="417" spans="1:6" x14ac:dyDescent="0.2">
      <c r="A417" s="52"/>
      <c r="B417" s="52"/>
      <c r="C417" s="52"/>
      <c r="D417" s="52"/>
      <c r="E417" s="53"/>
      <c r="F417" s="53"/>
    </row>
    <row r="418" spans="1:6" x14ac:dyDescent="0.2">
      <c r="A418" s="52"/>
      <c r="B418" s="52"/>
      <c r="C418" s="52"/>
      <c r="D418" s="52"/>
      <c r="E418" s="53"/>
      <c r="F418" s="53"/>
    </row>
    <row r="419" spans="1:6" x14ac:dyDescent="0.2">
      <c r="A419" s="52"/>
      <c r="B419" s="52"/>
      <c r="C419" s="52"/>
      <c r="D419" s="52"/>
      <c r="E419" s="53"/>
      <c r="F419" s="53"/>
    </row>
    <row r="420" spans="1:6" x14ac:dyDescent="0.2">
      <c r="A420" s="52"/>
      <c r="B420" s="52"/>
      <c r="C420" s="52"/>
      <c r="D420" s="52"/>
      <c r="E420" s="53"/>
      <c r="F420" s="53"/>
    </row>
    <row r="421" spans="1:6" x14ac:dyDescent="0.2">
      <c r="A421" s="52"/>
      <c r="B421" s="52"/>
      <c r="C421" s="52"/>
      <c r="D421" s="52"/>
      <c r="E421" s="53"/>
      <c r="F421" s="53"/>
    </row>
    <row r="422" spans="1:6" x14ac:dyDescent="0.2">
      <c r="A422" s="52"/>
      <c r="B422" s="52"/>
      <c r="C422" s="52"/>
      <c r="D422" s="52"/>
      <c r="E422" s="53"/>
      <c r="F422" s="53"/>
    </row>
    <row r="423" spans="1:6" x14ac:dyDescent="0.2">
      <c r="A423" s="52"/>
      <c r="B423" s="52"/>
      <c r="C423" s="52"/>
      <c r="D423" s="52"/>
      <c r="E423" s="53"/>
      <c r="F423" s="53"/>
    </row>
    <row r="424" spans="1:6" x14ac:dyDescent="0.2">
      <c r="A424" s="52"/>
      <c r="B424" s="52"/>
      <c r="C424" s="52"/>
      <c r="D424" s="52"/>
      <c r="E424" s="53"/>
      <c r="F424" s="53"/>
    </row>
    <row r="425" spans="1:6" x14ac:dyDescent="0.2">
      <c r="A425" s="52"/>
      <c r="B425" s="52"/>
      <c r="C425" s="52"/>
      <c r="D425" s="52"/>
      <c r="E425" s="53"/>
      <c r="F425" s="53"/>
    </row>
    <row r="426" spans="1:6" x14ac:dyDescent="0.2">
      <c r="A426" s="52"/>
      <c r="B426" s="52"/>
      <c r="C426" s="52"/>
      <c r="D426" s="52"/>
      <c r="E426" s="53"/>
      <c r="F426" s="53"/>
    </row>
    <row r="427" spans="1:6" x14ac:dyDescent="0.2">
      <c r="A427" s="52"/>
      <c r="B427" s="52"/>
      <c r="C427" s="52"/>
      <c r="D427" s="52"/>
      <c r="E427" s="53"/>
      <c r="F427" s="53"/>
    </row>
    <row r="428" spans="1:6" x14ac:dyDescent="0.2">
      <c r="A428" s="52"/>
      <c r="B428" s="52"/>
      <c r="C428" s="52"/>
      <c r="D428" s="52"/>
      <c r="E428" s="53"/>
      <c r="F428" s="53"/>
    </row>
    <row r="429" spans="1:6" x14ac:dyDescent="0.2">
      <c r="A429" s="52"/>
      <c r="B429" s="52"/>
      <c r="C429" s="52"/>
      <c r="D429" s="52"/>
      <c r="E429" s="53"/>
      <c r="F429" s="53"/>
    </row>
    <row r="430" spans="1:6" x14ac:dyDescent="0.2">
      <c r="A430" s="52"/>
      <c r="B430" s="52"/>
      <c r="C430" s="52"/>
      <c r="D430" s="52"/>
      <c r="E430" s="53"/>
      <c r="F430" s="53"/>
    </row>
    <row r="431" spans="1:6" x14ac:dyDescent="0.2">
      <c r="A431" s="52"/>
      <c r="B431" s="52"/>
      <c r="C431" s="52"/>
      <c r="D431" s="52"/>
      <c r="E431" s="53"/>
      <c r="F431" s="53"/>
    </row>
    <row r="432" spans="1:6" x14ac:dyDescent="0.2">
      <c r="A432" s="52"/>
      <c r="B432" s="52"/>
      <c r="C432" s="52"/>
      <c r="D432" s="52"/>
      <c r="E432" s="53"/>
      <c r="F432" s="53"/>
    </row>
    <row r="433" spans="1:6" x14ac:dyDescent="0.2">
      <c r="A433" s="52"/>
      <c r="B433" s="52"/>
      <c r="C433" s="52"/>
      <c r="D433" s="52"/>
      <c r="E433" s="53"/>
      <c r="F433" s="53"/>
    </row>
    <row r="434" spans="1:6" x14ac:dyDescent="0.2">
      <c r="A434" s="52"/>
      <c r="B434" s="52"/>
      <c r="C434" s="52"/>
      <c r="D434" s="52"/>
      <c r="E434" s="53"/>
      <c r="F434" s="53"/>
    </row>
    <row r="435" spans="1:6" x14ac:dyDescent="0.2">
      <c r="A435" s="52"/>
      <c r="B435" s="52"/>
      <c r="C435" s="52"/>
      <c r="D435" s="52"/>
      <c r="E435" s="53"/>
      <c r="F435" s="53"/>
    </row>
    <row r="436" spans="1:6" x14ac:dyDescent="0.2">
      <c r="A436" s="52"/>
      <c r="B436" s="52"/>
      <c r="C436" s="52"/>
      <c r="D436" s="52"/>
      <c r="E436" s="53"/>
      <c r="F436" s="53"/>
    </row>
    <row r="437" spans="1:6" x14ac:dyDescent="0.2">
      <c r="A437" s="52"/>
      <c r="B437" s="52"/>
      <c r="C437" s="52"/>
      <c r="D437" s="52"/>
      <c r="E437" s="53"/>
      <c r="F437" s="53"/>
    </row>
    <row r="438" spans="1:6" x14ac:dyDescent="0.2">
      <c r="A438" s="52"/>
      <c r="B438" s="52"/>
      <c r="C438" s="52"/>
      <c r="D438" s="52"/>
      <c r="E438" s="53"/>
      <c r="F438" s="53"/>
    </row>
    <row r="439" spans="1:6" x14ac:dyDescent="0.2">
      <c r="A439" s="52"/>
      <c r="B439" s="52"/>
      <c r="C439" s="52"/>
      <c r="D439" s="52"/>
      <c r="E439" s="53"/>
      <c r="F439" s="53"/>
    </row>
    <row r="440" spans="1:6" x14ac:dyDescent="0.2">
      <c r="A440" s="52"/>
      <c r="B440" s="52"/>
      <c r="C440" s="52"/>
      <c r="D440" s="52"/>
      <c r="E440" s="53"/>
      <c r="F440" s="53"/>
    </row>
    <row r="441" spans="1:6" x14ac:dyDescent="0.2">
      <c r="A441" s="52"/>
      <c r="B441" s="52"/>
      <c r="C441" s="52"/>
      <c r="D441" s="52"/>
      <c r="E441" s="53"/>
      <c r="F441" s="53"/>
    </row>
    <row r="442" spans="1:6" x14ac:dyDescent="0.2">
      <c r="A442" s="52"/>
      <c r="B442" s="52"/>
      <c r="C442" s="52"/>
      <c r="D442" s="52"/>
      <c r="E442" s="53"/>
      <c r="F442" s="53"/>
    </row>
    <row r="443" spans="1:6" x14ac:dyDescent="0.2">
      <c r="A443" s="52"/>
      <c r="B443" s="52"/>
      <c r="C443" s="52"/>
      <c r="D443" s="52"/>
      <c r="E443" s="53"/>
      <c r="F443" s="53"/>
    </row>
    <row r="444" spans="1:6" x14ac:dyDescent="0.2">
      <c r="A444" s="52"/>
      <c r="B444" s="52"/>
      <c r="C444" s="52"/>
      <c r="D444" s="52"/>
      <c r="E444" s="53"/>
      <c r="F444" s="53"/>
    </row>
    <row r="445" spans="1:6" x14ac:dyDescent="0.2">
      <c r="A445" s="52"/>
      <c r="B445" s="52"/>
      <c r="C445" s="52"/>
      <c r="D445" s="52"/>
      <c r="E445" s="53"/>
      <c r="F445" s="53"/>
    </row>
    <row r="446" spans="1:6" x14ac:dyDescent="0.2">
      <c r="A446" s="52"/>
      <c r="B446" s="52"/>
      <c r="C446" s="52"/>
      <c r="D446" s="52"/>
      <c r="E446" s="53"/>
      <c r="F446" s="53"/>
    </row>
    <row r="447" spans="1:6" x14ac:dyDescent="0.2">
      <c r="A447" s="52"/>
      <c r="B447" s="52"/>
      <c r="C447" s="52"/>
      <c r="D447" s="52"/>
      <c r="E447" s="53"/>
      <c r="F447" s="53"/>
    </row>
    <row r="448" spans="1:6" x14ac:dyDescent="0.2">
      <c r="A448" s="52"/>
      <c r="B448" s="52"/>
      <c r="C448" s="52"/>
      <c r="D448" s="52"/>
      <c r="E448" s="53"/>
      <c r="F448" s="53"/>
    </row>
    <row r="449" spans="1:6" x14ac:dyDescent="0.2">
      <c r="A449" s="52"/>
      <c r="B449" s="52"/>
      <c r="C449" s="52"/>
      <c r="D449" s="52"/>
      <c r="E449" s="53"/>
      <c r="F449" s="53"/>
    </row>
    <row r="450" spans="1:6" x14ac:dyDescent="0.2">
      <c r="A450" s="52"/>
      <c r="B450" s="52"/>
      <c r="C450" s="52"/>
      <c r="D450" s="52"/>
      <c r="E450" s="53"/>
      <c r="F450" s="53"/>
    </row>
    <row r="451" spans="1:6" x14ac:dyDescent="0.2">
      <c r="A451" s="52"/>
      <c r="B451" s="52"/>
      <c r="C451" s="52"/>
      <c r="D451" s="52"/>
      <c r="E451" s="53"/>
      <c r="F451" s="53"/>
    </row>
    <row r="452" spans="1:6" x14ac:dyDescent="0.2">
      <c r="A452" s="52"/>
      <c r="B452" s="52"/>
      <c r="C452" s="52"/>
      <c r="D452" s="52"/>
      <c r="E452" s="53"/>
      <c r="F452" s="53"/>
    </row>
    <row r="453" spans="1:6" x14ac:dyDescent="0.2">
      <c r="A453" s="52"/>
      <c r="B453" s="52"/>
      <c r="C453" s="52"/>
      <c r="D453" s="52"/>
      <c r="E453" s="53"/>
      <c r="F453" s="53"/>
    </row>
    <row r="454" spans="1:6" x14ac:dyDescent="0.2">
      <c r="A454" s="52"/>
      <c r="B454" s="52"/>
      <c r="C454" s="52"/>
      <c r="D454" s="52"/>
      <c r="E454" s="53"/>
      <c r="F454" s="53"/>
    </row>
    <row r="455" spans="1:6" x14ac:dyDescent="0.2">
      <c r="A455" s="52"/>
      <c r="B455" s="52"/>
      <c r="C455" s="52"/>
      <c r="D455" s="52"/>
      <c r="E455" s="53"/>
      <c r="F455" s="53"/>
    </row>
    <row r="456" spans="1:6" x14ac:dyDescent="0.2">
      <c r="A456" s="52"/>
      <c r="B456" s="52"/>
      <c r="C456" s="52"/>
      <c r="D456" s="52"/>
      <c r="E456" s="53"/>
      <c r="F456" s="53"/>
    </row>
    <row r="457" spans="1:6" x14ac:dyDescent="0.2">
      <c r="A457" s="52"/>
      <c r="B457" s="52"/>
      <c r="C457" s="52"/>
      <c r="D457" s="52"/>
      <c r="E457" s="53"/>
      <c r="F457" s="53"/>
    </row>
    <row r="458" spans="1:6" x14ac:dyDescent="0.2">
      <c r="A458" s="52"/>
      <c r="B458" s="52"/>
      <c r="C458" s="52"/>
      <c r="D458" s="52"/>
      <c r="E458" s="53"/>
      <c r="F458" s="53"/>
    </row>
    <row r="459" spans="1:6" x14ac:dyDescent="0.2">
      <c r="A459" s="52"/>
      <c r="B459" s="52"/>
      <c r="C459" s="52"/>
      <c r="D459" s="52"/>
      <c r="E459" s="53"/>
      <c r="F459" s="53"/>
    </row>
    <row r="460" spans="1:6" x14ac:dyDescent="0.2">
      <c r="A460" s="52"/>
      <c r="B460" s="52"/>
      <c r="C460" s="52"/>
      <c r="D460" s="52"/>
      <c r="E460" s="53"/>
      <c r="F460" s="53"/>
    </row>
    <row r="461" spans="1:6" x14ac:dyDescent="0.2">
      <c r="A461" s="52"/>
      <c r="B461" s="52"/>
      <c r="C461" s="52"/>
      <c r="D461" s="52"/>
      <c r="E461" s="53"/>
      <c r="F461" s="53"/>
    </row>
    <row r="462" spans="1:6" x14ac:dyDescent="0.2">
      <c r="A462" s="52"/>
      <c r="B462" s="52"/>
      <c r="C462" s="52"/>
      <c r="D462" s="52"/>
      <c r="E462" s="53"/>
      <c r="F462" s="53"/>
    </row>
    <row r="463" spans="1:6" x14ac:dyDescent="0.2">
      <c r="A463" s="52"/>
      <c r="B463" s="52"/>
      <c r="C463" s="52"/>
      <c r="D463" s="52"/>
      <c r="E463" s="53"/>
      <c r="F463" s="53"/>
    </row>
    <row r="464" spans="1:6" x14ac:dyDescent="0.2">
      <c r="A464" s="52"/>
      <c r="B464" s="52"/>
      <c r="C464" s="52"/>
      <c r="D464" s="52"/>
      <c r="E464" s="53"/>
      <c r="F464" s="53"/>
    </row>
    <row r="465" spans="1:6" x14ac:dyDescent="0.2">
      <c r="A465" s="52"/>
      <c r="B465" s="52"/>
      <c r="C465" s="52"/>
      <c r="D465" s="52"/>
      <c r="E465" s="53"/>
      <c r="F465" s="53"/>
    </row>
    <row r="466" spans="1:6" x14ac:dyDescent="0.2">
      <c r="A466" s="52"/>
      <c r="B466" s="52"/>
      <c r="C466" s="52"/>
      <c r="D466" s="52"/>
      <c r="E466" s="53"/>
      <c r="F466" s="53"/>
    </row>
    <row r="467" spans="1:6" x14ac:dyDescent="0.2">
      <c r="A467" s="52"/>
      <c r="B467" s="52"/>
      <c r="C467" s="52"/>
      <c r="D467" s="52"/>
      <c r="E467" s="53"/>
      <c r="F467" s="53"/>
    </row>
    <row r="468" spans="1:6" x14ac:dyDescent="0.2">
      <c r="A468" s="52"/>
      <c r="B468" s="52"/>
      <c r="C468" s="52"/>
      <c r="D468" s="52"/>
      <c r="E468" s="53"/>
      <c r="F468" s="53"/>
    </row>
    <row r="469" spans="1:6" x14ac:dyDescent="0.2">
      <c r="A469" s="52"/>
      <c r="B469" s="52"/>
      <c r="C469" s="52"/>
      <c r="D469" s="52"/>
      <c r="E469" s="53"/>
      <c r="F469" s="53"/>
    </row>
    <row r="470" spans="1:6" x14ac:dyDescent="0.2">
      <c r="A470" s="52"/>
      <c r="B470" s="52"/>
      <c r="C470" s="52"/>
      <c r="D470" s="52"/>
      <c r="E470" s="53"/>
      <c r="F470" s="53"/>
    </row>
    <row r="471" spans="1:6" x14ac:dyDescent="0.2">
      <c r="A471" s="52"/>
      <c r="B471" s="52"/>
      <c r="C471" s="52"/>
      <c r="D471" s="52"/>
      <c r="E471" s="53"/>
      <c r="F471" s="53"/>
    </row>
    <row r="472" spans="1:6" x14ac:dyDescent="0.2">
      <c r="A472" s="52"/>
      <c r="B472" s="52"/>
      <c r="C472" s="52"/>
      <c r="D472" s="52"/>
      <c r="E472" s="53"/>
      <c r="F472" s="53"/>
    </row>
    <row r="473" spans="1:6" x14ac:dyDescent="0.2">
      <c r="A473" s="52"/>
      <c r="B473" s="52"/>
      <c r="C473" s="52"/>
      <c r="D473" s="52"/>
      <c r="E473" s="53"/>
      <c r="F473" s="53"/>
    </row>
    <row r="474" spans="1:6" x14ac:dyDescent="0.2">
      <c r="A474" s="52"/>
      <c r="B474" s="52"/>
      <c r="C474" s="52"/>
      <c r="D474" s="52"/>
      <c r="E474" s="53"/>
      <c r="F474" s="53"/>
    </row>
    <row r="475" spans="1:6" x14ac:dyDescent="0.2">
      <c r="A475" s="52"/>
      <c r="B475" s="52"/>
      <c r="C475" s="52"/>
      <c r="D475" s="52"/>
      <c r="E475" s="53"/>
      <c r="F475" s="53"/>
    </row>
    <row r="476" spans="1:6" x14ac:dyDescent="0.2">
      <c r="A476" s="52"/>
      <c r="B476" s="52"/>
      <c r="C476" s="52"/>
      <c r="D476" s="52"/>
      <c r="E476" s="53"/>
      <c r="F476" s="53"/>
    </row>
    <row r="477" spans="1:6" x14ac:dyDescent="0.2">
      <c r="A477" s="52"/>
      <c r="B477" s="52"/>
      <c r="C477" s="52"/>
      <c r="D477" s="52"/>
      <c r="E477" s="53"/>
      <c r="F477" s="53"/>
    </row>
    <row r="478" spans="1:6" x14ac:dyDescent="0.2">
      <c r="A478" s="52"/>
      <c r="B478" s="52"/>
      <c r="C478" s="52"/>
      <c r="D478" s="52"/>
      <c r="E478" s="53"/>
      <c r="F478" s="53"/>
    </row>
    <row r="479" spans="1:6" x14ac:dyDescent="0.2">
      <c r="A479" s="52"/>
      <c r="B479" s="52"/>
      <c r="C479" s="52"/>
      <c r="D479" s="52"/>
      <c r="E479" s="53"/>
      <c r="F479" s="53"/>
    </row>
    <row r="480" spans="1:6" x14ac:dyDescent="0.2">
      <c r="A480" s="52"/>
      <c r="B480" s="52"/>
      <c r="C480" s="52"/>
      <c r="D480" s="52"/>
      <c r="E480" s="53"/>
      <c r="F480" s="53"/>
    </row>
    <row r="481" spans="1:6" x14ac:dyDescent="0.2">
      <c r="A481" s="52"/>
      <c r="B481" s="52"/>
      <c r="C481" s="52"/>
      <c r="D481" s="52"/>
      <c r="E481" s="53"/>
      <c r="F481" s="53"/>
    </row>
    <row r="482" spans="1:6" x14ac:dyDescent="0.2">
      <c r="A482" s="52"/>
      <c r="B482" s="52"/>
      <c r="C482" s="52"/>
      <c r="D482" s="52"/>
      <c r="E482" s="53"/>
      <c r="F482" s="53"/>
    </row>
    <row r="483" spans="1:6" x14ac:dyDescent="0.2">
      <c r="A483" s="52"/>
      <c r="B483" s="52"/>
      <c r="C483" s="52"/>
      <c r="D483" s="52"/>
      <c r="E483" s="53"/>
      <c r="F483" s="53"/>
    </row>
    <row r="484" spans="1:6" x14ac:dyDescent="0.2">
      <c r="A484" s="52"/>
      <c r="B484" s="52"/>
      <c r="C484" s="52"/>
      <c r="D484" s="52"/>
      <c r="E484" s="53"/>
      <c r="F484" s="53"/>
    </row>
    <row r="485" spans="1:6" x14ac:dyDescent="0.2">
      <c r="A485" s="52"/>
      <c r="B485" s="52"/>
      <c r="C485" s="52"/>
      <c r="D485" s="52"/>
      <c r="E485" s="53"/>
      <c r="F485" s="53"/>
    </row>
    <row r="486" spans="1:6" x14ac:dyDescent="0.2">
      <c r="A486" s="52"/>
      <c r="B486" s="52"/>
      <c r="C486" s="52"/>
      <c r="D486" s="52"/>
      <c r="E486" s="53"/>
      <c r="F486" s="53"/>
    </row>
    <row r="487" spans="1:6" x14ac:dyDescent="0.2">
      <c r="A487" s="52"/>
      <c r="B487" s="52"/>
      <c r="C487" s="52"/>
      <c r="D487" s="52"/>
      <c r="E487" s="53"/>
      <c r="F487" s="53"/>
    </row>
    <row r="488" spans="1:6" x14ac:dyDescent="0.2">
      <c r="A488" s="52"/>
      <c r="B488" s="52"/>
      <c r="C488" s="52"/>
      <c r="D488" s="52"/>
      <c r="E488" s="53"/>
      <c r="F488" s="53"/>
    </row>
    <row r="489" spans="1:6" x14ac:dyDescent="0.2">
      <c r="A489" s="52"/>
      <c r="B489" s="52"/>
      <c r="C489" s="52"/>
      <c r="D489" s="52"/>
      <c r="E489" s="53"/>
      <c r="F489" s="53"/>
    </row>
    <row r="490" spans="1:6" x14ac:dyDescent="0.2">
      <c r="A490" s="52"/>
      <c r="B490" s="52"/>
      <c r="C490" s="52"/>
      <c r="D490" s="52"/>
      <c r="E490" s="53"/>
      <c r="F490" s="53"/>
    </row>
    <row r="491" spans="1:6" x14ac:dyDescent="0.2">
      <c r="A491" s="52"/>
      <c r="B491" s="52"/>
      <c r="C491" s="52"/>
      <c r="D491" s="52"/>
      <c r="E491" s="53"/>
      <c r="F491" s="53"/>
    </row>
    <row r="492" spans="1:6" x14ac:dyDescent="0.2">
      <c r="A492" s="52"/>
      <c r="B492" s="52"/>
      <c r="C492" s="52"/>
      <c r="D492" s="52"/>
      <c r="E492" s="53"/>
      <c r="F492" s="53"/>
    </row>
    <row r="493" spans="1:6" x14ac:dyDescent="0.2">
      <c r="A493" s="52"/>
      <c r="B493" s="52"/>
      <c r="C493" s="52"/>
      <c r="D493" s="52"/>
      <c r="E493" s="53"/>
      <c r="F493" s="53"/>
    </row>
    <row r="494" spans="1:6" x14ac:dyDescent="0.2">
      <c r="A494" s="52"/>
      <c r="B494" s="52"/>
      <c r="C494" s="52"/>
      <c r="D494" s="52"/>
      <c r="E494" s="53"/>
      <c r="F494" s="53"/>
    </row>
    <row r="495" spans="1:6" x14ac:dyDescent="0.2">
      <c r="A495" s="52"/>
      <c r="B495" s="52"/>
      <c r="C495" s="52"/>
      <c r="D495" s="52"/>
      <c r="E495" s="53"/>
      <c r="F495" s="53"/>
    </row>
    <row r="496" spans="1:6" x14ac:dyDescent="0.2">
      <c r="A496" s="52"/>
      <c r="B496" s="52"/>
      <c r="C496" s="52"/>
      <c r="D496" s="52"/>
      <c r="E496" s="53"/>
      <c r="F496" s="53"/>
    </row>
    <row r="497" spans="1:6" x14ac:dyDescent="0.2">
      <c r="A497" s="52"/>
      <c r="B497" s="52"/>
      <c r="C497" s="52"/>
      <c r="D497" s="52"/>
      <c r="E497" s="53"/>
      <c r="F497" s="53"/>
    </row>
    <row r="498" spans="1:6" x14ac:dyDescent="0.2">
      <c r="A498" s="52"/>
      <c r="B498" s="52"/>
      <c r="C498" s="52"/>
      <c r="D498" s="52"/>
      <c r="E498" s="53"/>
      <c r="F498" s="53"/>
    </row>
    <row r="499" spans="1:6" x14ac:dyDescent="0.2">
      <c r="A499" s="52"/>
      <c r="B499" s="52"/>
      <c r="C499" s="52"/>
      <c r="D499" s="52"/>
      <c r="E499" s="53"/>
      <c r="F499" s="53"/>
    </row>
    <row r="500" spans="1:6" x14ac:dyDescent="0.2">
      <c r="A500" s="52"/>
      <c r="B500" s="52"/>
      <c r="C500" s="52"/>
      <c r="D500" s="52"/>
      <c r="E500" s="53"/>
      <c r="F500" s="53"/>
    </row>
    <row r="501" spans="1:6" x14ac:dyDescent="0.2">
      <c r="A501" s="52"/>
      <c r="B501" s="52"/>
      <c r="C501" s="52"/>
      <c r="D501" s="52"/>
      <c r="E501" s="53"/>
      <c r="F501" s="53"/>
    </row>
    <row r="502" spans="1:6" x14ac:dyDescent="0.2">
      <c r="A502" s="52"/>
      <c r="B502" s="52"/>
      <c r="C502" s="52"/>
      <c r="D502" s="52"/>
      <c r="E502" s="53"/>
      <c r="F502" s="53"/>
    </row>
    <row r="503" spans="1:6" x14ac:dyDescent="0.2">
      <c r="A503" s="52"/>
      <c r="B503" s="52"/>
      <c r="C503" s="52"/>
      <c r="D503" s="52"/>
      <c r="E503" s="53"/>
      <c r="F503" s="53"/>
    </row>
    <row r="504" spans="1:6" x14ac:dyDescent="0.2">
      <c r="A504" s="52"/>
      <c r="B504" s="52"/>
      <c r="C504" s="52"/>
      <c r="D504" s="52"/>
      <c r="E504" s="53"/>
      <c r="F504" s="53"/>
    </row>
    <row r="505" spans="1:6" x14ac:dyDescent="0.2">
      <c r="A505" s="52"/>
      <c r="B505" s="52"/>
      <c r="C505" s="52"/>
      <c r="D505" s="52"/>
      <c r="E505" s="53"/>
      <c r="F505" s="53"/>
    </row>
    <row r="506" spans="1:6" x14ac:dyDescent="0.2">
      <c r="A506" s="52"/>
      <c r="B506" s="52"/>
      <c r="C506" s="52"/>
      <c r="D506" s="52"/>
      <c r="E506" s="53"/>
      <c r="F506" s="53"/>
    </row>
    <row r="507" spans="1:6" x14ac:dyDescent="0.2">
      <c r="A507" s="52"/>
      <c r="B507" s="52"/>
      <c r="C507" s="52"/>
      <c r="D507" s="52"/>
      <c r="E507" s="53"/>
      <c r="F507" s="53"/>
    </row>
    <row r="508" spans="1:6" x14ac:dyDescent="0.2">
      <c r="A508" s="52"/>
      <c r="B508" s="52"/>
      <c r="C508" s="52"/>
      <c r="D508" s="52"/>
      <c r="E508" s="53"/>
      <c r="F508" s="53"/>
    </row>
    <row r="509" spans="1:6" x14ac:dyDescent="0.2">
      <c r="A509" s="52"/>
      <c r="B509" s="52"/>
      <c r="C509" s="52"/>
      <c r="D509" s="52"/>
      <c r="E509" s="53"/>
      <c r="F509" s="53"/>
    </row>
    <row r="510" spans="1:6" x14ac:dyDescent="0.2">
      <c r="A510" s="52"/>
      <c r="B510" s="52"/>
      <c r="C510" s="52"/>
      <c r="D510" s="52"/>
      <c r="E510" s="53"/>
      <c r="F510" s="53"/>
    </row>
    <row r="511" spans="1:6" x14ac:dyDescent="0.2">
      <c r="A511" s="52"/>
      <c r="B511" s="52"/>
      <c r="C511" s="52"/>
      <c r="D511" s="52"/>
      <c r="E511" s="53"/>
      <c r="F511" s="53"/>
    </row>
    <row r="512" spans="1:6" x14ac:dyDescent="0.2">
      <c r="A512" s="52"/>
      <c r="B512" s="52"/>
      <c r="C512" s="52"/>
      <c r="D512" s="52"/>
      <c r="E512" s="53"/>
      <c r="F512" s="53"/>
    </row>
    <row r="513" spans="1:6" x14ac:dyDescent="0.2">
      <c r="A513" s="52"/>
      <c r="B513" s="52"/>
      <c r="C513" s="52"/>
      <c r="D513" s="52"/>
      <c r="E513" s="53"/>
      <c r="F513" s="53"/>
    </row>
    <row r="514" spans="1:6" x14ac:dyDescent="0.2">
      <c r="A514" s="52"/>
      <c r="B514" s="52"/>
      <c r="C514" s="52"/>
      <c r="D514" s="52"/>
      <c r="E514" s="53"/>
      <c r="F514" s="53"/>
    </row>
    <row r="515" spans="1:6" x14ac:dyDescent="0.2">
      <c r="A515" s="52"/>
      <c r="B515" s="52"/>
      <c r="C515" s="52"/>
      <c r="D515" s="52"/>
      <c r="E515" s="53"/>
      <c r="F515" s="53"/>
    </row>
    <row r="516" spans="1:6" x14ac:dyDescent="0.2">
      <c r="A516" s="52"/>
      <c r="B516" s="52"/>
      <c r="C516" s="52"/>
      <c r="D516" s="52"/>
      <c r="E516" s="53"/>
      <c r="F516" s="53"/>
    </row>
    <row r="517" spans="1:6" x14ac:dyDescent="0.2">
      <c r="A517" s="52"/>
      <c r="B517" s="52"/>
      <c r="C517" s="52"/>
      <c r="D517" s="52"/>
      <c r="E517" s="53"/>
      <c r="F517" s="53"/>
    </row>
    <row r="518" spans="1:6" x14ac:dyDescent="0.2">
      <c r="A518" s="52"/>
      <c r="B518" s="52"/>
      <c r="C518" s="52"/>
      <c r="D518" s="52"/>
      <c r="E518" s="53"/>
      <c r="F518" s="53"/>
    </row>
    <row r="519" spans="1:6" x14ac:dyDescent="0.2">
      <c r="A519" s="52"/>
      <c r="B519" s="52"/>
      <c r="C519" s="52"/>
      <c r="D519" s="52"/>
      <c r="E519" s="53"/>
      <c r="F519" s="53"/>
    </row>
    <row r="520" spans="1:6" x14ac:dyDescent="0.2">
      <c r="A520" s="52"/>
      <c r="B520" s="52"/>
      <c r="C520" s="52"/>
      <c r="D520" s="52"/>
      <c r="E520" s="53"/>
      <c r="F520" s="53"/>
    </row>
    <row r="521" spans="1:6" x14ac:dyDescent="0.2">
      <c r="A521" s="52"/>
      <c r="B521" s="52"/>
      <c r="C521" s="52"/>
      <c r="D521" s="52"/>
      <c r="E521" s="53"/>
      <c r="F521" s="53"/>
    </row>
    <row r="522" spans="1:6" x14ac:dyDescent="0.2">
      <c r="A522" s="52"/>
      <c r="B522" s="52"/>
      <c r="C522" s="52"/>
      <c r="D522" s="52"/>
      <c r="E522" s="53"/>
      <c r="F522" s="53"/>
    </row>
    <row r="523" spans="1:6" x14ac:dyDescent="0.2">
      <c r="A523" s="52"/>
      <c r="B523" s="52"/>
      <c r="C523" s="52"/>
      <c r="D523" s="52"/>
      <c r="E523" s="53"/>
      <c r="F523" s="53"/>
    </row>
    <row r="524" spans="1:6" x14ac:dyDescent="0.2">
      <c r="A524" s="52"/>
      <c r="B524" s="52"/>
      <c r="C524" s="52"/>
      <c r="D524" s="52"/>
      <c r="E524" s="53"/>
      <c r="F524" s="53"/>
    </row>
    <row r="525" spans="1:6" x14ac:dyDescent="0.2">
      <c r="A525" s="52"/>
      <c r="B525" s="52"/>
      <c r="C525" s="52"/>
      <c r="D525" s="52"/>
      <c r="E525" s="53"/>
      <c r="F525" s="53"/>
    </row>
    <row r="526" spans="1:6" x14ac:dyDescent="0.2">
      <c r="A526" s="52"/>
      <c r="B526" s="52"/>
      <c r="C526" s="52"/>
      <c r="D526" s="52"/>
      <c r="E526" s="53"/>
      <c r="F526" s="53"/>
    </row>
    <row r="527" spans="1:6" x14ac:dyDescent="0.2">
      <c r="A527" s="52"/>
      <c r="B527" s="52"/>
      <c r="C527" s="52"/>
      <c r="D527" s="52"/>
      <c r="E527" s="53"/>
      <c r="F527" s="53"/>
    </row>
    <row r="528" spans="1:6" x14ac:dyDescent="0.2">
      <c r="A528" s="52"/>
      <c r="B528" s="52"/>
      <c r="C528" s="52"/>
      <c r="D528" s="52"/>
      <c r="E528" s="53"/>
      <c r="F528" s="53"/>
    </row>
    <row r="529" spans="1:6" x14ac:dyDescent="0.2">
      <c r="A529" s="52"/>
      <c r="B529" s="52"/>
      <c r="C529" s="52"/>
      <c r="D529" s="52"/>
      <c r="E529" s="53"/>
      <c r="F529" s="53"/>
    </row>
    <row r="530" spans="1:6" x14ac:dyDescent="0.2">
      <c r="A530" s="52"/>
      <c r="B530" s="52"/>
      <c r="C530" s="52"/>
      <c r="D530" s="52"/>
      <c r="E530" s="53"/>
      <c r="F530" s="53"/>
    </row>
    <row r="531" spans="1:6" x14ac:dyDescent="0.2">
      <c r="A531" s="52"/>
      <c r="B531" s="52"/>
      <c r="C531" s="52"/>
      <c r="D531" s="52"/>
      <c r="E531" s="53"/>
      <c r="F531" s="53"/>
    </row>
    <row r="532" spans="1:6" x14ac:dyDescent="0.2">
      <c r="A532" s="52"/>
      <c r="B532" s="52"/>
      <c r="C532" s="52"/>
      <c r="D532" s="52"/>
      <c r="E532" s="53"/>
      <c r="F532" s="53"/>
    </row>
    <row r="533" spans="1:6" x14ac:dyDescent="0.2">
      <c r="A533" s="52"/>
      <c r="B533" s="52"/>
      <c r="C533" s="52"/>
      <c r="D533" s="52"/>
      <c r="E533" s="53"/>
      <c r="F533" s="53"/>
    </row>
    <row r="534" spans="1:6" x14ac:dyDescent="0.2">
      <c r="A534" s="52"/>
      <c r="B534" s="52"/>
      <c r="C534" s="52"/>
      <c r="D534" s="52"/>
      <c r="E534" s="53"/>
      <c r="F534" s="53"/>
    </row>
    <row r="535" spans="1:6" x14ac:dyDescent="0.2">
      <c r="A535" s="52"/>
      <c r="B535" s="52"/>
      <c r="C535" s="52"/>
      <c r="D535" s="52"/>
      <c r="E535" s="53"/>
      <c r="F535" s="53"/>
    </row>
    <row r="536" spans="1:6" x14ac:dyDescent="0.2">
      <c r="A536" s="52"/>
      <c r="B536" s="52"/>
      <c r="C536" s="52"/>
      <c r="D536" s="52"/>
      <c r="E536" s="53"/>
      <c r="F536" s="53"/>
    </row>
    <row r="537" spans="1:6" x14ac:dyDescent="0.2">
      <c r="A537" s="52"/>
      <c r="B537" s="52"/>
      <c r="C537" s="52"/>
      <c r="D537" s="52"/>
      <c r="E537" s="53"/>
      <c r="F537" s="53"/>
    </row>
    <row r="538" spans="1:6" x14ac:dyDescent="0.2">
      <c r="A538" s="52"/>
      <c r="B538" s="52"/>
      <c r="C538" s="52"/>
      <c r="D538" s="52"/>
      <c r="E538" s="53"/>
      <c r="F538" s="53"/>
    </row>
    <row r="539" spans="1:6" x14ac:dyDescent="0.2">
      <c r="A539" s="52"/>
      <c r="B539" s="52"/>
      <c r="C539" s="52"/>
      <c r="D539" s="52"/>
      <c r="E539" s="53"/>
      <c r="F539" s="53"/>
    </row>
    <row r="540" spans="1:6" x14ac:dyDescent="0.2">
      <c r="A540" s="52"/>
      <c r="B540" s="52"/>
      <c r="C540" s="52"/>
      <c r="D540" s="52"/>
      <c r="E540" s="53"/>
      <c r="F540" s="53"/>
    </row>
    <row r="541" spans="1:6" x14ac:dyDescent="0.2">
      <c r="A541" s="52"/>
      <c r="B541" s="52"/>
      <c r="C541" s="52"/>
      <c r="D541" s="52"/>
      <c r="E541" s="53"/>
      <c r="F541" s="53"/>
    </row>
    <row r="542" spans="1:6" x14ac:dyDescent="0.2">
      <c r="A542" s="52"/>
      <c r="B542" s="52"/>
      <c r="C542" s="52"/>
      <c r="D542" s="52"/>
      <c r="E542" s="53"/>
      <c r="F542" s="53"/>
    </row>
    <row r="543" spans="1:6" x14ac:dyDescent="0.2">
      <c r="A543" s="52"/>
      <c r="B543" s="52"/>
      <c r="C543" s="52"/>
      <c r="D543" s="52"/>
      <c r="E543" s="53"/>
      <c r="F543" s="53"/>
    </row>
    <row r="544" spans="1:6" x14ac:dyDescent="0.2">
      <c r="A544" s="52"/>
      <c r="B544" s="52"/>
      <c r="C544" s="52"/>
      <c r="D544" s="52"/>
      <c r="E544" s="53"/>
      <c r="F544" s="53"/>
    </row>
    <row r="545" spans="1:6" x14ac:dyDescent="0.2">
      <c r="A545" s="52"/>
      <c r="B545" s="52"/>
      <c r="C545" s="52"/>
      <c r="D545" s="52"/>
      <c r="E545" s="53"/>
      <c r="F545" s="53"/>
    </row>
    <row r="546" spans="1:6" x14ac:dyDescent="0.2">
      <c r="A546" s="52"/>
      <c r="B546" s="52"/>
      <c r="C546" s="52"/>
      <c r="D546" s="52"/>
      <c r="E546" s="53"/>
      <c r="F546" s="53"/>
    </row>
    <row r="547" spans="1:6" x14ac:dyDescent="0.2">
      <c r="A547" s="52"/>
      <c r="B547" s="52"/>
      <c r="C547" s="52"/>
      <c r="D547" s="52"/>
      <c r="E547" s="53"/>
      <c r="F547" s="53"/>
    </row>
    <row r="548" spans="1:6" x14ac:dyDescent="0.2">
      <c r="A548" s="52"/>
      <c r="B548" s="52"/>
      <c r="C548" s="52"/>
      <c r="D548" s="52"/>
      <c r="E548" s="53"/>
      <c r="F548" s="53"/>
    </row>
    <row r="549" spans="1:6" x14ac:dyDescent="0.2">
      <c r="A549" s="52"/>
      <c r="B549" s="52"/>
      <c r="C549" s="52"/>
      <c r="D549" s="52"/>
      <c r="E549" s="53"/>
      <c r="F549" s="53"/>
    </row>
    <row r="550" spans="1:6" x14ac:dyDescent="0.2">
      <c r="A550" s="52"/>
      <c r="B550" s="52"/>
      <c r="C550" s="52"/>
      <c r="D550" s="52"/>
      <c r="E550" s="53"/>
      <c r="F550" s="53"/>
    </row>
    <row r="551" spans="1:6" x14ac:dyDescent="0.2">
      <c r="A551" s="52"/>
      <c r="B551" s="52"/>
      <c r="C551" s="52"/>
      <c r="D551" s="52"/>
      <c r="E551" s="53"/>
      <c r="F551" s="53"/>
    </row>
    <row r="552" spans="1:6" x14ac:dyDescent="0.2">
      <c r="A552" s="52"/>
      <c r="B552" s="52"/>
      <c r="C552" s="52"/>
      <c r="D552" s="52"/>
      <c r="E552" s="53"/>
      <c r="F552" s="53"/>
    </row>
    <row r="553" spans="1:6" x14ac:dyDescent="0.2">
      <c r="A553" s="52"/>
      <c r="B553" s="52"/>
      <c r="C553" s="52"/>
      <c r="D553" s="52"/>
      <c r="E553" s="53"/>
      <c r="F553" s="53"/>
    </row>
    <row r="554" spans="1:6" x14ac:dyDescent="0.2">
      <c r="A554" s="52"/>
      <c r="B554" s="52"/>
      <c r="C554" s="52"/>
      <c r="D554" s="52"/>
      <c r="E554" s="53"/>
      <c r="F554" s="53"/>
    </row>
    <row r="555" spans="1:6" x14ac:dyDescent="0.2">
      <c r="A555" s="52"/>
      <c r="B555" s="52"/>
      <c r="C555" s="52"/>
      <c r="D555" s="52"/>
      <c r="E555" s="53"/>
      <c r="F555" s="53"/>
    </row>
    <row r="556" spans="1:6" x14ac:dyDescent="0.2">
      <c r="A556" s="52"/>
      <c r="B556" s="52"/>
      <c r="C556" s="52"/>
      <c r="D556" s="52"/>
      <c r="E556" s="53"/>
      <c r="F556" s="53"/>
    </row>
    <row r="557" spans="1:6" x14ac:dyDescent="0.2">
      <c r="A557" s="52"/>
      <c r="B557" s="52"/>
      <c r="C557" s="52"/>
      <c r="D557" s="52"/>
      <c r="E557" s="53"/>
      <c r="F557" s="53"/>
    </row>
    <row r="558" spans="1:6" x14ac:dyDescent="0.2">
      <c r="A558" s="52"/>
      <c r="B558" s="52"/>
      <c r="C558" s="52"/>
      <c r="D558" s="52"/>
      <c r="E558" s="53"/>
      <c r="F558" s="53"/>
    </row>
    <row r="559" spans="1:6" x14ac:dyDescent="0.2">
      <c r="A559" s="52"/>
      <c r="B559" s="52"/>
      <c r="C559" s="52"/>
      <c r="D559" s="52"/>
      <c r="E559" s="53"/>
      <c r="F559" s="53"/>
    </row>
    <row r="560" spans="1:6" x14ac:dyDescent="0.2">
      <c r="A560" s="52"/>
      <c r="B560" s="52"/>
      <c r="C560" s="52"/>
      <c r="D560" s="52"/>
      <c r="E560" s="53"/>
      <c r="F560" s="53"/>
    </row>
    <row r="561" spans="1:6" x14ac:dyDescent="0.2">
      <c r="A561" s="52"/>
      <c r="B561" s="52"/>
      <c r="C561" s="52"/>
      <c r="D561" s="52"/>
      <c r="E561" s="53"/>
      <c r="F561" s="53"/>
    </row>
    <row r="562" spans="1:6" x14ac:dyDescent="0.2">
      <c r="A562" s="52"/>
      <c r="B562" s="52"/>
      <c r="C562" s="52"/>
      <c r="D562" s="52"/>
      <c r="E562" s="53"/>
      <c r="F562" s="53"/>
    </row>
    <row r="563" spans="1:6" x14ac:dyDescent="0.2">
      <c r="A563" s="52"/>
      <c r="B563" s="52"/>
      <c r="C563" s="52"/>
      <c r="D563" s="52"/>
      <c r="E563" s="53"/>
      <c r="F563" s="53"/>
    </row>
    <row r="564" spans="1:6" x14ac:dyDescent="0.2">
      <c r="A564" s="52"/>
      <c r="B564" s="52"/>
      <c r="C564" s="52"/>
      <c r="D564" s="52"/>
      <c r="E564" s="53"/>
      <c r="F564" s="53"/>
    </row>
    <row r="565" spans="1:6" x14ac:dyDescent="0.2">
      <c r="A565" s="52"/>
      <c r="B565" s="52"/>
      <c r="C565" s="52"/>
      <c r="D565" s="52"/>
      <c r="E565" s="53"/>
      <c r="F565" s="53"/>
    </row>
    <row r="566" spans="1:6" x14ac:dyDescent="0.2">
      <c r="A566" s="52"/>
      <c r="B566" s="52"/>
      <c r="C566" s="52"/>
      <c r="D566" s="52"/>
      <c r="E566" s="53"/>
      <c r="F566" s="53"/>
    </row>
    <row r="567" spans="1:6" x14ac:dyDescent="0.2">
      <c r="A567" s="52"/>
      <c r="B567" s="52"/>
      <c r="C567" s="52"/>
      <c r="D567" s="52"/>
      <c r="E567" s="53"/>
      <c r="F567" s="53"/>
    </row>
    <row r="568" spans="1:6" x14ac:dyDescent="0.2">
      <c r="A568" s="52"/>
      <c r="B568" s="52"/>
      <c r="C568" s="52"/>
      <c r="D568" s="52"/>
      <c r="E568" s="53"/>
      <c r="F568" s="53"/>
    </row>
    <row r="569" spans="1:6" x14ac:dyDescent="0.2">
      <c r="A569" s="52"/>
      <c r="B569" s="52"/>
      <c r="C569" s="52"/>
      <c r="D569" s="52"/>
      <c r="E569" s="53"/>
      <c r="F569" s="53"/>
    </row>
    <row r="570" spans="1:6" x14ac:dyDescent="0.2">
      <c r="A570" s="52"/>
      <c r="B570" s="52"/>
      <c r="C570" s="52"/>
      <c r="D570" s="52"/>
      <c r="E570" s="53"/>
      <c r="F570" s="53"/>
    </row>
    <row r="571" spans="1:6" x14ac:dyDescent="0.2">
      <c r="A571" s="52"/>
      <c r="B571" s="52"/>
      <c r="C571" s="52"/>
      <c r="D571" s="52"/>
      <c r="E571" s="53"/>
      <c r="F571" s="53"/>
    </row>
    <row r="572" spans="1:6" x14ac:dyDescent="0.2">
      <c r="A572" s="52"/>
      <c r="B572" s="52"/>
      <c r="C572" s="52"/>
      <c r="D572" s="52"/>
      <c r="E572" s="53"/>
      <c r="F572" s="53"/>
    </row>
    <row r="573" spans="1:6" x14ac:dyDescent="0.2">
      <c r="A573" s="52"/>
      <c r="B573" s="52"/>
      <c r="C573" s="52"/>
      <c r="D573" s="52"/>
      <c r="E573" s="53"/>
      <c r="F573" s="53"/>
    </row>
    <row r="574" spans="1:6" x14ac:dyDescent="0.2">
      <c r="A574" s="52"/>
      <c r="B574" s="52"/>
      <c r="C574" s="52"/>
      <c r="D574" s="52"/>
      <c r="E574" s="53"/>
      <c r="F574" s="53"/>
    </row>
    <row r="575" spans="1:6" x14ac:dyDescent="0.2">
      <c r="A575" s="52"/>
      <c r="B575" s="52"/>
      <c r="C575" s="52"/>
      <c r="D575" s="52"/>
      <c r="E575" s="53"/>
      <c r="F575" s="53"/>
    </row>
    <row r="576" spans="1:6" x14ac:dyDescent="0.2">
      <c r="A576" s="52"/>
      <c r="B576" s="52"/>
      <c r="C576" s="52"/>
      <c r="D576" s="52"/>
      <c r="E576" s="53"/>
      <c r="F576" s="53"/>
    </row>
    <row r="577" spans="1:6" x14ac:dyDescent="0.2">
      <c r="A577" s="52"/>
      <c r="B577" s="52"/>
      <c r="C577" s="52"/>
      <c r="D577" s="52"/>
      <c r="E577" s="53"/>
      <c r="F577" s="53"/>
    </row>
    <row r="578" spans="1:6" x14ac:dyDescent="0.2">
      <c r="A578" s="52"/>
      <c r="B578" s="52"/>
      <c r="C578" s="52"/>
      <c r="D578" s="52"/>
      <c r="E578" s="53"/>
      <c r="F578" s="53"/>
    </row>
    <row r="579" spans="1:6" x14ac:dyDescent="0.2">
      <c r="A579" s="52"/>
      <c r="B579" s="52"/>
      <c r="C579" s="52"/>
      <c r="D579" s="52"/>
      <c r="E579" s="53"/>
      <c r="F579" s="53"/>
    </row>
    <row r="580" spans="1:6" x14ac:dyDescent="0.2">
      <c r="A580" s="52"/>
      <c r="B580" s="52"/>
      <c r="C580" s="52"/>
      <c r="D580" s="52"/>
      <c r="E580" s="53"/>
      <c r="F580" s="53"/>
    </row>
    <row r="581" spans="1:6" x14ac:dyDescent="0.2">
      <c r="A581" s="52"/>
      <c r="B581" s="52"/>
      <c r="C581" s="52"/>
      <c r="D581" s="52"/>
      <c r="E581" s="53"/>
      <c r="F581" s="53"/>
    </row>
    <row r="582" spans="1:6" x14ac:dyDescent="0.2">
      <c r="A582" s="52"/>
      <c r="B582" s="52"/>
      <c r="C582" s="52"/>
      <c r="D582" s="52"/>
      <c r="E582" s="53"/>
      <c r="F582" s="53"/>
    </row>
    <row r="583" spans="1:6" x14ac:dyDescent="0.2">
      <c r="A583" s="52"/>
      <c r="B583" s="52"/>
      <c r="C583" s="52"/>
      <c r="D583" s="52"/>
      <c r="E583" s="53"/>
      <c r="F583" s="53"/>
    </row>
    <row r="584" spans="1:6" x14ac:dyDescent="0.2">
      <c r="A584" s="52"/>
      <c r="B584" s="52"/>
      <c r="C584" s="52"/>
      <c r="D584" s="52"/>
      <c r="E584" s="53"/>
      <c r="F584" s="53"/>
    </row>
    <row r="585" spans="1:6" x14ac:dyDescent="0.2">
      <c r="A585" s="52"/>
      <c r="B585" s="52"/>
      <c r="C585" s="52"/>
      <c r="D585" s="52"/>
      <c r="E585" s="53"/>
      <c r="F585" s="53"/>
    </row>
    <row r="586" spans="1:6" x14ac:dyDescent="0.2">
      <c r="A586" s="52"/>
      <c r="B586" s="52"/>
      <c r="C586" s="52"/>
      <c r="D586" s="52"/>
      <c r="E586" s="53"/>
      <c r="F586" s="53"/>
    </row>
    <row r="587" spans="1:6" x14ac:dyDescent="0.2">
      <c r="A587" s="52"/>
      <c r="B587" s="52"/>
      <c r="C587" s="52"/>
      <c r="D587" s="52"/>
      <c r="E587" s="53"/>
      <c r="F587" s="53"/>
    </row>
    <row r="588" spans="1:6" x14ac:dyDescent="0.2">
      <c r="A588" s="52"/>
      <c r="B588" s="52"/>
      <c r="C588" s="52"/>
      <c r="D588" s="52"/>
      <c r="E588" s="53"/>
      <c r="F588" s="53"/>
    </row>
    <row r="589" spans="1:6" x14ac:dyDescent="0.2">
      <c r="A589" s="52"/>
      <c r="B589" s="52"/>
      <c r="C589" s="52"/>
      <c r="D589" s="52"/>
      <c r="E589" s="53"/>
      <c r="F589" s="53"/>
    </row>
    <row r="590" spans="1:6" x14ac:dyDescent="0.2">
      <c r="A590" s="52"/>
      <c r="B590" s="52"/>
      <c r="C590" s="52"/>
      <c r="D590" s="52"/>
      <c r="E590" s="53"/>
      <c r="F590" s="53"/>
    </row>
    <row r="591" spans="1:6" x14ac:dyDescent="0.2">
      <c r="A591" s="52"/>
      <c r="B591" s="52"/>
      <c r="C591" s="52"/>
      <c r="D591" s="52"/>
      <c r="E591" s="53"/>
      <c r="F591" s="53"/>
    </row>
    <row r="592" spans="1:6" x14ac:dyDescent="0.2">
      <c r="A592" s="52"/>
      <c r="B592" s="52"/>
      <c r="C592" s="52"/>
      <c r="D592" s="52"/>
      <c r="E592" s="53"/>
      <c r="F592" s="53"/>
    </row>
    <row r="593" spans="1:6" x14ac:dyDescent="0.2">
      <c r="A593" s="52"/>
      <c r="B593" s="52"/>
      <c r="C593" s="52"/>
      <c r="D593" s="52"/>
      <c r="E593" s="53"/>
      <c r="F593" s="53"/>
    </row>
    <row r="594" spans="1:6" x14ac:dyDescent="0.2">
      <c r="A594" s="52"/>
      <c r="B594" s="52"/>
      <c r="C594" s="52"/>
      <c r="D594" s="52"/>
      <c r="E594" s="53"/>
      <c r="F594" s="53"/>
    </row>
    <row r="595" spans="1:6" x14ac:dyDescent="0.2">
      <c r="A595" s="52"/>
      <c r="B595" s="52"/>
      <c r="C595" s="52"/>
      <c r="D595" s="52"/>
      <c r="E595" s="53"/>
      <c r="F595" s="53"/>
    </row>
    <row r="596" spans="1:6" x14ac:dyDescent="0.2">
      <c r="A596" s="52"/>
      <c r="B596" s="52"/>
      <c r="C596" s="52"/>
      <c r="D596" s="52"/>
      <c r="E596" s="53"/>
      <c r="F596" s="53"/>
    </row>
    <row r="597" spans="1:6" x14ac:dyDescent="0.2">
      <c r="A597" s="52"/>
      <c r="B597" s="52"/>
      <c r="C597" s="52"/>
      <c r="D597" s="52"/>
      <c r="E597" s="53"/>
      <c r="F597" s="53"/>
    </row>
    <row r="598" spans="1:6" x14ac:dyDescent="0.2">
      <c r="A598" s="52"/>
      <c r="B598" s="52"/>
      <c r="C598" s="52"/>
      <c r="D598" s="52"/>
      <c r="E598" s="53"/>
      <c r="F598" s="53"/>
    </row>
    <row r="599" spans="1:6" x14ac:dyDescent="0.2">
      <c r="A599" s="52"/>
      <c r="B599" s="52"/>
      <c r="C599" s="52"/>
      <c r="D599" s="52"/>
      <c r="E599" s="53"/>
      <c r="F599" s="53"/>
    </row>
    <row r="600" spans="1:6" x14ac:dyDescent="0.2">
      <c r="A600" s="52"/>
      <c r="B600" s="52"/>
      <c r="C600" s="52"/>
      <c r="D600" s="52"/>
      <c r="E600" s="53"/>
      <c r="F600" s="53"/>
    </row>
    <row r="601" spans="1:6" x14ac:dyDescent="0.2">
      <c r="A601" s="52"/>
      <c r="B601" s="52"/>
      <c r="C601" s="52"/>
      <c r="D601" s="52"/>
      <c r="E601" s="53"/>
      <c r="F601" s="53"/>
    </row>
    <row r="602" spans="1:6" x14ac:dyDescent="0.2">
      <c r="A602" s="52"/>
      <c r="B602" s="52"/>
      <c r="C602" s="52"/>
      <c r="D602" s="52"/>
      <c r="E602" s="53"/>
      <c r="F602" s="53"/>
    </row>
    <row r="603" spans="1:6" x14ac:dyDescent="0.2">
      <c r="A603" s="52"/>
      <c r="B603" s="52"/>
      <c r="C603" s="52"/>
      <c r="D603" s="52"/>
      <c r="E603" s="53"/>
      <c r="F603" s="53"/>
    </row>
    <row r="604" spans="1:6" x14ac:dyDescent="0.2">
      <c r="A604" s="52"/>
      <c r="B604" s="52"/>
      <c r="C604" s="52"/>
      <c r="D604" s="52"/>
      <c r="E604" s="53"/>
      <c r="F604" s="53"/>
    </row>
    <row r="605" spans="1:6" x14ac:dyDescent="0.2">
      <c r="A605" s="52"/>
      <c r="B605" s="52"/>
      <c r="C605" s="52"/>
      <c r="D605" s="52"/>
      <c r="E605" s="53"/>
      <c r="F605" s="53"/>
    </row>
    <row r="606" spans="1:6" x14ac:dyDescent="0.2">
      <c r="A606" s="52"/>
      <c r="B606" s="52"/>
      <c r="C606" s="52"/>
      <c r="D606" s="52"/>
      <c r="E606" s="53"/>
      <c r="F606" s="53"/>
    </row>
    <row r="607" spans="1:6" x14ac:dyDescent="0.2">
      <c r="A607" s="52"/>
      <c r="B607" s="52"/>
      <c r="C607" s="52"/>
      <c r="D607" s="52"/>
      <c r="E607" s="53"/>
      <c r="F607" s="53"/>
    </row>
    <row r="608" spans="1:6" x14ac:dyDescent="0.2">
      <c r="A608" s="52"/>
      <c r="B608" s="52"/>
      <c r="C608" s="52"/>
      <c r="D608" s="52"/>
      <c r="E608" s="53"/>
      <c r="F608" s="53"/>
    </row>
    <row r="609" spans="1:6" x14ac:dyDescent="0.2">
      <c r="A609" s="52"/>
      <c r="B609" s="52"/>
      <c r="C609" s="52"/>
      <c r="D609" s="52"/>
      <c r="E609" s="53"/>
      <c r="F609" s="53"/>
    </row>
    <row r="610" spans="1:6" x14ac:dyDescent="0.2">
      <c r="A610" s="52"/>
      <c r="B610" s="52"/>
      <c r="C610" s="52"/>
      <c r="D610" s="52"/>
      <c r="E610" s="53"/>
      <c r="F610" s="53"/>
    </row>
    <row r="611" spans="1:6" x14ac:dyDescent="0.2">
      <c r="A611" s="52"/>
      <c r="B611" s="52"/>
      <c r="C611" s="52"/>
      <c r="D611" s="52"/>
      <c r="E611" s="53"/>
      <c r="F611" s="53"/>
    </row>
    <row r="612" spans="1:6" x14ac:dyDescent="0.2">
      <c r="A612" s="52"/>
      <c r="B612" s="52"/>
      <c r="C612" s="52"/>
      <c r="D612" s="52"/>
      <c r="E612" s="53"/>
      <c r="F612" s="53"/>
    </row>
    <row r="613" spans="1:6" x14ac:dyDescent="0.2">
      <c r="A613" s="52"/>
      <c r="B613" s="52"/>
      <c r="C613" s="52"/>
      <c r="D613" s="52"/>
      <c r="E613" s="53"/>
      <c r="F613" s="53"/>
    </row>
    <row r="614" spans="1:6" x14ac:dyDescent="0.2">
      <c r="A614" s="52"/>
      <c r="B614" s="52"/>
      <c r="C614" s="52"/>
      <c r="D614" s="52"/>
      <c r="E614" s="53"/>
      <c r="F614" s="53"/>
    </row>
    <row r="615" spans="1:6" x14ac:dyDescent="0.2">
      <c r="A615" s="52"/>
      <c r="B615" s="52"/>
      <c r="C615" s="52"/>
      <c r="D615" s="52"/>
      <c r="E615" s="53"/>
      <c r="F615" s="53"/>
    </row>
    <row r="616" spans="1:6" x14ac:dyDescent="0.2">
      <c r="A616" s="52"/>
      <c r="B616" s="52"/>
      <c r="C616" s="52"/>
      <c r="D616" s="52"/>
      <c r="E616" s="53"/>
      <c r="F616" s="53"/>
    </row>
    <row r="617" spans="1:6" x14ac:dyDescent="0.2">
      <c r="A617" s="52"/>
      <c r="B617" s="52"/>
      <c r="C617" s="52"/>
      <c r="D617" s="52"/>
      <c r="E617" s="53"/>
      <c r="F617" s="53"/>
    </row>
    <row r="618" spans="1:6" x14ac:dyDescent="0.2">
      <c r="A618" s="52"/>
      <c r="B618" s="52"/>
      <c r="C618" s="52"/>
      <c r="D618" s="52"/>
      <c r="E618" s="53"/>
      <c r="F618" s="53"/>
    </row>
    <row r="619" spans="1:6" x14ac:dyDescent="0.2">
      <c r="A619" s="52"/>
      <c r="B619" s="52"/>
      <c r="C619" s="52"/>
      <c r="D619" s="52"/>
      <c r="E619" s="53"/>
      <c r="F619" s="53"/>
    </row>
    <row r="620" spans="1:6" x14ac:dyDescent="0.2">
      <c r="A620" s="52"/>
      <c r="B620" s="52"/>
      <c r="C620" s="52"/>
      <c r="D620" s="52"/>
      <c r="E620" s="53"/>
      <c r="F620" s="53"/>
    </row>
    <row r="621" spans="1:6" x14ac:dyDescent="0.2">
      <c r="A621" s="52"/>
      <c r="B621" s="52"/>
      <c r="C621" s="52"/>
      <c r="D621" s="52"/>
      <c r="E621" s="53"/>
      <c r="F621" s="53"/>
    </row>
    <row r="622" spans="1:6" x14ac:dyDescent="0.2">
      <c r="A622" s="52"/>
      <c r="B622" s="52"/>
      <c r="C622" s="52"/>
      <c r="D622" s="52"/>
      <c r="E622" s="53"/>
      <c r="F622" s="53"/>
    </row>
    <row r="623" spans="1:6" x14ac:dyDescent="0.2">
      <c r="A623" s="52"/>
      <c r="B623" s="52"/>
      <c r="C623" s="52"/>
      <c r="D623" s="52"/>
      <c r="E623" s="53"/>
      <c r="F623" s="53"/>
    </row>
    <row r="624" spans="1:6" x14ac:dyDescent="0.2">
      <c r="A624" s="52"/>
      <c r="B624" s="52"/>
      <c r="C624" s="52"/>
      <c r="D624" s="52"/>
      <c r="E624" s="53"/>
      <c r="F624" s="53"/>
    </row>
    <row r="625" spans="1:6" x14ac:dyDescent="0.2">
      <c r="A625" s="52"/>
      <c r="B625" s="52"/>
      <c r="C625" s="52"/>
      <c r="D625" s="52"/>
      <c r="E625" s="53"/>
      <c r="F625" s="53"/>
    </row>
    <row r="626" spans="1:6" x14ac:dyDescent="0.2">
      <c r="A626" s="52"/>
      <c r="B626" s="52"/>
      <c r="C626" s="52"/>
      <c r="D626" s="52"/>
      <c r="E626" s="53"/>
      <c r="F626" s="53"/>
    </row>
    <row r="627" spans="1:6" x14ac:dyDescent="0.2">
      <c r="A627" s="52"/>
      <c r="B627" s="52"/>
      <c r="C627" s="52"/>
      <c r="D627" s="52"/>
      <c r="E627" s="53"/>
      <c r="F627" s="53"/>
    </row>
    <row r="628" spans="1:6" x14ac:dyDescent="0.2">
      <c r="A628" s="52"/>
      <c r="B628" s="52"/>
      <c r="C628" s="52"/>
      <c r="D628" s="52"/>
      <c r="E628" s="53"/>
      <c r="F628" s="53"/>
    </row>
    <row r="629" spans="1:6" x14ac:dyDescent="0.2">
      <c r="A629" s="52"/>
      <c r="B629" s="52"/>
      <c r="C629" s="52"/>
      <c r="D629" s="52"/>
      <c r="E629" s="53"/>
      <c r="F629" s="53"/>
    </row>
    <row r="630" spans="1:6" x14ac:dyDescent="0.2">
      <c r="A630" s="52"/>
      <c r="B630" s="52"/>
      <c r="C630" s="52"/>
      <c r="D630" s="52"/>
      <c r="E630" s="53"/>
      <c r="F630" s="53"/>
    </row>
    <row r="631" spans="1:6" x14ac:dyDescent="0.2">
      <c r="A631" s="52"/>
      <c r="B631" s="52"/>
      <c r="C631" s="52"/>
      <c r="D631" s="52"/>
      <c r="E631" s="53"/>
      <c r="F631" s="53"/>
    </row>
    <row r="632" spans="1:6" x14ac:dyDescent="0.2">
      <c r="A632" s="52"/>
      <c r="B632" s="52"/>
      <c r="C632" s="52"/>
      <c r="D632" s="52"/>
      <c r="E632" s="53"/>
      <c r="F632" s="53"/>
    </row>
    <row r="633" spans="1:6" x14ac:dyDescent="0.2">
      <c r="A633" s="52"/>
      <c r="B633" s="52"/>
      <c r="C633" s="52"/>
      <c r="D633" s="52"/>
      <c r="E633" s="53"/>
      <c r="F633" s="53"/>
    </row>
    <row r="634" spans="1:6" x14ac:dyDescent="0.2">
      <c r="A634" s="52"/>
      <c r="B634" s="52"/>
      <c r="C634" s="52"/>
      <c r="D634" s="52"/>
      <c r="E634" s="53"/>
      <c r="F634" s="53"/>
    </row>
    <row r="635" spans="1:6" x14ac:dyDescent="0.2">
      <c r="A635" s="52"/>
      <c r="B635" s="52"/>
      <c r="C635" s="52"/>
      <c r="D635" s="52"/>
      <c r="E635" s="53"/>
      <c r="F635" s="53"/>
    </row>
    <row r="636" spans="1:6" x14ac:dyDescent="0.2">
      <c r="A636" s="52"/>
      <c r="B636" s="52"/>
      <c r="C636" s="52"/>
      <c r="D636" s="52"/>
      <c r="E636" s="53"/>
      <c r="F636" s="53"/>
    </row>
    <row r="637" spans="1:6" x14ac:dyDescent="0.2">
      <c r="A637" s="52"/>
      <c r="B637" s="52"/>
      <c r="C637" s="52"/>
      <c r="D637" s="52"/>
      <c r="E637" s="53"/>
      <c r="F637" s="53"/>
    </row>
    <row r="638" spans="1:6" x14ac:dyDescent="0.2">
      <c r="A638" s="52"/>
      <c r="B638" s="52"/>
      <c r="C638" s="52"/>
      <c r="D638" s="52"/>
      <c r="E638" s="53"/>
      <c r="F638" s="53"/>
    </row>
    <row r="639" spans="1:6" x14ac:dyDescent="0.2">
      <c r="A639" s="52"/>
      <c r="B639" s="52"/>
      <c r="C639" s="52"/>
      <c r="D639" s="52"/>
      <c r="E639" s="53"/>
      <c r="F639" s="53"/>
    </row>
    <row r="640" spans="1:6" x14ac:dyDescent="0.2">
      <c r="A640" s="52"/>
      <c r="B640" s="52"/>
      <c r="C640" s="52"/>
      <c r="D640" s="52"/>
      <c r="E640" s="53"/>
      <c r="F640" s="53"/>
    </row>
    <row r="641" spans="1:6" x14ac:dyDescent="0.2">
      <c r="A641" s="52"/>
      <c r="B641" s="52"/>
      <c r="C641" s="52"/>
      <c r="D641" s="52"/>
      <c r="E641" s="53"/>
      <c r="F641" s="53"/>
    </row>
    <row r="642" spans="1:6" x14ac:dyDescent="0.2">
      <c r="A642" s="52"/>
      <c r="B642" s="52"/>
      <c r="C642" s="52"/>
      <c r="D642" s="52"/>
      <c r="E642" s="53"/>
      <c r="F642" s="53"/>
    </row>
    <row r="643" spans="1:6" x14ac:dyDescent="0.2">
      <c r="A643" s="52"/>
      <c r="B643" s="52"/>
      <c r="C643" s="52"/>
      <c r="D643" s="52"/>
      <c r="E643" s="53"/>
      <c r="F643" s="53"/>
    </row>
    <row r="644" spans="1:6" x14ac:dyDescent="0.2">
      <c r="A644" s="52"/>
      <c r="B644" s="52"/>
      <c r="C644" s="52"/>
      <c r="D644" s="52"/>
      <c r="E644" s="53"/>
      <c r="F644" s="53"/>
    </row>
    <row r="645" spans="1:6" x14ac:dyDescent="0.2">
      <c r="A645" s="52"/>
      <c r="B645" s="52"/>
      <c r="C645" s="52"/>
      <c r="D645" s="52"/>
      <c r="E645" s="53"/>
      <c r="F645" s="53"/>
    </row>
    <row r="646" spans="1:6" x14ac:dyDescent="0.2">
      <c r="A646" s="52"/>
      <c r="B646" s="52"/>
      <c r="C646" s="52"/>
      <c r="D646" s="52"/>
      <c r="E646" s="53"/>
      <c r="F646" s="53"/>
    </row>
    <row r="647" spans="1:6" x14ac:dyDescent="0.2">
      <c r="A647" s="52"/>
      <c r="B647" s="52"/>
      <c r="C647" s="52"/>
      <c r="D647" s="52"/>
      <c r="E647" s="53"/>
      <c r="F647" s="53"/>
    </row>
  </sheetData>
  <mergeCells count="17">
    <mergeCell ref="C41:C42"/>
    <mergeCell ref="C43:C44"/>
    <mergeCell ref="C46:C48"/>
    <mergeCell ref="C49:C50"/>
    <mergeCell ref="C51:C52"/>
    <mergeCell ref="C39:C40"/>
    <mergeCell ref="A5:C6"/>
    <mergeCell ref="D5:D6"/>
    <mergeCell ref="E5:E6"/>
    <mergeCell ref="F5:F6"/>
    <mergeCell ref="C20:C21"/>
    <mergeCell ref="C25:C26"/>
    <mergeCell ref="C27:C28"/>
    <mergeCell ref="C29:C30"/>
    <mergeCell ref="C32:C33"/>
    <mergeCell ref="C34:C35"/>
    <mergeCell ref="C36:C37"/>
  </mergeCells>
  <pageMargins left="0.78740157480314965" right="0.47244094488188981" top="0.78740157480314965" bottom="0.78740157480314965"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6"/>
  <sheetViews>
    <sheetView topLeftCell="A18" zoomScale="130" zoomScaleNormal="130" workbookViewId="0">
      <selection activeCell="C45" sqref="C45"/>
    </sheetView>
  </sheetViews>
  <sheetFormatPr defaultRowHeight="12.75" x14ac:dyDescent="0.2"/>
  <cols>
    <col min="1" max="1" width="7" style="163" customWidth="1"/>
    <col min="2" max="2" width="30.7109375" style="163" customWidth="1"/>
    <col min="3" max="4" width="17.85546875" style="126" customWidth="1"/>
    <col min="5" max="16384" width="9.140625" style="126"/>
  </cols>
  <sheetData>
    <row r="1" spans="1:4" ht="18" customHeight="1" x14ac:dyDescent="0.2">
      <c r="A1" s="164" t="s">
        <v>145</v>
      </c>
      <c r="B1" s="165"/>
      <c r="C1" s="166"/>
      <c r="D1" s="166"/>
    </row>
    <row r="2" spans="1:4" s="127" customFormat="1" ht="15" customHeight="1" x14ac:dyDescent="0.25">
      <c r="A2" s="167" t="s">
        <v>146</v>
      </c>
      <c r="B2" s="168"/>
      <c r="C2" s="169"/>
      <c r="D2" s="169"/>
    </row>
    <row r="3" spans="1:4" ht="14.25" customHeight="1" x14ac:dyDescent="0.2">
      <c r="A3" s="128"/>
      <c r="B3" s="128"/>
      <c r="C3" s="129"/>
      <c r="D3" s="129"/>
    </row>
    <row r="4" spans="1:4" ht="16.5" thickBot="1" x14ac:dyDescent="0.3">
      <c r="A4" s="130" t="s">
        <v>30</v>
      </c>
      <c r="B4" s="128"/>
      <c r="C4" s="129"/>
      <c r="D4" s="129"/>
    </row>
    <row r="5" spans="1:4" ht="10.5" customHeight="1" thickTop="1" x14ac:dyDescent="0.2">
      <c r="A5" s="561" t="s">
        <v>147</v>
      </c>
      <c r="B5" s="562"/>
      <c r="C5" s="565" t="s">
        <v>148</v>
      </c>
      <c r="D5" s="566"/>
    </row>
    <row r="6" spans="1:4" x14ac:dyDescent="0.2">
      <c r="A6" s="563"/>
      <c r="B6" s="564"/>
      <c r="C6" s="567"/>
      <c r="D6" s="568"/>
    </row>
    <row r="7" spans="1:4" ht="15.95" customHeight="1" x14ac:dyDescent="0.2">
      <c r="A7" s="569" t="s">
        <v>149</v>
      </c>
      <c r="B7" s="570"/>
      <c r="C7" s="573" t="s">
        <v>150</v>
      </c>
      <c r="D7" s="574"/>
    </row>
    <row r="8" spans="1:4" s="127" customFormat="1" ht="15.95" customHeight="1" x14ac:dyDescent="0.25">
      <c r="A8" s="571"/>
      <c r="B8" s="572"/>
      <c r="C8" s="170">
        <v>2010</v>
      </c>
      <c r="D8" s="171">
        <v>2015</v>
      </c>
    </row>
    <row r="9" spans="1:4" ht="18.95" customHeight="1" x14ac:dyDescent="0.2">
      <c r="A9" s="172" t="s">
        <v>151</v>
      </c>
      <c r="B9" s="173" t="s">
        <v>152</v>
      </c>
      <c r="C9" s="174">
        <v>133</v>
      </c>
      <c r="D9" s="175">
        <v>110</v>
      </c>
    </row>
    <row r="10" spans="1:4" ht="18.95" customHeight="1" x14ac:dyDescent="0.2">
      <c r="A10" s="176" t="s">
        <v>69</v>
      </c>
      <c r="B10" s="177" t="s">
        <v>153</v>
      </c>
      <c r="C10" s="178">
        <v>702</v>
      </c>
      <c r="D10" s="179">
        <v>298</v>
      </c>
    </row>
    <row r="11" spans="1:4" ht="18.95" customHeight="1" x14ac:dyDescent="0.2">
      <c r="A11" s="176" t="s">
        <v>93</v>
      </c>
      <c r="B11" s="177" t="s">
        <v>154</v>
      </c>
      <c r="C11" s="180">
        <v>1718</v>
      </c>
      <c r="D11" s="181">
        <v>1306</v>
      </c>
    </row>
    <row r="12" spans="1:4" ht="18.95" customHeight="1" x14ac:dyDescent="0.2">
      <c r="A12" s="176" t="s">
        <v>81</v>
      </c>
      <c r="B12" s="177" t="s">
        <v>155</v>
      </c>
      <c r="C12" s="180">
        <v>1239</v>
      </c>
      <c r="D12" s="181">
        <v>1040.0999999999999</v>
      </c>
    </row>
    <row r="13" spans="1:4" ht="18.95" customHeight="1" x14ac:dyDescent="0.2">
      <c r="A13" s="176" t="s">
        <v>156</v>
      </c>
      <c r="B13" s="177" t="s">
        <v>157</v>
      </c>
      <c r="C13" s="178">
        <v>2242</v>
      </c>
      <c r="D13" s="181">
        <v>1988.6</v>
      </c>
    </row>
    <row r="14" spans="1:4" ht="18.95" customHeight="1" x14ac:dyDescent="0.2">
      <c r="A14" s="176" t="s">
        <v>158</v>
      </c>
      <c r="B14" s="177" t="s">
        <v>159</v>
      </c>
      <c r="C14" s="180">
        <v>1360</v>
      </c>
      <c r="D14" s="181">
        <v>1596.2</v>
      </c>
    </row>
    <row r="15" spans="1:4" ht="18.95" customHeight="1" x14ac:dyDescent="0.2">
      <c r="A15" s="176" t="s">
        <v>160</v>
      </c>
      <c r="B15" s="177" t="s">
        <v>161</v>
      </c>
      <c r="C15" s="178">
        <v>808</v>
      </c>
      <c r="D15" s="179">
        <v>1044</v>
      </c>
    </row>
    <row r="16" spans="1:4" ht="18.95" customHeight="1" x14ac:dyDescent="0.2">
      <c r="A16" s="176" t="s">
        <v>162</v>
      </c>
      <c r="B16" s="177" t="s">
        <v>163</v>
      </c>
      <c r="C16" s="180">
        <v>378</v>
      </c>
      <c r="D16" s="181">
        <v>614.20000000000005</v>
      </c>
    </row>
    <row r="17" spans="1:4" ht="18.95" customHeight="1" x14ac:dyDescent="0.2">
      <c r="A17" s="182" t="s">
        <v>164</v>
      </c>
      <c r="B17" s="177" t="s">
        <v>165</v>
      </c>
      <c r="C17" s="183">
        <v>251</v>
      </c>
      <c r="D17" s="185">
        <v>398.8</v>
      </c>
    </row>
    <row r="18" spans="1:4" ht="18.95" customHeight="1" x14ac:dyDescent="0.2">
      <c r="A18" s="182" t="s">
        <v>166</v>
      </c>
      <c r="B18" s="177" t="s">
        <v>167</v>
      </c>
      <c r="C18" s="184">
        <v>151</v>
      </c>
      <c r="D18" s="185">
        <v>384.4</v>
      </c>
    </row>
    <row r="19" spans="1:4" ht="18.95" customHeight="1" x14ac:dyDescent="0.2">
      <c r="A19" s="182" t="s">
        <v>168</v>
      </c>
      <c r="B19" s="177" t="s">
        <v>169</v>
      </c>
      <c r="C19" s="184">
        <v>89</v>
      </c>
      <c r="D19" s="185">
        <v>153.19999999999999</v>
      </c>
    </row>
    <row r="20" spans="1:4" ht="18.95" customHeight="1" x14ac:dyDescent="0.2">
      <c r="A20" s="182" t="s">
        <v>170</v>
      </c>
      <c r="B20" s="177" t="s">
        <v>171</v>
      </c>
      <c r="C20" s="184">
        <v>56</v>
      </c>
      <c r="D20" s="185">
        <v>130.6</v>
      </c>
    </row>
    <row r="21" spans="1:4" ht="18.95" customHeight="1" x14ac:dyDescent="0.2">
      <c r="A21" s="182" t="s">
        <v>172</v>
      </c>
      <c r="B21" s="177" t="s">
        <v>173</v>
      </c>
      <c r="C21" s="184">
        <v>56</v>
      </c>
      <c r="D21" s="185">
        <v>150.6</v>
      </c>
    </row>
    <row r="22" spans="1:4" ht="18.95" customHeight="1" x14ac:dyDescent="0.2">
      <c r="A22" s="182" t="s">
        <v>174</v>
      </c>
      <c r="B22" s="177" t="s">
        <v>175</v>
      </c>
      <c r="C22" s="152" t="s">
        <v>55</v>
      </c>
      <c r="D22" s="185">
        <v>34.5</v>
      </c>
    </row>
    <row r="23" spans="1:4" ht="18.95" customHeight="1" x14ac:dyDescent="0.2">
      <c r="A23" s="182" t="s">
        <v>176</v>
      </c>
      <c r="B23" s="177" t="s">
        <v>177</v>
      </c>
      <c r="C23" s="184">
        <v>12</v>
      </c>
      <c r="D23" s="185">
        <v>9.6</v>
      </c>
    </row>
    <row r="24" spans="1:4" ht="18.95" customHeight="1" x14ac:dyDescent="0.2">
      <c r="A24" s="182" t="s">
        <v>178</v>
      </c>
      <c r="B24" s="177" t="s">
        <v>179</v>
      </c>
      <c r="C24" s="186">
        <v>22</v>
      </c>
      <c r="D24" s="187">
        <v>13.8</v>
      </c>
    </row>
    <row r="25" spans="1:4" ht="18.95" customHeight="1" x14ac:dyDescent="0.2">
      <c r="A25" s="182" t="s">
        <v>180</v>
      </c>
      <c r="B25" s="177" t="s">
        <v>181</v>
      </c>
      <c r="C25" s="184">
        <v>1</v>
      </c>
      <c r="D25" s="185">
        <v>54.9</v>
      </c>
    </row>
    <row r="26" spans="1:4" ht="18.95" customHeight="1" x14ac:dyDescent="0.2">
      <c r="A26" s="182" t="s">
        <v>182</v>
      </c>
      <c r="B26" s="177" t="s">
        <v>183</v>
      </c>
      <c r="C26" s="188">
        <v>129</v>
      </c>
      <c r="D26" s="189">
        <v>25</v>
      </c>
    </row>
    <row r="27" spans="1:4" ht="18.95" customHeight="1" thickBot="1" x14ac:dyDescent="0.25">
      <c r="A27" s="190" t="s">
        <v>184</v>
      </c>
      <c r="B27" s="191" t="s">
        <v>185</v>
      </c>
      <c r="C27" s="192">
        <v>9347</v>
      </c>
      <c r="D27" s="193">
        <v>9352.5</v>
      </c>
    </row>
    <row r="28" spans="1:4" ht="9" customHeight="1" thickTop="1" x14ac:dyDescent="0.2">
      <c r="A28" s="128"/>
      <c r="B28" s="128"/>
      <c r="C28" s="129"/>
      <c r="D28" s="129"/>
    </row>
    <row r="29" spans="1:4" ht="13.5" x14ac:dyDescent="0.2">
      <c r="A29" s="162" t="s">
        <v>186</v>
      </c>
      <c r="B29" s="128"/>
      <c r="C29" s="129"/>
      <c r="D29" s="129"/>
    </row>
    <row r="30" spans="1:4" x14ac:dyDescent="0.2">
      <c r="A30" s="162" t="s">
        <v>187</v>
      </c>
      <c r="B30" s="128"/>
      <c r="C30" s="129"/>
      <c r="D30" s="129"/>
    </row>
    <row r="31" spans="1:4" x14ac:dyDescent="0.2">
      <c r="A31" s="162" t="s">
        <v>188</v>
      </c>
      <c r="B31" s="128"/>
      <c r="C31" s="129"/>
      <c r="D31" s="129"/>
    </row>
    <row r="32" spans="1:4" x14ac:dyDescent="0.2">
      <c r="A32" s="162"/>
      <c r="B32" s="128"/>
      <c r="C32" s="129"/>
      <c r="D32" s="129"/>
    </row>
    <row r="33" spans="1:4" x14ac:dyDescent="0.2">
      <c r="A33" s="128" t="s">
        <v>384</v>
      </c>
      <c r="B33" s="128"/>
      <c r="C33" s="129"/>
      <c r="D33" s="129"/>
    </row>
    <row r="34" spans="1:4" x14ac:dyDescent="0.2">
      <c r="A34" s="128" t="s">
        <v>380</v>
      </c>
      <c r="B34" s="128"/>
      <c r="C34" s="129"/>
      <c r="D34" s="129"/>
    </row>
    <row r="35" spans="1:4" x14ac:dyDescent="0.2">
      <c r="A35" s="128"/>
      <c r="B35" s="128" t="s">
        <v>383</v>
      </c>
      <c r="C35" s="129"/>
      <c r="D35" s="129"/>
    </row>
    <row r="36" spans="1:4" x14ac:dyDescent="0.2">
      <c r="A36" s="128"/>
      <c r="B36" s="128" t="s">
        <v>381</v>
      </c>
      <c r="C36" s="129"/>
      <c r="D36" s="129"/>
    </row>
    <row r="37" spans="1:4" x14ac:dyDescent="0.2">
      <c r="A37" s="128"/>
      <c r="B37" s="128" t="s">
        <v>393</v>
      </c>
      <c r="C37" s="129"/>
      <c r="D37" s="129"/>
    </row>
    <row r="38" spans="1:4" x14ac:dyDescent="0.2">
      <c r="A38" s="128"/>
      <c r="B38" s="128" t="s">
        <v>382</v>
      </c>
      <c r="C38" s="129"/>
      <c r="D38" s="129"/>
    </row>
    <row r="39" spans="1:4" x14ac:dyDescent="0.2">
      <c r="A39" s="128"/>
      <c r="C39" s="129"/>
      <c r="D39" s="129"/>
    </row>
    <row r="40" spans="1:4" x14ac:dyDescent="0.2">
      <c r="A40" s="128"/>
      <c r="B40" s="128"/>
      <c r="C40" s="129"/>
      <c r="D40" s="129"/>
    </row>
    <row r="41" spans="1:4" x14ac:dyDescent="0.2">
      <c r="A41" s="128"/>
      <c r="B41" s="128"/>
      <c r="C41" s="129"/>
      <c r="D41" s="129"/>
    </row>
    <row r="42" spans="1:4" x14ac:dyDescent="0.2">
      <c r="A42" s="128"/>
      <c r="B42" s="128"/>
      <c r="C42" s="129"/>
      <c r="D42" s="129"/>
    </row>
    <row r="43" spans="1:4" x14ac:dyDescent="0.2">
      <c r="A43" s="128"/>
      <c r="B43" s="128"/>
      <c r="C43" s="129"/>
      <c r="D43" s="129"/>
    </row>
    <row r="44" spans="1:4" x14ac:dyDescent="0.2">
      <c r="A44" s="128"/>
      <c r="B44" s="128"/>
      <c r="C44" s="129"/>
      <c r="D44" s="129"/>
    </row>
    <row r="45" spans="1:4" x14ac:dyDescent="0.2">
      <c r="A45" s="128"/>
      <c r="B45" s="128"/>
      <c r="C45" s="129"/>
      <c r="D45" s="129"/>
    </row>
    <row r="46" spans="1:4" x14ac:dyDescent="0.2">
      <c r="A46" s="128"/>
      <c r="B46" s="128"/>
      <c r="C46" s="129"/>
      <c r="D46" s="129"/>
    </row>
    <row r="47" spans="1:4" x14ac:dyDescent="0.2">
      <c r="A47" s="128"/>
      <c r="B47" s="128"/>
      <c r="C47" s="129"/>
      <c r="D47" s="129"/>
    </row>
    <row r="48" spans="1:4" x14ac:dyDescent="0.2">
      <c r="A48" s="128"/>
      <c r="B48" s="128"/>
      <c r="C48" s="129"/>
      <c r="D48" s="129"/>
    </row>
    <row r="49" spans="1:4" x14ac:dyDescent="0.2">
      <c r="A49" s="128"/>
      <c r="B49" s="128"/>
      <c r="C49" s="129"/>
      <c r="D49" s="129"/>
    </row>
    <row r="50" spans="1:4" x14ac:dyDescent="0.2">
      <c r="A50" s="128"/>
      <c r="B50" s="128"/>
      <c r="C50" s="129"/>
      <c r="D50" s="129"/>
    </row>
    <row r="51" spans="1:4" x14ac:dyDescent="0.2">
      <c r="A51" s="128"/>
      <c r="B51" s="128"/>
      <c r="C51" s="129"/>
      <c r="D51" s="129"/>
    </row>
    <row r="52" spans="1:4" x14ac:dyDescent="0.2">
      <c r="A52" s="128"/>
      <c r="B52" s="128"/>
      <c r="C52" s="129"/>
      <c r="D52" s="129"/>
    </row>
    <row r="53" spans="1:4" x14ac:dyDescent="0.2">
      <c r="A53" s="128"/>
      <c r="B53" s="128"/>
      <c r="C53" s="129"/>
      <c r="D53" s="129"/>
    </row>
    <row r="54" spans="1:4" x14ac:dyDescent="0.2">
      <c r="A54" s="128"/>
      <c r="B54" s="128"/>
      <c r="C54" s="129"/>
      <c r="D54" s="129"/>
    </row>
    <row r="55" spans="1:4" x14ac:dyDescent="0.2">
      <c r="A55" s="128"/>
      <c r="B55" s="128"/>
      <c r="C55" s="129"/>
      <c r="D55" s="129"/>
    </row>
    <row r="56" spans="1:4" x14ac:dyDescent="0.2">
      <c r="A56" s="128"/>
      <c r="B56" s="128"/>
      <c r="C56" s="129"/>
      <c r="D56" s="129"/>
    </row>
    <row r="57" spans="1:4" x14ac:dyDescent="0.2">
      <c r="A57" s="128"/>
      <c r="B57" s="128"/>
      <c r="C57" s="129"/>
      <c r="D57" s="129"/>
    </row>
    <row r="58" spans="1:4" x14ac:dyDescent="0.2">
      <c r="A58" s="128"/>
      <c r="B58" s="128"/>
      <c r="C58" s="129"/>
      <c r="D58" s="129"/>
    </row>
    <row r="59" spans="1:4" x14ac:dyDescent="0.2">
      <c r="A59" s="128"/>
      <c r="B59" s="128"/>
      <c r="C59" s="129"/>
      <c r="D59" s="129"/>
    </row>
    <row r="60" spans="1:4" x14ac:dyDescent="0.2">
      <c r="A60" s="128"/>
      <c r="B60" s="128"/>
      <c r="C60" s="129"/>
      <c r="D60" s="129"/>
    </row>
    <row r="61" spans="1:4" x14ac:dyDescent="0.2">
      <c r="A61" s="128"/>
      <c r="B61" s="128"/>
      <c r="C61" s="129"/>
      <c r="D61" s="129"/>
    </row>
    <row r="62" spans="1:4" x14ac:dyDescent="0.2">
      <c r="A62" s="128"/>
      <c r="B62" s="128"/>
      <c r="C62" s="129"/>
      <c r="D62" s="129"/>
    </row>
    <row r="63" spans="1:4" x14ac:dyDescent="0.2">
      <c r="A63" s="128"/>
      <c r="B63" s="128"/>
      <c r="C63" s="129"/>
      <c r="D63" s="129"/>
    </row>
    <row r="64" spans="1:4" x14ac:dyDescent="0.2">
      <c r="A64" s="128"/>
      <c r="B64" s="128"/>
      <c r="C64" s="129"/>
      <c r="D64" s="129"/>
    </row>
    <row r="65" spans="1:4" x14ac:dyDescent="0.2">
      <c r="A65" s="128"/>
      <c r="B65" s="128"/>
      <c r="C65" s="129"/>
      <c r="D65" s="129"/>
    </row>
    <row r="66" spans="1:4" x14ac:dyDescent="0.2">
      <c r="A66" s="128"/>
      <c r="B66" s="128"/>
      <c r="C66" s="129"/>
      <c r="D66" s="129"/>
    </row>
    <row r="67" spans="1:4" x14ac:dyDescent="0.2">
      <c r="A67" s="128"/>
      <c r="B67" s="128"/>
      <c r="C67" s="129"/>
      <c r="D67" s="129"/>
    </row>
    <row r="68" spans="1:4" x14ac:dyDescent="0.2">
      <c r="A68" s="128"/>
      <c r="B68" s="128"/>
      <c r="C68" s="129"/>
      <c r="D68" s="129"/>
    </row>
    <row r="69" spans="1:4" x14ac:dyDescent="0.2">
      <c r="A69" s="128"/>
      <c r="B69" s="128"/>
      <c r="C69" s="129"/>
      <c r="D69" s="129"/>
    </row>
    <row r="70" spans="1:4" x14ac:dyDescent="0.2">
      <c r="A70" s="128"/>
      <c r="B70" s="128"/>
      <c r="C70" s="129"/>
      <c r="D70" s="129"/>
    </row>
    <row r="71" spans="1:4" x14ac:dyDescent="0.2">
      <c r="A71" s="128"/>
      <c r="B71" s="128"/>
      <c r="C71" s="129"/>
      <c r="D71" s="129"/>
    </row>
    <row r="72" spans="1:4" x14ac:dyDescent="0.2">
      <c r="A72" s="128"/>
      <c r="B72" s="128"/>
      <c r="C72" s="129"/>
      <c r="D72" s="129"/>
    </row>
    <row r="73" spans="1:4" x14ac:dyDescent="0.2">
      <c r="A73" s="128"/>
      <c r="B73" s="128"/>
      <c r="C73" s="129"/>
      <c r="D73" s="129"/>
    </row>
    <row r="74" spans="1:4" x14ac:dyDescent="0.2">
      <c r="A74" s="128"/>
      <c r="B74" s="128"/>
      <c r="C74" s="129"/>
      <c r="D74" s="129"/>
    </row>
    <row r="75" spans="1:4" x14ac:dyDescent="0.2">
      <c r="A75" s="128"/>
      <c r="B75" s="128"/>
      <c r="C75" s="129"/>
      <c r="D75" s="129"/>
    </row>
    <row r="76" spans="1:4" x14ac:dyDescent="0.2">
      <c r="A76" s="128"/>
      <c r="B76" s="128"/>
      <c r="C76" s="129"/>
      <c r="D76" s="129"/>
    </row>
    <row r="77" spans="1:4" x14ac:dyDescent="0.2">
      <c r="A77" s="128"/>
      <c r="B77" s="128"/>
      <c r="C77" s="129"/>
      <c r="D77" s="129"/>
    </row>
    <row r="78" spans="1:4" x14ac:dyDescent="0.2">
      <c r="A78" s="128"/>
      <c r="B78" s="128"/>
      <c r="C78" s="129"/>
      <c r="D78" s="129"/>
    </row>
    <row r="79" spans="1:4" x14ac:dyDescent="0.2">
      <c r="A79" s="128"/>
      <c r="B79" s="128"/>
      <c r="C79" s="129"/>
      <c r="D79" s="129"/>
    </row>
    <row r="80" spans="1:4" x14ac:dyDescent="0.2">
      <c r="A80" s="128"/>
      <c r="B80" s="128"/>
      <c r="C80" s="129"/>
      <c r="D80" s="129"/>
    </row>
    <row r="81" spans="1:4" x14ac:dyDescent="0.2">
      <c r="A81" s="128"/>
      <c r="B81" s="128"/>
      <c r="C81" s="129"/>
      <c r="D81" s="129"/>
    </row>
    <row r="82" spans="1:4" x14ac:dyDescent="0.2">
      <c r="A82" s="128"/>
      <c r="B82" s="128"/>
      <c r="C82" s="129"/>
      <c r="D82" s="129"/>
    </row>
    <row r="83" spans="1:4" x14ac:dyDescent="0.2">
      <c r="A83" s="128"/>
      <c r="B83" s="128"/>
      <c r="C83" s="129"/>
      <c r="D83" s="129"/>
    </row>
    <row r="84" spans="1:4" x14ac:dyDescent="0.2">
      <c r="A84" s="128"/>
      <c r="B84" s="128"/>
      <c r="C84" s="129"/>
      <c r="D84" s="129"/>
    </row>
    <row r="85" spans="1:4" x14ac:dyDescent="0.2">
      <c r="A85" s="128"/>
      <c r="B85" s="128"/>
      <c r="C85" s="129"/>
      <c r="D85" s="129"/>
    </row>
    <row r="86" spans="1:4" x14ac:dyDescent="0.2">
      <c r="A86" s="128"/>
      <c r="B86" s="128"/>
      <c r="C86" s="129"/>
      <c r="D86" s="129"/>
    </row>
    <row r="87" spans="1:4" x14ac:dyDescent="0.2">
      <c r="A87" s="128"/>
      <c r="B87" s="128"/>
      <c r="C87" s="129"/>
      <c r="D87" s="129"/>
    </row>
    <row r="88" spans="1:4" x14ac:dyDescent="0.2">
      <c r="A88" s="128"/>
      <c r="B88" s="128"/>
      <c r="C88" s="129"/>
      <c r="D88" s="129"/>
    </row>
    <row r="89" spans="1:4" x14ac:dyDescent="0.2">
      <c r="A89" s="128"/>
      <c r="B89" s="128"/>
      <c r="C89" s="129"/>
      <c r="D89" s="129"/>
    </row>
    <row r="90" spans="1:4" x14ac:dyDescent="0.2">
      <c r="A90" s="128"/>
      <c r="B90" s="128"/>
      <c r="C90" s="129"/>
      <c r="D90" s="129"/>
    </row>
    <row r="91" spans="1:4" x14ac:dyDescent="0.2">
      <c r="A91" s="128"/>
      <c r="B91" s="128"/>
      <c r="C91" s="129"/>
      <c r="D91" s="129"/>
    </row>
    <row r="92" spans="1:4" x14ac:dyDescent="0.2">
      <c r="A92" s="128"/>
      <c r="B92" s="128"/>
      <c r="C92" s="129"/>
      <c r="D92" s="129"/>
    </row>
    <row r="93" spans="1:4" x14ac:dyDescent="0.2">
      <c r="A93" s="128"/>
      <c r="B93" s="128"/>
      <c r="C93" s="129"/>
      <c r="D93" s="129"/>
    </row>
    <row r="94" spans="1:4" x14ac:dyDescent="0.2">
      <c r="A94" s="128"/>
      <c r="B94" s="128"/>
      <c r="C94" s="129"/>
      <c r="D94" s="129"/>
    </row>
    <row r="95" spans="1:4" x14ac:dyDescent="0.2">
      <c r="A95" s="128"/>
      <c r="B95" s="128"/>
      <c r="C95" s="129"/>
      <c r="D95" s="129"/>
    </row>
    <row r="96" spans="1:4" x14ac:dyDescent="0.2">
      <c r="A96" s="128"/>
      <c r="B96" s="128"/>
      <c r="C96" s="129"/>
      <c r="D96" s="129"/>
    </row>
    <row r="97" spans="1:4" x14ac:dyDescent="0.2">
      <c r="A97" s="128"/>
      <c r="B97" s="128"/>
      <c r="C97" s="129"/>
      <c r="D97" s="129"/>
    </row>
    <row r="98" spans="1:4" x14ac:dyDescent="0.2">
      <c r="A98" s="128"/>
      <c r="B98" s="128"/>
      <c r="C98" s="129"/>
      <c r="D98" s="129"/>
    </row>
    <row r="99" spans="1:4" x14ac:dyDescent="0.2">
      <c r="A99" s="128"/>
      <c r="B99" s="128"/>
      <c r="C99" s="129"/>
      <c r="D99" s="129"/>
    </row>
    <row r="100" spans="1:4" x14ac:dyDescent="0.2">
      <c r="A100" s="128"/>
      <c r="B100" s="128"/>
      <c r="C100" s="129"/>
      <c r="D100" s="129"/>
    </row>
    <row r="101" spans="1:4" x14ac:dyDescent="0.2">
      <c r="A101" s="128"/>
      <c r="B101" s="128"/>
      <c r="C101" s="129"/>
      <c r="D101" s="129"/>
    </row>
    <row r="102" spans="1:4" x14ac:dyDescent="0.2">
      <c r="A102" s="128"/>
      <c r="B102" s="128"/>
      <c r="C102" s="129"/>
      <c r="D102" s="129"/>
    </row>
    <row r="103" spans="1:4" x14ac:dyDescent="0.2">
      <c r="A103" s="128"/>
      <c r="B103" s="128"/>
      <c r="C103" s="129"/>
      <c r="D103" s="129"/>
    </row>
    <row r="104" spans="1:4" x14ac:dyDescent="0.2">
      <c r="A104" s="128"/>
      <c r="B104" s="128"/>
      <c r="C104" s="129"/>
      <c r="D104" s="129"/>
    </row>
    <row r="105" spans="1:4" x14ac:dyDescent="0.2">
      <c r="A105" s="128"/>
      <c r="B105" s="128"/>
      <c r="C105" s="129"/>
      <c r="D105" s="129"/>
    </row>
    <row r="106" spans="1:4" x14ac:dyDescent="0.2">
      <c r="A106" s="128"/>
      <c r="B106" s="128"/>
      <c r="C106" s="129"/>
      <c r="D106" s="129"/>
    </row>
    <row r="107" spans="1:4" x14ac:dyDescent="0.2">
      <c r="A107" s="128"/>
      <c r="B107" s="128"/>
      <c r="C107" s="129"/>
      <c r="D107" s="129"/>
    </row>
    <row r="108" spans="1:4" x14ac:dyDescent="0.2">
      <c r="A108" s="128"/>
      <c r="B108" s="128"/>
      <c r="C108" s="129"/>
      <c r="D108" s="129"/>
    </row>
    <row r="109" spans="1:4" x14ac:dyDescent="0.2">
      <c r="A109" s="128"/>
      <c r="B109" s="128"/>
      <c r="C109" s="129"/>
      <c r="D109" s="129"/>
    </row>
    <row r="110" spans="1:4" x14ac:dyDescent="0.2">
      <c r="A110" s="128"/>
      <c r="B110" s="128"/>
      <c r="C110" s="129"/>
      <c r="D110" s="129"/>
    </row>
    <row r="111" spans="1:4" x14ac:dyDescent="0.2">
      <c r="A111" s="128"/>
      <c r="B111" s="128"/>
      <c r="C111" s="129"/>
      <c r="D111" s="129"/>
    </row>
    <row r="112" spans="1:4" x14ac:dyDescent="0.2">
      <c r="A112" s="128"/>
      <c r="B112" s="128"/>
      <c r="C112" s="129"/>
      <c r="D112" s="129"/>
    </row>
    <row r="113" spans="1:4" x14ac:dyDescent="0.2">
      <c r="A113" s="128"/>
      <c r="B113" s="128"/>
      <c r="C113" s="129"/>
      <c r="D113" s="129"/>
    </row>
    <row r="114" spans="1:4" x14ac:dyDescent="0.2">
      <c r="A114" s="128"/>
      <c r="B114" s="128"/>
      <c r="C114" s="129"/>
      <c r="D114" s="129"/>
    </row>
    <row r="115" spans="1:4" x14ac:dyDescent="0.2">
      <c r="A115" s="128"/>
      <c r="B115" s="128"/>
      <c r="C115" s="129"/>
      <c r="D115" s="129"/>
    </row>
    <row r="116" spans="1:4" x14ac:dyDescent="0.2">
      <c r="A116" s="128"/>
      <c r="B116" s="128"/>
      <c r="C116" s="129"/>
      <c r="D116" s="129"/>
    </row>
    <row r="117" spans="1:4" x14ac:dyDescent="0.2">
      <c r="A117" s="128"/>
      <c r="B117" s="128"/>
      <c r="C117" s="129"/>
      <c r="D117" s="129"/>
    </row>
    <row r="118" spans="1:4" x14ac:dyDescent="0.2">
      <c r="A118" s="128"/>
      <c r="B118" s="128"/>
      <c r="C118" s="129"/>
      <c r="D118" s="129"/>
    </row>
    <row r="119" spans="1:4" x14ac:dyDescent="0.2">
      <c r="A119" s="128"/>
      <c r="B119" s="128"/>
      <c r="C119" s="129"/>
      <c r="D119" s="129"/>
    </row>
    <row r="120" spans="1:4" x14ac:dyDescent="0.2">
      <c r="A120" s="128"/>
      <c r="B120" s="128"/>
      <c r="C120" s="129"/>
      <c r="D120" s="129"/>
    </row>
    <row r="121" spans="1:4" x14ac:dyDescent="0.2">
      <c r="A121" s="128"/>
      <c r="B121" s="128"/>
      <c r="C121" s="129"/>
      <c r="D121" s="129"/>
    </row>
    <row r="122" spans="1:4" x14ac:dyDescent="0.2">
      <c r="A122" s="128"/>
      <c r="B122" s="128"/>
      <c r="C122" s="129"/>
      <c r="D122" s="129"/>
    </row>
    <row r="123" spans="1:4" x14ac:dyDescent="0.2">
      <c r="A123" s="128"/>
      <c r="B123" s="128"/>
      <c r="C123" s="129"/>
      <c r="D123" s="129"/>
    </row>
    <row r="124" spans="1:4" x14ac:dyDescent="0.2">
      <c r="A124" s="128"/>
      <c r="B124" s="128"/>
      <c r="C124" s="129"/>
      <c r="D124" s="129"/>
    </row>
    <row r="125" spans="1:4" x14ac:dyDescent="0.2">
      <c r="A125" s="128"/>
      <c r="B125" s="128"/>
      <c r="C125" s="129"/>
      <c r="D125" s="129"/>
    </row>
    <row r="126" spans="1:4" x14ac:dyDescent="0.2">
      <c r="A126" s="128"/>
      <c r="B126" s="128"/>
      <c r="C126" s="129"/>
      <c r="D126" s="129"/>
    </row>
    <row r="127" spans="1:4" x14ac:dyDescent="0.2">
      <c r="A127" s="128"/>
      <c r="B127" s="128"/>
      <c r="C127" s="129"/>
      <c r="D127" s="129"/>
    </row>
    <row r="128" spans="1:4" x14ac:dyDescent="0.2">
      <c r="A128" s="128"/>
      <c r="B128" s="128"/>
      <c r="C128" s="129"/>
      <c r="D128" s="129"/>
    </row>
    <row r="129" spans="1:4" x14ac:dyDescent="0.2">
      <c r="A129" s="128"/>
      <c r="B129" s="128"/>
      <c r="C129" s="129"/>
      <c r="D129" s="129"/>
    </row>
    <row r="130" spans="1:4" x14ac:dyDescent="0.2">
      <c r="A130" s="128"/>
      <c r="B130" s="128"/>
      <c r="C130" s="129"/>
      <c r="D130" s="129"/>
    </row>
    <row r="131" spans="1:4" x14ac:dyDescent="0.2">
      <c r="A131" s="128"/>
      <c r="B131" s="128"/>
      <c r="C131" s="129"/>
      <c r="D131" s="129"/>
    </row>
    <row r="132" spans="1:4" x14ac:dyDescent="0.2">
      <c r="A132" s="128"/>
      <c r="B132" s="128"/>
      <c r="C132" s="129"/>
      <c r="D132" s="129"/>
    </row>
    <row r="133" spans="1:4" x14ac:dyDescent="0.2">
      <c r="A133" s="128"/>
      <c r="B133" s="128"/>
      <c r="C133" s="129"/>
      <c r="D133" s="129"/>
    </row>
    <row r="134" spans="1:4" x14ac:dyDescent="0.2">
      <c r="A134" s="128"/>
      <c r="B134" s="128"/>
      <c r="C134" s="129"/>
      <c r="D134" s="129"/>
    </row>
    <row r="135" spans="1:4" x14ac:dyDescent="0.2">
      <c r="A135" s="128"/>
      <c r="B135" s="128"/>
      <c r="C135" s="129"/>
      <c r="D135" s="129"/>
    </row>
    <row r="136" spans="1:4" x14ac:dyDescent="0.2">
      <c r="A136" s="128"/>
      <c r="B136" s="128"/>
      <c r="C136" s="129"/>
      <c r="D136" s="129"/>
    </row>
    <row r="137" spans="1:4" x14ac:dyDescent="0.2">
      <c r="A137" s="128"/>
      <c r="B137" s="128"/>
      <c r="C137" s="129"/>
      <c r="D137" s="129"/>
    </row>
    <row r="138" spans="1:4" x14ac:dyDescent="0.2">
      <c r="A138" s="128"/>
      <c r="B138" s="128"/>
      <c r="C138" s="129"/>
      <c r="D138" s="129"/>
    </row>
    <row r="139" spans="1:4" x14ac:dyDescent="0.2">
      <c r="A139" s="128"/>
      <c r="B139" s="128"/>
      <c r="C139" s="129"/>
      <c r="D139" s="129"/>
    </row>
    <row r="140" spans="1:4" x14ac:dyDescent="0.2">
      <c r="A140" s="128"/>
      <c r="B140" s="128"/>
      <c r="C140" s="129"/>
      <c r="D140" s="129"/>
    </row>
    <row r="141" spans="1:4" x14ac:dyDescent="0.2">
      <c r="A141" s="128"/>
      <c r="B141" s="128"/>
      <c r="C141" s="129"/>
      <c r="D141" s="129"/>
    </row>
    <row r="142" spans="1:4" x14ac:dyDescent="0.2">
      <c r="A142" s="128"/>
      <c r="B142" s="128"/>
      <c r="C142" s="129"/>
      <c r="D142" s="129"/>
    </row>
    <row r="143" spans="1:4" x14ac:dyDescent="0.2">
      <c r="A143" s="128"/>
      <c r="B143" s="128"/>
      <c r="C143" s="129"/>
      <c r="D143" s="129"/>
    </row>
    <row r="144" spans="1:4" x14ac:dyDescent="0.2">
      <c r="A144" s="128"/>
      <c r="B144" s="128"/>
      <c r="C144" s="129"/>
      <c r="D144" s="129"/>
    </row>
    <row r="145" spans="1:4" x14ac:dyDescent="0.2">
      <c r="A145" s="128"/>
      <c r="B145" s="128"/>
      <c r="C145" s="129"/>
      <c r="D145" s="129"/>
    </row>
    <row r="146" spans="1:4" x14ac:dyDescent="0.2">
      <c r="A146" s="128"/>
      <c r="B146" s="128"/>
      <c r="C146" s="129"/>
      <c r="D146" s="129"/>
    </row>
    <row r="147" spans="1:4" x14ac:dyDescent="0.2">
      <c r="A147" s="128"/>
      <c r="B147" s="128"/>
      <c r="C147" s="129"/>
      <c r="D147" s="129"/>
    </row>
    <row r="148" spans="1:4" x14ac:dyDescent="0.2">
      <c r="A148" s="128"/>
      <c r="B148" s="128"/>
      <c r="C148" s="129"/>
      <c r="D148" s="129"/>
    </row>
    <row r="149" spans="1:4" x14ac:dyDescent="0.2">
      <c r="A149" s="128"/>
      <c r="B149" s="128"/>
      <c r="C149" s="129"/>
      <c r="D149" s="129"/>
    </row>
    <row r="150" spans="1:4" x14ac:dyDescent="0.2">
      <c r="A150" s="128"/>
      <c r="B150" s="128"/>
      <c r="C150" s="129"/>
      <c r="D150" s="129"/>
    </row>
    <row r="151" spans="1:4" x14ac:dyDescent="0.2">
      <c r="A151" s="128"/>
      <c r="B151" s="128"/>
      <c r="C151" s="129"/>
      <c r="D151" s="129"/>
    </row>
    <row r="152" spans="1:4" x14ac:dyDescent="0.2">
      <c r="A152" s="128"/>
      <c r="B152" s="128"/>
      <c r="C152" s="129"/>
      <c r="D152" s="129"/>
    </row>
    <row r="153" spans="1:4" x14ac:dyDescent="0.2">
      <c r="A153" s="128"/>
      <c r="B153" s="128"/>
      <c r="C153" s="129"/>
      <c r="D153" s="129"/>
    </row>
    <row r="154" spans="1:4" x14ac:dyDescent="0.2">
      <c r="A154" s="128"/>
      <c r="B154" s="128"/>
      <c r="C154" s="129"/>
      <c r="D154" s="129"/>
    </row>
    <row r="155" spans="1:4" x14ac:dyDescent="0.2">
      <c r="A155" s="128"/>
      <c r="B155" s="128"/>
      <c r="C155" s="129"/>
      <c r="D155" s="129"/>
    </row>
    <row r="156" spans="1:4" x14ac:dyDescent="0.2">
      <c r="A156" s="128"/>
      <c r="B156" s="128"/>
      <c r="C156" s="129"/>
      <c r="D156" s="129"/>
    </row>
    <row r="157" spans="1:4" x14ac:dyDescent="0.2">
      <c r="A157" s="128"/>
      <c r="B157" s="128"/>
      <c r="C157" s="129"/>
      <c r="D157" s="129"/>
    </row>
    <row r="158" spans="1:4" x14ac:dyDescent="0.2">
      <c r="A158" s="128"/>
      <c r="B158" s="128"/>
      <c r="C158" s="129"/>
      <c r="D158" s="129"/>
    </row>
    <row r="159" spans="1:4" x14ac:dyDescent="0.2">
      <c r="A159" s="128"/>
      <c r="B159" s="128"/>
      <c r="C159" s="129"/>
      <c r="D159" s="129"/>
    </row>
    <row r="160" spans="1:4" x14ac:dyDescent="0.2">
      <c r="A160" s="128"/>
      <c r="B160" s="128"/>
      <c r="C160" s="129"/>
      <c r="D160" s="129"/>
    </row>
    <row r="161" spans="1:4" x14ac:dyDescent="0.2">
      <c r="A161" s="128"/>
      <c r="B161" s="128"/>
      <c r="C161" s="129"/>
      <c r="D161" s="129"/>
    </row>
    <row r="162" spans="1:4" x14ac:dyDescent="0.2">
      <c r="A162" s="128"/>
      <c r="B162" s="128"/>
      <c r="C162" s="129"/>
      <c r="D162" s="129"/>
    </row>
    <row r="163" spans="1:4" x14ac:dyDescent="0.2">
      <c r="A163" s="128"/>
      <c r="B163" s="128"/>
      <c r="C163" s="129"/>
      <c r="D163" s="129"/>
    </row>
    <row r="164" spans="1:4" x14ac:dyDescent="0.2">
      <c r="A164" s="128"/>
      <c r="B164" s="128"/>
      <c r="C164" s="129"/>
      <c r="D164" s="129"/>
    </row>
    <row r="165" spans="1:4" x14ac:dyDescent="0.2">
      <c r="A165" s="128"/>
      <c r="B165" s="128"/>
      <c r="C165" s="129"/>
      <c r="D165" s="129"/>
    </row>
    <row r="166" spans="1:4" x14ac:dyDescent="0.2">
      <c r="A166" s="128"/>
      <c r="B166" s="128"/>
      <c r="C166" s="129"/>
      <c r="D166" s="129"/>
    </row>
    <row r="167" spans="1:4" x14ac:dyDescent="0.2">
      <c r="A167" s="128"/>
      <c r="B167" s="128"/>
      <c r="C167" s="129"/>
      <c r="D167" s="129"/>
    </row>
    <row r="168" spans="1:4" x14ac:dyDescent="0.2">
      <c r="A168" s="128"/>
      <c r="B168" s="128"/>
      <c r="C168" s="129"/>
      <c r="D168" s="129"/>
    </row>
    <row r="169" spans="1:4" x14ac:dyDescent="0.2">
      <c r="A169" s="128"/>
      <c r="B169" s="128"/>
      <c r="C169" s="129"/>
      <c r="D169" s="129"/>
    </row>
    <row r="170" spans="1:4" x14ac:dyDescent="0.2">
      <c r="A170" s="128"/>
      <c r="B170" s="128"/>
      <c r="C170" s="129"/>
      <c r="D170" s="129"/>
    </row>
    <row r="171" spans="1:4" x14ac:dyDescent="0.2">
      <c r="A171" s="128"/>
      <c r="B171" s="128"/>
      <c r="C171" s="129"/>
      <c r="D171" s="129"/>
    </row>
    <row r="172" spans="1:4" x14ac:dyDescent="0.2">
      <c r="A172" s="128"/>
      <c r="B172" s="128"/>
      <c r="C172" s="129"/>
      <c r="D172" s="129"/>
    </row>
    <row r="173" spans="1:4" x14ac:dyDescent="0.2">
      <c r="A173" s="128"/>
      <c r="B173" s="128"/>
      <c r="C173" s="129"/>
      <c r="D173" s="129"/>
    </row>
    <row r="174" spans="1:4" x14ac:dyDescent="0.2">
      <c r="A174" s="128"/>
      <c r="B174" s="128"/>
      <c r="C174" s="129"/>
      <c r="D174" s="129"/>
    </row>
    <row r="175" spans="1:4" x14ac:dyDescent="0.2">
      <c r="A175" s="128"/>
      <c r="B175" s="128"/>
      <c r="C175" s="129"/>
      <c r="D175" s="129"/>
    </row>
    <row r="176" spans="1:4" x14ac:dyDescent="0.2">
      <c r="A176" s="128"/>
      <c r="B176" s="128"/>
      <c r="C176" s="129"/>
      <c r="D176" s="129"/>
    </row>
    <row r="177" spans="1:4" x14ac:dyDescent="0.2">
      <c r="A177" s="128"/>
      <c r="B177" s="128"/>
      <c r="C177" s="129"/>
      <c r="D177" s="129"/>
    </row>
    <row r="178" spans="1:4" x14ac:dyDescent="0.2">
      <c r="A178" s="128"/>
      <c r="B178" s="128"/>
      <c r="C178" s="129"/>
      <c r="D178" s="129"/>
    </row>
    <row r="179" spans="1:4" x14ac:dyDescent="0.2">
      <c r="A179" s="128"/>
      <c r="B179" s="128"/>
      <c r="C179" s="129"/>
      <c r="D179" s="129"/>
    </row>
    <row r="180" spans="1:4" x14ac:dyDescent="0.2">
      <c r="A180" s="128"/>
      <c r="B180" s="128"/>
      <c r="C180" s="129"/>
      <c r="D180" s="129"/>
    </row>
    <row r="181" spans="1:4" x14ac:dyDescent="0.2">
      <c r="A181" s="128"/>
      <c r="B181" s="128"/>
      <c r="C181" s="129"/>
      <c r="D181" s="129"/>
    </row>
    <row r="182" spans="1:4" x14ac:dyDescent="0.2">
      <c r="A182" s="128"/>
      <c r="B182" s="128"/>
      <c r="C182" s="129"/>
      <c r="D182" s="129"/>
    </row>
    <row r="183" spans="1:4" x14ac:dyDescent="0.2">
      <c r="A183" s="128"/>
      <c r="B183" s="128"/>
      <c r="C183" s="129"/>
      <c r="D183" s="129"/>
    </row>
    <row r="184" spans="1:4" x14ac:dyDescent="0.2">
      <c r="A184" s="128"/>
      <c r="B184" s="128"/>
      <c r="C184" s="129"/>
      <c r="D184" s="129"/>
    </row>
    <row r="185" spans="1:4" x14ac:dyDescent="0.2">
      <c r="A185" s="128"/>
      <c r="B185" s="128"/>
      <c r="C185" s="129"/>
      <c r="D185" s="129"/>
    </row>
    <row r="186" spans="1:4" x14ac:dyDescent="0.2">
      <c r="A186" s="128"/>
      <c r="B186" s="128"/>
      <c r="C186" s="129"/>
      <c r="D186" s="129"/>
    </row>
    <row r="187" spans="1:4" x14ac:dyDescent="0.2">
      <c r="A187" s="128"/>
      <c r="B187" s="128"/>
      <c r="C187" s="129"/>
      <c r="D187" s="129"/>
    </row>
    <row r="188" spans="1:4" x14ac:dyDescent="0.2">
      <c r="A188" s="128"/>
      <c r="B188" s="128"/>
      <c r="C188" s="129"/>
      <c r="D188" s="129"/>
    </row>
    <row r="189" spans="1:4" x14ac:dyDescent="0.2">
      <c r="A189" s="128"/>
      <c r="B189" s="128"/>
      <c r="C189" s="129"/>
      <c r="D189" s="129"/>
    </row>
    <row r="190" spans="1:4" x14ac:dyDescent="0.2">
      <c r="A190" s="128"/>
      <c r="B190" s="128"/>
      <c r="C190" s="129"/>
      <c r="D190" s="129"/>
    </row>
    <row r="191" spans="1:4" x14ac:dyDescent="0.2">
      <c r="A191" s="128"/>
      <c r="B191" s="128"/>
      <c r="C191" s="129"/>
      <c r="D191" s="129"/>
    </row>
    <row r="192" spans="1:4" x14ac:dyDescent="0.2">
      <c r="A192" s="128"/>
      <c r="B192" s="128"/>
      <c r="C192" s="129"/>
      <c r="D192" s="129"/>
    </row>
    <row r="193" spans="1:4" x14ac:dyDescent="0.2">
      <c r="A193" s="128"/>
      <c r="B193" s="128"/>
      <c r="C193" s="129"/>
      <c r="D193" s="129"/>
    </row>
    <row r="194" spans="1:4" x14ac:dyDescent="0.2">
      <c r="A194" s="128"/>
      <c r="B194" s="128"/>
      <c r="C194" s="129"/>
      <c r="D194" s="129"/>
    </row>
    <row r="195" spans="1:4" x14ac:dyDescent="0.2">
      <c r="A195" s="128"/>
      <c r="B195" s="128"/>
      <c r="C195" s="129"/>
      <c r="D195" s="129"/>
    </row>
    <row r="196" spans="1:4" x14ac:dyDescent="0.2">
      <c r="A196" s="128"/>
      <c r="B196" s="128"/>
      <c r="C196" s="129"/>
      <c r="D196" s="129"/>
    </row>
    <row r="197" spans="1:4" x14ac:dyDescent="0.2">
      <c r="A197" s="128"/>
      <c r="B197" s="128"/>
      <c r="C197" s="129"/>
      <c r="D197" s="129"/>
    </row>
    <row r="198" spans="1:4" x14ac:dyDescent="0.2">
      <c r="A198" s="128"/>
      <c r="B198" s="128"/>
      <c r="C198" s="129"/>
      <c r="D198" s="129"/>
    </row>
    <row r="199" spans="1:4" x14ac:dyDescent="0.2">
      <c r="A199" s="128"/>
      <c r="B199" s="128"/>
      <c r="C199" s="129"/>
      <c r="D199" s="129"/>
    </row>
    <row r="200" spans="1:4" x14ac:dyDescent="0.2">
      <c r="A200" s="128"/>
      <c r="B200" s="128"/>
      <c r="C200" s="129"/>
      <c r="D200" s="129"/>
    </row>
    <row r="201" spans="1:4" x14ac:dyDescent="0.2">
      <c r="A201" s="128"/>
      <c r="B201" s="128"/>
      <c r="C201" s="129"/>
      <c r="D201" s="129"/>
    </row>
    <row r="202" spans="1:4" x14ac:dyDescent="0.2">
      <c r="A202" s="128"/>
      <c r="B202" s="128"/>
      <c r="C202" s="129"/>
      <c r="D202" s="129"/>
    </row>
    <row r="203" spans="1:4" x14ac:dyDescent="0.2">
      <c r="A203" s="128"/>
      <c r="B203" s="128"/>
      <c r="C203" s="129"/>
      <c r="D203" s="129"/>
    </row>
    <row r="204" spans="1:4" x14ac:dyDescent="0.2">
      <c r="A204" s="128"/>
      <c r="B204" s="128"/>
      <c r="C204" s="129"/>
      <c r="D204" s="129"/>
    </row>
    <row r="205" spans="1:4" x14ac:dyDescent="0.2">
      <c r="A205" s="128"/>
      <c r="B205" s="128"/>
      <c r="C205" s="129"/>
      <c r="D205" s="129"/>
    </row>
    <row r="206" spans="1:4" x14ac:dyDescent="0.2">
      <c r="A206" s="128"/>
      <c r="B206" s="128"/>
      <c r="C206" s="129"/>
      <c r="D206" s="129"/>
    </row>
    <row r="207" spans="1:4" x14ac:dyDescent="0.2">
      <c r="A207" s="128"/>
      <c r="B207" s="128"/>
      <c r="C207" s="129"/>
      <c r="D207" s="129"/>
    </row>
    <row r="208" spans="1:4" x14ac:dyDescent="0.2">
      <c r="A208" s="128"/>
      <c r="B208" s="128"/>
      <c r="C208" s="129"/>
      <c r="D208" s="129"/>
    </row>
    <row r="209" spans="1:4" x14ac:dyDescent="0.2">
      <c r="A209" s="128"/>
      <c r="B209" s="128"/>
      <c r="C209" s="129"/>
      <c r="D209" s="129"/>
    </row>
    <row r="210" spans="1:4" x14ac:dyDescent="0.2">
      <c r="A210" s="128"/>
      <c r="B210" s="128"/>
      <c r="C210" s="129"/>
      <c r="D210" s="129"/>
    </row>
    <row r="211" spans="1:4" x14ac:dyDescent="0.2">
      <c r="A211" s="128"/>
      <c r="B211" s="128"/>
      <c r="C211" s="129"/>
      <c r="D211" s="129"/>
    </row>
    <row r="212" spans="1:4" x14ac:dyDescent="0.2">
      <c r="A212" s="128"/>
      <c r="B212" s="128"/>
      <c r="C212" s="129"/>
      <c r="D212" s="129"/>
    </row>
    <row r="213" spans="1:4" x14ac:dyDescent="0.2">
      <c r="A213" s="128"/>
      <c r="B213" s="128"/>
      <c r="C213" s="129"/>
      <c r="D213" s="129"/>
    </row>
    <row r="214" spans="1:4" x14ac:dyDescent="0.2">
      <c r="A214" s="128"/>
      <c r="B214" s="128"/>
      <c r="C214" s="129"/>
      <c r="D214" s="129"/>
    </row>
    <row r="215" spans="1:4" x14ac:dyDescent="0.2">
      <c r="A215" s="128"/>
      <c r="B215" s="128"/>
      <c r="C215" s="129"/>
      <c r="D215" s="129"/>
    </row>
    <row r="216" spans="1:4" x14ac:dyDescent="0.2">
      <c r="A216" s="128"/>
      <c r="B216" s="128"/>
      <c r="C216" s="129"/>
      <c r="D216" s="129"/>
    </row>
  </sheetData>
  <mergeCells count="4">
    <mergeCell ref="A5:B6"/>
    <mergeCell ref="C5:D6"/>
    <mergeCell ref="A7:B8"/>
    <mergeCell ref="C7:D7"/>
  </mergeCells>
  <pageMargins left="0.78740157480314965" right="0.78740157480314965" top="0.78740157480314965" bottom="0.78740157480314965"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zoomScale="130" zoomScaleNormal="130" workbookViewId="0">
      <selection activeCell="C45" sqref="C45"/>
    </sheetView>
  </sheetViews>
  <sheetFormatPr defaultRowHeight="12.75" x14ac:dyDescent="0.2"/>
  <cols>
    <col min="1" max="1" width="18" style="163" customWidth="1"/>
    <col min="2" max="2" width="11.7109375" style="163" customWidth="1"/>
    <col min="3" max="7" width="12.85546875" style="126" customWidth="1"/>
    <col min="8" max="16384" width="9.140625" style="126"/>
  </cols>
  <sheetData>
    <row r="1" spans="1:9" ht="18" customHeight="1" x14ac:dyDescent="0.2">
      <c r="A1" s="575" t="s">
        <v>106</v>
      </c>
      <c r="B1" s="575"/>
      <c r="C1" s="575"/>
      <c r="D1" s="575"/>
      <c r="E1" s="575"/>
      <c r="F1" s="125"/>
      <c r="G1" s="125"/>
    </row>
    <row r="2" spans="1:9" s="127" customFormat="1" ht="15" customHeight="1" x14ac:dyDescent="0.25">
      <c r="A2" s="576" t="s">
        <v>107</v>
      </c>
      <c r="B2" s="576"/>
      <c r="C2" s="576"/>
      <c r="D2" s="576"/>
      <c r="E2" s="576"/>
      <c r="F2" s="576"/>
      <c r="G2" s="576"/>
    </row>
    <row r="3" spans="1:9" ht="14.25" customHeight="1" x14ac:dyDescent="0.2">
      <c r="A3" s="128"/>
      <c r="B3" s="128"/>
      <c r="C3" s="129"/>
      <c r="D3" s="129"/>
    </row>
    <row r="4" spans="1:9" ht="16.5" thickBot="1" x14ac:dyDescent="0.3">
      <c r="A4" s="130" t="s">
        <v>30</v>
      </c>
      <c r="B4" s="128"/>
      <c r="C4" s="129"/>
      <c r="D4" s="129"/>
    </row>
    <row r="5" spans="1:9" ht="21.75" customHeight="1" thickTop="1" x14ac:dyDescent="0.2">
      <c r="A5" s="577" t="s">
        <v>108</v>
      </c>
      <c r="B5" s="579" t="s">
        <v>109</v>
      </c>
      <c r="C5" s="131" t="s">
        <v>110</v>
      </c>
      <c r="D5" s="131"/>
      <c r="E5" s="132"/>
      <c r="F5" s="132"/>
      <c r="G5" s="133"/>
    </row>
    <row r="6" spans="1:9" ht="45" customHeight="1" x14ac:dyDescent="0.2">
      <c r="A6" s="578"/>
      <c r="B6" s="580"/>
      <c r="C6" s="134" t="s">
        <v>111</v>
      </c>
      <c r="D6" s="134" t="s">
        <v>112</v>
      </c>
      <c r="E6" s="134" t="s">
        <v>113</v>
      </c>
      <c r="F6" s="135" t="s">
        <v>114</v>
      </c>
      <c r="G6" s="136" t="s">
        <v>115</v>
      </c>
    </row>
    <row r="7" spans="1:9" ht="18.75" customHeight="1" x14ac:dyDescent="0.2">
      <c r="A7" s="137" t="s">
        <v>116</v>
      </c>
      <c r="B7" s="138" t="s">
        <v>117</v>
      </c>
      <c r="C7" s="138" t="s">
        <v>118</v>
      </c>
      <c r="D7" s="138" t="s">
        <v>119</v>
      </c>
      <c r="E7" s="138" t="s">
        <v>120</v>
      </c>
      <c r="F7" s="138" t="s">
        <v>121</v>
      </c>
      <c r="G7" s="139" t="s">
        <v>122</v>
      </c>
    </row>
    <row r="8" spans="1:9" ht="30" customHeight="1" x14ac:dyDescent="0.2">
      <c r="A8" s="140" t="s">
        <v>123</v>
      </c>
      <c r="B8" s="141">
        <v>9352.5</v>
      </c>
      <c r="C8" s="495" t="s">
        <v>55</v>
      </c>
      <c r="D8" s="143" t="s">
        <v>55</v>
      </c>
      <c r="E8" s="142">
        <v>476</v>
      </c>
      <c r="F8" s="142">
        <v>137</v>
      </c>
      <c r="G8" s="144">
        <v>613</v>
      </c>
    </row>
    <row r="9" spans="1:9" ht="20.100000000000001" customHeight="1" x14ac:dyDescent="0.2">
      <c r="A9" s="145" t="s">
        <v>124</v>
      </c>
      <c r="B9" s="146">
        <v>529</v>
      </c>
      <c r="C9" s="492" t="s">
        <v>55</v>
      </c>
      <c r="D9" s="147" t="s">
        <v>55</v>
      </c>
      <c r="E9" s="148">
        <v>49</v>
      </c>
      <c r="F9" s="491">
        <v>2</v>
      </c>
      <c r="G9" s="149">
        <v>51</v>
      </c>
    </row>
    <row r="10" spans="1:9" ht="20.100000000000001" customHeight="1" x14ac:dyDescent="0.2">
      <c r="A10" s="145" t="s">
        <v>125</v>
      </c>
      <c r="B10" s="146">
        <v>1802.6</v>
      </c>
      <c r="C10" s="493" t="s">
        <v>55</v>
      </c>
      <c r="D10" s="151" t="s">
        <v>55</v>
      </c>
      <c r="E10" s="152">
        <v>77</v>
      </c>
      <c r="F10" s="152">
        <v>52</v>
      </c>
      <c r="G10" s="153">
        <v>129</v>
      </c>
    </row>
    <row r="11" spans="1:9" ht="20.100000000000001" customHeight="1" x14ac:dyDescent="0.2">
      <c r="A11" s="145" t="s">
        <v>126</v>
      </c>
      <c r="B11" s="146">
        <v>150.9</v>
      </c>
      <c r="C11" s="150" t="s">
        <v>55</v>
      </c>
      <c r="D11" s="151" t="s">
        <v>55</v>
      </c>
      <c r="E11" s="152">
        <v>12</v>
      </c>
      <c r="F11" s="494">
        <v>1</v>
      </c>
      <c r="G11" s="154">
        <v>13</v>
      </c>
      <c r="I11" s="155"/>
    </row>
    <row r="12" spans="1:9" ht="20.100000000000001" customHeight="1" x14ac:dyDescent="0.2">
      <c r="A12" s="145" t="s">
        <v>127</v>
      </c>
      <c r="B12" s="146">
        <v>1086.2</v>
      </c>
      <c r="C12" s="493" t="s">
        <v>55</v>
      </c>
      <c r="D12" s="151" t="s">
        <v>55</v>
      </c>
      <c r="E12" s="152">
        <v>67</v>
      </c>
      <c r="F12" s="152">
        <v>9</v>
      </c>
      <c r="G12" s="154">
        <v>76</v>
      </c>
    </row>
    <row r="13" spans="1:9" ht="20.100000000000001" customHeight="1" x14ac:dyDescent="0.2">
      <c r="A13" s="145" t="s">
        <v>128</v>
      </c>
      <c r="B13" s="146">
        <v>587</v>
      </c>
      <c r="C13" s="493" t="s">
        <v>55</v>
      </c>
      <c r="D13" s="151" t="s">
        <v>55</v>
      </c>
      <c r="E13" s="152">
        <v>27</v>
      </c>
      <c r="F13" s="494">
        <v>1</v>
      </c>
      <c r="G13" s="154">
        <v>28</v>
      </c>
    </row>
    <row r="14" spans="1:9" ht="20.100000000000001" customHeight="1" x14ac:dyDescent="0.2">
      <c r="A14" s="145" t="s">
        <v>129</v>
      </c>
      <c r="B14" s="146">
        <v>125.1</v>
      </c>
      <c r="C14" s="151" t="s">
        <v>55</v>
      </c>
      <c r="D14" s="151" t="s">
        <v>55</v>
      </c>
      <c r="E14" s="151" t="s">
        <v>55</v>
      </c>
      <c r="F14" s="152">
        <v>5</v>
      </c>
      <c r="G14" s="154">
        <v>5</v>
      </c>
    </row>
    <row r="15" spans="1:9" ht="20.100000000000001" customHeight="1" x14ac:dyDescent="0.2">
      <c r="A15" s="145" t="s">
        <v>130</v>
      </c>
      <c r="B15" s="146">
        <v>1930.3</v>
      </c>
      <c r="C15" s="151" t="s">
        <v>55</v>
      </c>
      <c r="D15" s="151" t="s">
        <v>55</v>
      </c>
      <c r="E15" s="150">
        <v>69</v>
      </c>
      <c r="F15" s="152">
        <v>30</v>
      </c>
      <c r="G15" s="154">
        <v>99</v>
      </c>
    </row>
    <row r="16" spans="1:9" ht="20.100000000000001" customHeight="1" x14ac:dyDescent="0.2">
      <c r="A16" s="145" t="s">
        <v>131</v>
      </c>
      <c r="B16" s="146">
        <v>180.1</v>
      </c>
      <c r="C16" s="151" t="s">
        <v>55</v>
      </c>
      <c r="D16" s="151" t="s">
        <v>55</v>
      </c>
      <c r="E16" s="152">
        <v>7</v>
      </c>
      <c r="F16" s="152">
        <v>7</v>
      </c>
      <c r="G16" s="154">
        <v>14</v>
      </c>
    </row>
    <row r="17" spans="1:7" ht="20.100000000000001" customHeight="1" x14ac:dyDescent="0.2">
      <c r="A17" s="145" t="s">
        <v>132</v>
      </c>
      <c r="B17" s="146">
        <v>92</v>
      </c>
      <c r="C17" s="151" t="s">
        <v>55</v>
      </c>
      <c r="D17" s="151" t="s">
        <v>55</v>
      </c>
      <c r="E17" s="152">
        <v>6</v>
      </c>
      <c r="F17" s="152">
        <v>2</v>
      </c>
      <c r="G17" s="154">
        <v>8</v>
      </c>
    </row>
    <row r="18" spans="1:7" ht="20.100000000000001" customHeight="1" x14ac:dyDescent="0.2">
      <c r="A18" s="145" t="s">
        <v>133</v>
      </c>
      <c r="B18" s="146">
        <v>439</v>
      </c>
      <c r="C18" s="151" t="s">
        <v>55</v>
      </c>
      <c r="D18" s="151" t="s">
        <v>55</v>
      </c>
      <c r="E18" s="152">
        <v>30</v>
      </c>
      <c r="F18" s="152">
        <v>3</v>
      </c>
      <c r="G18" s="154">
        <v>33</v>
      </c>
    </row>
    <row r="19" spans="1:7" ht="20.100000000000001" customHeight="1" x14ac:dyDescent="0.2">
      <c r="A19" s="145" t="s">
        <v>134</v>
      </c>
      <c r="B19" s="146">
        <v>249</v>
      </c>
      <c r="C19" s="151" t="s">
        <v>55</v>
      </c>
      <c r="D19" s="151" t="s">
        <v>55</v>
      </c>
      <c r="E19" s="152">
        <v>13</v>
      </c>
      <c r="F19" s="494">
        <v>2</v>
      </c>
      <c r="G19" s="154">
        <v>15</v>
      </c>
    </row>
    <row r="20" spans="1:7" ht="20.100000000000001" customHeight="1" x14ac:dyDescent="0.2">
      <c r="A20" s="145" t="s">
        <v>135</v>
      </c>
      <c r="B20" s="146">
        <v>56</v>
      </c>
      <c r="C20" s="151" t="s">
        <v>55</v>
      </c>
      <c r="D20" s="151" t="s">
        <v>55</v>
      </c>
      <c r="E20" s="152">
        <v>5</v>
      </c>
      <c r="F20" s="494">
        <v>1</v>
      </c>
      <c r="G20" s="154">
        <v>6</v>
      </c>
    </row>
    <row r="21" spans="1:7" ht="20.100000000000001" customHeight="1" x14ac:dyDescent="0.2">
      <c r="A21" s="145" t="s">
        <v>136</v>
      </c>
      <c r="B21" s="146">
        <v>808</v>
      </c>
      <c r="C21" s="151" t="s">
        <v>55</v>
      </c>
      <c r="D21" s="151" t="s">
        <v>55</v>
      </c>
      <c r="E21" s="152">
        <v>50</v>
      </c>
      <c r="F21" s="494">
        <v>2</v>
      </c>
      <c r="G21" s="154">
        <v>52</v>
      </c>
    </row>
    <row r="22" spans="1:7" ht="20.100000000000001" customHeight="1" x14ac:dyDescent="0.2">
      <c r="A22" s="145" t="s">
        <v>137</v>
      </c>
      <c r="B22" s="156">
        <v>277</v>
      </c>
      <c r="C22" s="151" t="s">
        <v>55</v>
      </c>
      <c r="D22" s="151" t="s">
        <v>55</v>
      </c>
      <c r="E22" s="152">
        <v>17</v>
      </c>
      <c r="F22" s="494">
        <v>2</v>
      </c>
      <c r="G22" s="154">
        <v>19</v>
      </c>
    </row>
    <row r="23" spans="1:7" ht="20.100000000000001" customHeight="1" x14ac:dyDescent="0.2">
      <c r="A23" s="145" t="s">
        <v>138</v>
      </c>
      <c r="B23" s="146">
        <v>569.79999999999995</v>
      </c>
      <c r="C23" s="151" t="s">
        <v>55</v>
      </c>
      <c r="D23" s="151" t="s">
        <v>55</v>
      </c>
      <c r="E23" s="152">
        <v>27</v>
      </c>
      <c r="F23" s="152">
        <v>17</v>
      </c>
      <c r="G23" s="154">
        <v>44</v>
      </c>
    </row>
    <row r="24" spans="1:7" ht="20.100000000000001" customHeight="1" x14ac:dyDescent="0.2">
      <c r="A24" s="145" t="s">
        <v>139</v>
      </c>
      <c r="B24" s="146">
        <v>403</v>
      </c>
      <c r="C24" s="151" t="s">
        <v>55</v>
      </c>
      <c r="D24" s="151" t="s">
        <v>55</v>
      </c>
      <c r="E24" s="152">
        <v>25</v>
      </c>
      <c r="F24" s="152">
        <v>1</v>
      </c>
      <c r="G24" s="154">
        <v>26</v>
      </c>
    </row>
    <row r="25" spans="1:7" ht="20.100000000000001" customHeight="1" thickBot="1" x14ac:dyDescent="0.25">
      <c r="A25" s="157" t="s">
        <v>140</v>
      </c>
      <c r="B25" s="194">
        <v>67.5</v>
      </c>
      <c r="C25" s="195" t="s">
        <v>55</v>
      </c>
      <c r="D25" s="195" t="s">
        <v>55</v>
      </c>
      <c r="E25" s="195" t="s">
        <v>55</v>
      </c>
      <c r="F25" s="196">
        <v>5</v>
      </c>
      <c r="G25" s="197">
        <v>5</v>
      </c>
    </row>
    <row r="26" spans="1:7" ht="9" customHeight="1" thickTop="1" x14ac:dyDescent="0.2">
      <c r="A26" s="158"/>
      <c r="B26" s="159"/>
      <c r="C26" s="160"/>
      <c r="D26" s="160"/>
      <c r="E26" s="161"/>
      <c r="F26" s="161"/>
      <c r="G26" s="161"/>
    </row>
    <row r="27" spans="1:7" ht="13.5" customHeight="1" x14ac:dyDescent="0.2">
      <c r="A27" s="162" t="s">
        <v>141</v>
      </c>
      <c r="B27" s="128"/>
      <c r="C27" s="129"/>
      <c r="D27" s="129"/>
    </row>
    <row r="28" spans="1:7" ht="13.5" x14ac:dyDescent="0.2">
      <c r="A28" s="162" t="s">
        <v>142</v>
      </c>
      <c r="B28" s="128"/>
      <c r="C28" s="129"/>
      <c r="D28" s="129"/>
    </row>
    <row r="29" spans="1:7" ht="13.5" x14ac:dyDescent="0.2">
      <c r="A29" s="162" t="s">
        <v>143</v>
      </c>
      <c r="B29" s="128"/>
      <c r="C29" s="129"/>
      <c r="D29" s="129"/>
    </row>
    <row r="30" spans="1:7" ht="13.5" x14ac:dyDescent="0.2">
      <c r="A30" s="162" t="s">
        <v>144</v>
      </c>
      <c r="B30" s="128"/>
      <c r="C30" s="129"/>
      <c r="D30" s="129"/>
    </row>
    <row r="31" spans="1:7" x14ac:dyDescent="0.2">
      <c r="A31" s="128"/>
      <c r="B31" s="128"/>
      <c r="C31" s="129"/>
      <c r="D31" s="129"/>
    </row>
    <row r="32" spans="1:7" ht="15.75" x14ac:dyDescent="0.2">
      <c r="A32" s="128" t="s">
        <v>385</v>
      </c>
      <c r="B32" s="128"/>
      <c r="C32" s="129"/>
      <c r="D32" s="129"/>
    </row>
    <row r="33" spans="1:4" x14ac:dyDescent="0.2">
      <c r="A33" s="128"/>
      <c r="B33" s="128" t="s">
        <v>383</v>
      </c>
      <c r="C33" s="129"/>
      <c r="D33" s="129"/>
    </row>
    <row r="34" spans="1:4" x14ac:dyDescent="0.2">
      <c r="A34" s="128"/>
      <c r="B34" s="128" t="s">
        <v>381</v>
      </c>
      <c r="C34" s="129"/>
      <c r="D34" s="129"/>
    </row>
    <row r="35" spans="1:4" x14ac:dyDescent="0.2">
      <c r="A35" s="128"/>
      <c r="B35" s="128" t="s">
        <v>393</v>
      </c>
      <c r="C35" s="129"/>
      <c r="D35" s="129"/>
    </row>
    <row r="36" spans="1:4" x14ac:dyDescent="0.2">
      <c r="A36" s="128"/>
      <c r="B36" s="128" t="s">
        <v>382</v>
      </c>
      <c r="C36" s="129"/>
      <c r="D36" s="129"/>
    </row>
    <row r="37" spans="1:4" ht="15.75" x14ac:dyDescent="0.2">
      <c r="A37" s="128" t="s">
        <v>389</v>
      </c>
      <c r="B37" s="128"/>
      <c r="C37" s="129"/>
      <c r="D37" s="129"/>
    </row>
    <row r="38" spans="1:4" x14ac:dyDescent="0.2">
      <c r="A38" s="128"/>
      <c r="B38" s="128" t="s">
        <v>386</v>
      </c>
      <c r="C38" s="129"/>
      <c r="D38" s="129"/>
    </row>
    <row r="39" spans="1:4" x14ac:dyDescent="0.2">
      <c r="A39" s="128"/>
      <c r="B39" s="128" t="s">
        <v>387</v>
      </c>
      <c r="C39" s="129"/>
      <c r="D39" s="129"/>
    </row>
    <row r="40" spans="1:4" x14ac:dyDescent="0.2">
      <c r="A40" s="128"/>
      <c r="B40" s="128" t="s">
        <v>394</v>
      </c>
      <c r="C40" s="129"/>
      <c r="D40" s="129"/>
    </row>
    <row r="41" spans="1:4" x14ac:dyDescent="0.2">
      <c r="A41" s="128"/>
      <c r="B41" s="128" t="s">
        <v>388</v>
      </c>
      <c r="C41" s="129"/>
      <c r="D41" s="129"/>
    </row>
    <row r="42" spans="1:4" x14ac:dyDescent="0.2">
      <c r="A42" s="128"/>
      <c r="B42" s="128"/>
      <c r="C42" s="129"/>
      <c r="D42" s="129"/>
    </row>
    <row r="43" spans="1:4" x14ac:dyDescent="0.2">
      <c r="A43" s="128"/>
      <c r="B43" s="128"/>
      <c r="C43" s="129"/>
      <c r="D43" s="129"/>
    </row>
    <row r="44" spans="1:4" x14ac:dyDescent="0.2">
      <c r="A44" s="128"/>
      <c r="B44" s="128"/>
      <c r="C44" s="129"/>
      <c r="D44" s="129"/>
    </row>
    <row r="45" spans="1:4" x14ac:dyDescent="0.2">
      <c r="A45" s="128"/>
      <c r="B45" s="128"/>
      <c r="C45" s="129"/>
      <c r="D45" s="129"/>
    </row>
    <row r="46" spans="1:4" x14ac:dyDescent="0.2">
      <c r="A46" s="128"/>
      <c r="B46" s="128"/>
      <c r="C46" s="129"/>
      <c r="D46" s="129"/>
    </row>
    <row r="47" spans="1:4" x14ac:dyDescent="0.2">
      <c r="A47" s="128"/>
      <c r="B47" s="128"/>
      <c r="C47" s="129"/>
      <c r="D47" s="129"/>
    </row>
    <row r="48" spans="1:4" x14ac:dyDescent="0.2">
      <c r="A48" s="128"/>
      <c r="B48" s="128"/>
      <c r="C48" s="129"/>
      <c r="D48" s="129"/>
    </row>
    <row r="49" spans="1:4" x14ac:dyDescent="0.2">
      <c r="A49" s="128"/>
      <c r="B49" s="128"/>
      <c r="C49" s="129"/>
      <c r="D49" s="129"/>
    </row>
    <row r="50" spans="1:4" x14ac:dyDescent="0.2">
      <c r="A50" s="128"/>
      <c r="B50" s="128"/>
      <c r="C50" s="129"/>
      <c r="D50" s="129"/>
    </row>
    <row r="51" spans="1:4" x14ac:dyDescent="0.2">
      <c r="A51" s="128"/>
      <c r="B51" s="128"/>
      <c r="C51" s="129"/>
      <c r="D51" s="129"/>
    </row>
    <row r="52" spans="1:4" x14ac:dyDescent="0.2">
      <c r="A52" s="128"/>
      <c r="B52" s="128"/>
      <c r="C52" s="129"/>
      <c r="D52" s="129"/>
    </row>
    <row r="53" spans="1:4" x14ac:dyDescent="0.2">
      <c r="A53" s="128"/>
      <c r="B53" s="128"/>
      <c r="C53" s="129"/>
      <c r="D53" s="129"/>
    </row>
    <row r="54" spans="1:4" x14ac:dyDescent="0.2">
      <c r="A54" s="128"/>
      <c r="B54" s="128"/>
      <c r="C54" s="129"/>
      <c r="D54" s="129"/>
    </row>
    <row r="55" spans="1:4" x14ac:dyDescent="0.2">
      <c r="A55" s="128"/>
      <c r="B55" s="128"/>
      <c r="C55" s="129"/>
      <c r="D55" s="129"/>
    </row>
    <row r="56" spans="1:4" x14ac:dyDescent="0.2">
      <c r="A56" s="128"/>
      <c r="B56" s="128"/>
      <c r="C56" s="129"/>
      <c r="D56" s="129"/>
    </row>
    <row r="57" spans="1:4" x14ac:dyDescent="0.2">
      <c r="A57" s="128"/>
      <c r="B57" s="128"/>
      <c r="C57" s="129"/>
      <c r="D57" s="129"/>
    </row>
    <row r="58" spans="1:4" x14ac:dyDescent="0.2">
      <c r="A58" s="128"/>
      <c r="B58" s="128"/>
      <c r="C58" s="129"/>
      <c r="D58" s="129"/>
    </row>
    <row r="59" spans="1:4" x14ac:dyDescent="0.2">
      <c r="A59" s="128"/>
      <c r="B59" s="128"/>
      <c r="C59" s="129"/>
      <c r="D59" s="129"/>
    </row>
    <row r="60" spans="1:4" x14ac:dyDescent="0.2">
      <c r="A60" s="128"/>
      <c r="B60" s="128"/>
      <c r="C60" s="129"/>
      <c r="D60" s="129"/>
    </row>
    <row r="61" spans="1:4" x14ac:dyDescent="0.2">
      <c r="A61" s="128"/>
      <c r="B61" s="128"/>
      <c r="C61" s="129"/>
      <c r="D61" s="129"/>
    </row>
    <row r="62" spans="1:4" x14ac:dyDescent="0.2">
      <c r="A62" s="128"/>
      <c r="B62" s="128"/>
      <c r="C62" s="129"/>
      <c r="D62" s="129"/>
    </row>
    <row r="63" spans="1:4" x14ac:dyDescent="0.2">
      <c r="A63" s="128"/>
      <c r="B63" s="128"/>
      <c r="C63" s="129"/>
      <c r="D63" s="129"/>
    </row>
    <row r="64" spans="1:4" x14ac:dyDescent="0.2">
      <c r="A64" s="128"/>
      <c r="B64" s="128"/>
      <c r="C64" s="129"/>
      <c r="D64" s="129"/>
    </row>
    <row r="65" spans="1:4" x14ac:dyDescent="0.2">
      <c r="A65" s="128"/>
      <c r="B65" s="128"/>
      <c r="C65" s="129"/>
      <c r="D65" s="129"/>
    </row>
    <row r="66" spans="1:4" x14ac:dyDescent="0.2">
      <c r="A66" s="128"/>
      <c r="B66" s="128"/>
      <c r="C66" s="129"/>
      <c r="D66" s="129"/>
    </row>
    <row r="67" spans="1:4" x14ac:dyDescent="0.2">
      <c r="A67" s="128"/>
      <c r="B67" s="128"/>
      <c r="C67" s="129"/>
      <c r="D67" s="129"/>
    </row>
    <row r="68" spans="1:4" x14ac:dyDescent="0.2">
      <c r="A68" s="128"/>
      <c r="B68" s="128"/>
      <c r="C68" s="129"/>
      <c r="D68" s="129"/>
    </row>
    <row r="69" spans="1:4" x14ac:dyDescent="0.2">
      <c r="A69" s="128"/>
      <c r="B69" s="128"/>
      <c r="C69" s="129"/>
      <c r="D69" s="129"/>
    </row>
    <row r="70" spans="1:4" x14ac:dyDescent="0.2">
      <c r="A70" s="128"/>
      <c r="B70" s="128"/>
      <c r="C70" s="129"/>
      <c r="D70" s="129"/>
    </row>
    <row r="71" spans="1:4" x14ac:dyDescent="0.2">
      <c r="A71" s="128"/>
      <c r="B71" s="128"/>
      <c r="C71" s="129"/>
      <c r="D71" s="129"/>
    </row>
    <row r="72" spans="1:4" x14ac:dyDescent="0.2">
      <c r="A72" s="128"/>
      <c r="B72" s="128"/>
      <c r="C72" s="129"/>
      <c r="D72" s="129"/>
    </row>
    <row r="73" spans="1:4" x14ac:dyDescent="0.2">
      <c r="A73" s="128"/>
      <c r="B73" s="128"/>
      <c r="C73" s="129"/>
      <c r="D73" s="129"/>
    </row>
    <row r="74" spans="1:4" x14ac:dyDescent="0.2">
      <c r="A74" s="128"/>
      <c r="B74" s="128"/>
      <c r="C74" s="129"/>
      <c r="D74" s="129"/>
    </row>
    <row r="75" spans="1:4" x14ac:dyDescent="0.2">
      <c r="A75" s="128"/>
      <c r="B75" s="128"/>
      <c r="C75" s="129"/>
      <c r="D75" s="129"/>
    </row>
    <row r="76" spans="1:4" x14ac:dyDescent="0.2">
      <c r="A76" s="128"/>
      <c r="B76" s="128"/>
      <c r="C76" s="129"/>
      <c r="D76" s="129"/>
    </row>
    <row r="77" spans="1:4" x14ac:dyDescent="0.2">
      <c r="A77" s="128"/>
      <c r="B77" s="128"/>
      <c r="C77" s="129"/>
      <c r="D77" s="129"/>
    </row>
    <row r="78" spans="1:4" x14ac:dyDescent="0.2">
      <c r="A78" s="128"/>
      <c r="B78" s="128"/>
      <c r="C78" s="129"/>
      <c r="D78" s="129"/>
    </row>
    <row r="79" spans="1:4" x14ac:dyDescent="0.2">
      <c r="A79" s="128"/>
      <c r="B79" s="128"/>
      <c r="C79" s="129"/>
      <c r="D79" s="129"/>
    </row>
    <row r="80" spans="1:4" x14ac:dyDescent="0.2">
      <c r="A80" s="128"/>
      <c r="B80" s="128"/>
      <c r="C80" s="129"/>
      <c r="D80" s="129"/>
    </row>
    <row r="81" spans="1:4" x14ac:dyDescent="0.2">
      <c r="A81" s="128"/>
      <c r="B81" s="128"/>
      <c r="C81" s="129"/>
      <c r="D81" s="129"/>
    </row>
    <row r="82" spans="1:4" x14ac:dyDescent="0.2">
      <c r="A82" s="128"/>
      <c r="B82" s="128"/>
      <c r="C82" s="129"/>
      <c r="D82" s="129"/>
    </row>
    <row r="83" spans="1:4" x14ac:dyDescent="0.2">
      <c r="A83" s="128"/>
      <c r="B83" s="128"/>
      <c r="C83" s="129"/>
      <c r="D83" s="129"/>
    </row>
    <row r="84" spans="1:4" x14ac:dyDescent="0.2">
      <c r="A84" s="128"/>
      <c r="B84" s="128"/>
      <c r="C84" s="129"/>
      <c r="D84" s="129"/>
    </row>
    <row r="85" spans="1:4" x14ac:dyDescent="0.2">
      <c r="A85" s="128"/>
      <c r="B85" s="128"/>
      <c r="C85" s="129"/>
      <c r="D85" s="129"/>
    </row>
    <row r="86" spans="1:4" x14ac:dyDescent="0.2">
      <c r="A86" s="128"/>
      <c r="B86" s="128"/>
      <c r="C86" s="129"/>
      <c r="D86" s="129"/>
    </row>
    <row r="87" spans="1:4" x14ac:dyDescent="0.2">
      <c r="A87" s="128"/>
      <c r="B87" s="128"/>
      <c r="C87" s="129"/>
      <c r="D87" s="129"/>
    </row>
    <row r="88" spans="1:4" x14ac:dyDescent="0.2">
      <c r="A88" s="128"/>
      <c r="B88" s="128"/>
      <c r="C88" s="129"/>
      <c r="D88" s="129"/>
    </row>
    <row r="89" spans="1:4" x14ac:dyDescent="0.2">
      <c r="A89" s="128"/>
      <c r="B89" s="128"/>
      <c r="C89" s="129"/>
      <c r="D89" s="129"/>
    </row>
    <row r="90" spans="1:4" x14ac:dyDescent="0.2">
      <c r="A90" s="128"/>
      <c r="B90" s="128"/>
      <c r="C90" s="129"/>
      <c r="D90" s="129"/>
    </row>
    <row r="91" spans="1:4" x14ac:dyDescent="0.2">
      <c r="A91" s="128"/>
      <c r="B91" s="128"/>
      <c r="C91" s="129"/>
      <c r="D91" s="129"/>
    </row>
    <row r="92" spans="1:4" x14ac:dyDescent="0.2">
      <c r="A92" s="128"/>
      <c r="B92" s="128"/>
      <c r="C92" s="129"/>
      <c r="D92" s="129"/>
    </row>
    <row r="93" spans="1:4" x14ac:dyDescent="0.2">
      <c r="A93" s="128"/>
      <c r="B93" s="128"/>
      <c r="C93" s="129"/>
      <c r="D93" s="129"/>
    </row>
    <row r="94" spans="1:4" x14ac:dyDescent="0.2">
      <c r="A94" s="128"/>
      <c r="B94" s="128"/>
      <c r="C94" s="129"/>
      <c r="D94" s="129"/>
    </row>
    <row r="95" spans="1:4" x14ac:dyDescent="0.2">
      <c r="A95" s="128"/>
      <c r="B95" s="128"/>
      <c r="C95" s="129"/>
      <c r="D95" s="129"/>
    </row>
    <row r="96" spans="1:4" x14ac:dyDescent="0.2">
      <c r="A96" s="128"/>
      <c r="B96" s="128"/>
      <c r="C96" s="129"/>
      <c r="D96" s="129"/>
    </row>
    <row r="97" spans="1:4" x14ac:dyDescent="0.2">
      <c r="A97" s="128"/>
      <c r="B97" s="128"/>
      <c r="C97" s="129"/>
      <c r="D97" s="129"/>
    </row>
    <row r="98" spans="1:4" x14ac:dyDescent="0.2">
      <c r="A98" s="128"/>
      <c r="B98" s="128"/>
      <c r="C98" s="129"/>
      <c r="D98" s="129"/>
    </row>
    <row r="99" spans="1:4" x14ac:dyDescent="0.2">
      <c r="A99" s="128"/>
      <c r="B99" s="128"/>
      <c r="C99" s="129"/>
      <c r="D99" s="129"/>
    </row>
    <row r="100" spans="1:4" x14ac:dyDescent="0.2">
      <c r="A100" s="128"/>
      <c r="B100" s="128"/>
      <c r="C100" s="129"/>
      <c r="D100" s="129"/>
    </row>
    <row r="101" spans="1:4" x14ac:dyDescent="0.2">
      <c r="A101" s="128"/>
      <c r="B101" s="128"/>
      <c r="C101" s="129"/>
      <c r="D101" s="129"/>
    </row>
    <row r="102" spans="1:4" x14ac:dyDescent="0.2">
      <c r="A102" s="128"/>
      <c r="B102" s="128"/>
      <c r="C102" s="129"/>
      <c r="D102" s="129"/>
    </row>
    <row r="103" spans="1:4" x14ac:dyDescent="0.2">
      <c r="A103" s="128"/>
      <c r="B103" s="128"/>
      <c r="C103" s="129"/>
      <c r="D103" s="129"/>
    </row>
    <row r="104" spans="1:4" x14ac:dyDescent="0.2">
      <c r="A104" s="128"/>
      <c r="B104" s="128"/>
      <c r="C104" s="129"/>
      <c r="D104" s="129"/>
    </row>
    <row r="105" spans="1:4" x14ac:dyDescent="0.2">
      <c r="A105" s="128"/>
      <c r="B105" s="128"/>
      <c r="C105" s="129"/>
      <c r="D105" s="129"/>
    </row>
    <row r="106" spans="1:4" x14ac:dyDescent="0.2">
      <c r="A106" s="128"/>
      <c r="B106" s="128"/>
      <c r="C106" s="129"/>
      <c r="D106" s="129"/>
    </row>
    <row r="107" spans="1:4" x14ac:dyDescent="0.2">
      <c r="A107" s="128"/>
      <c r="B107" s="128"/>
      <c r="C107" s="129"/>
      <c r="D107" s="129"/>
    </row>
    <row r="108" spans="1:4" x14ac:dyDescent="0.2">
      <c r="A108" s="128"/>
      <c r="B108" s="128"/>
      <c r="C108" s="129"/>
      <c r="D108" s="129"/>
    </row>
    <row r="109" spans="1:4" x14ac:dyDescent="0.2">
      <c r="A109" s="128"/>
      <c r="B109" s="128"/>
      <c r="C109" s="129"/>
      <c r="D109" s="129"/>
    </row>
    <row r="110" spans="1:4" x14ac:dyDescent="0.2">
      <c r="A110" s="128"/>
      <c r="B110" s="128"/>
      <c r="C110" s="129"/>
      <c r="D110" s="129"/>
    </row>
    <row r="111" spans="1:4" x14ac:dyDescent="0.2">
      <c r="A111" s="128"/>
      <c r="B111" s="128"/>
      <c r="C111" s="129"/>
      <c r="D111" s="129"/>
    </row>
    <row r="112" spans="1:4" x14ac:dyDescent="0.2">
      <c r="A112" s="128"/>
      <c r="B112" s="128"/>
      <c r="C112" s="129"/>
      <c r="D112" s="129"/>
    </row>
    <row r="113" spans="1:4" x14ac:dyDescent="0.2">
      <c r="A113" s="128"/>
      <c r="B113" s="128"/>
      <c r="C113" s="129"/>
      <c r="D113" s="129"/>
    </row>
    <row r="114" spans="1:4" x14ac:dyDescent="0.2">
      <c r="A114" s="128"/>
      <c r="B114" s="128"/>
      <c r="C114" s="129"/>
      <c r="D114" s="129"/>
    </row>
    <row r="115" spans="1:4" x14ac:dyDescent="0.2">
      <c r="A115" s="128"/>
      <c r="B115" s="128"/>
      <c r="C115" s="129"/>
      <c r="D115" s="129"/>
    </row>
    <row r="116" spans="1:4" x14ac:dyDescent="0.2">
      <c r="A116" s="128"/>
      <c r="B116" s="128"/>
      <c r="C116" s="129"/>
      <c r="D116" s="129"/>
    </row>
    <row r="117" spans="1:4" x14ac:dyDescent="0.2">
      <c r="A117" s="128"/>
      <c r="B117" s="128"/>
      <c r="C117" s="129"/>
      <c r="D117" s="129"/>
    </row>
    <row r="118" spans="1:4" x14ac:dyDescent="0.2">
      <c r="A118" s="128"/>
      <c r="B118" s="128"/>
      <c r="C118" s="129"/>
      <c r="D118" s="129"/>
    </row>
    <row r="119" spans="1:4" x14ac:dyDescent="0.2">
      <c r="A119" s="128"/>
      <c r="B119" s="128"/>
      <c r="C119" s="129"/>
      <c r="D119" s="129"/>
    </row>
    <row r="120" spans="1:4" x14ac:dyDescent="0.2">
      <c r="A120" s="128"/>
      <c r="B120" s="128"/>
      <c r="C120" s="129"/>
      <c r="D120" s="129"/>
    </row>
    <row r="121" spans="1:4" x14ac:dyDescent="0.2">
      <c r="A121" s="128"/>
      <c r="B121" s="128"/>
      <c r="C121" s="129"/>
      <c r="D121" s="129"/>
    </row>
    <row r="122" spans="1:4" x14ac:dyDescent="0.2">
      <c r="A122" s="128"/>
      <c r="B122" s="128"/>
      <c r="C122" s="129"/>
      <c r="D122" s="129"/>
    </row>
    <row r="123" spans="1:4" x14ac:dyDescent="0.2">
      <c r="A123" s="128"/>
      <c r="B123" s="128"/>
      <c r="C123" s="129"/>
      <c r="D123" s="129"/>
    </row>
    <row r="124" spans="1:4" x14ac:dyDescent="0.2">
      <c r="A124" s="128"/>
      <c r="B124" s="128"/>
      <c r="C124" s="129"/>
      <c r="D124" s="129"/>
    </row>
    <row r="125" spans="1:4" x14ac:dyDescent="0.2">
      <c r="A125" s="128"/>
      <c r="B125" s="128"/>
      <c r="C125" s="129"/>
      <c r="D125" s="129"/>
    </row>
    <row r="126" spans="1:4" x14ac:dyDescent="0.2">
      <c r="A126" s="128"/>
      <c r="B126" s="128"/>
      <c r="C126" s="129"/>
      <c r="D126" s="129"/>
    </row>
    <row r="127" spans="1:4" x14ac:dyDescent="0.2">
      <c r="A127" s="128"/>
      <c r="B127" s="128"/>
      <c r="C127" s="129"/>
      <c r="D127" s="129"/>
    </row>
    <row r="128" spans="1:4" x14ac:dyDescent="0.2">
      <c r="A128" s="128"/>
      <c r="B128" s="128"/>
      <c r="C128" s="129"/>
      <c r="D128" s="129"/>
    </row>
    <row r="129" spans="1:4" x14ac:dyDescent="0.2">
      <c r="A129" s="128"/>
      <c r="B129" s="128"/>
      <c r="C129" s="129"/>
      <c r="D129" s="129"/>
    </row>
    <row r="130" spans="1:4" x14ac:dyDescent="0.2">
      <c r="A130" s="128"/>
      <c r="B130" s="128"/>
      <c r="C130" s="129"/>
      <c r="D130" s="129"/>
    </row>
    <row r="131" spans="1:4" x14ac:dyDescent="0.2">
      <c r="A131" s="128"/>
      <c r="B131" s="128"/>
      <c r="C131" s="129"/>
      <c r="D131" s="129"/>
    </row>
    <row r="132" spans="1:4" x14ac:dyDescent="0.2">
      <c r="A132" s="128"/>
      <c r="B132" s="128"/>
      <c r="C132" s="129"/>
      <c r="D132" s="129"/>
    </row>
    <row r="133" spans="1:4" x14ac:dyDescent="0.2">
      <c r="A133" s="128"/>
      <c r="B133" s="128"/>
      <c r="C133" s="129"/>
      <c r="D133" s="129"/>
    </row>
    <row r="134" spans="1:4" x14ac:dyDescent="0.2">
      <c r="A134" s="128"/>
      <c r="B134" s="128"/>
      <c r="C134" s="129"/>
      <c r="D134" s="129"/>
    </row>
    <row r="135" spans="1:4" x14ac:dyDescent="0.2">
      <c r="A135" s="128"/>
      <c r="B135" s="128"/>
      <c r="C135" s="129"/>
      <c r="D135" s="129"/>
    </row>
    <row r="136" spans="1:4" x14ac:dyDescent="0.2">
      <c r="A136" s="128"/>
      <c r="B136" s="128"/>
      <c r="C136" s="129"/>
      <c r="D136" s="129"/>
    </row>
    <row r="137" spans="1:4" x14ac:dyDescent="0.2">
      <c r="A137" s="128"/>
      <c r="B137" s="128"/>
      <c r="C137" s="129"/>
      <c r="D137" s="129"/>
    </row>
    <row r="138" spans="1:4" x14ac:dyDescent="0.2">
      <c r="A138" s="128"/>
      <c r="B138" s="128"/>
      <c r="C138" s="129"/>
      <c r="D138" s="129"/>
    </row>
    <row r="139" spans="1:4" x14ac:dyDescent="0.2">
      <c r="A139" s="128"/>
      <c r="B139" s="128"/>
      <c r="C139" s="129"/>
      <c r="D139" s="129"/>
    </row>
    <row r="140" spans="1:4" x14ac:dyDescent="0.2">
      <c r="A140" s="128"/>
      <c r="B140" s="128"/>
      <c r="C140" s="129"/>
      <c r="D140" s="129"/>
    </row>
    <row r="141" spans="1:4" x14ac:dyDescent="0.2">
      <c r="A141" s="128"/>
      <c r="B141" s="128"/>
      <c r="C141" s="129"/>
      <c r="D141" s="129"/>
    </row>
    <row r="142" spans="1:4" x14ac:dyDescent="0.2">
      <c r="A142" s="128"/>
      <c r="B142" s="128"/>
      <c r="C142" s="129"/>
      <c r="D142" s="129"/>
    </row>
    <row r="143" spans="1:4" x14ac:dyDescent="0.2">
      <c r="A143" s="128"/>
      <c r="B143" s="128"/>
      <c r="C143" s="129"/>
      <c r="D143" s="129"/>
    </row>
    <row r="144" spans="1:4" x14ac:dyDescent="0.2">
      <c r="A144" s="128"/>
      <c r="B144" s="128"/>
      <c r="C144" s="129"/>
      <c r="D144" s="129"/>
    </row>
    <row r="145" spans="1:4" x14ac:dyDescent="0.2">
      <c r="A145" s="128"/>
      <c r="B145" s="128"/>
      <c r="C145" s="129"/>
      <c r="D145" s="129"/>
    </row>
    <row r="146" spans="1:4" x14ac:dyDescent="0.2">
      <c r="A146" s="128"/>
      <c r="B146" s="128"/>
      <c r="C146" s="129"/>
      <c r="D146" s="129"/>
    </row>
    <row r="147" spans="1:4" x14ac:dyDescent="0.2">
      <c r="A147" s="128"/>
      <c r="B147" s="128"/>
      <c r="C147" s="129"/>
      <c r="D147" s="129"/>
    </row>
    <row r="148" spans="1:4" x14ac:dyDescent="0.2">
      <c r="A148" s="128"/>
      <c r="B148" s="128"/>
      <c r="C148" s="129"/>
      <c r="D148" s="129"/>
    </row>
    <row r="149" spans="1:4" x14ac:dyDescent="0.2">
      <c r="A149" s="128"/>
      <c r="B149" s="128"/>
      <c r="C149" s="129"/>
      <c r="D149" s="129"/>
    </row>
    <row r="150" spans="1:4" x14ac:dyDescent="0.2">
      <c r="A150" s="128"/>
      <c r="B150" s="128"/>
      <c r="C150" s="129"/>
      <c r="D150" s="129"/>
    </row>
    <row r="151" spans="1:4" x14ac:dyDescent="0.2">
      <c r="A151" s="128"/>
      <c r="B151" s="128"/>
      <c r="C151" s="129"/>
      <c r="D151" s="129"/>
    </row>
    <row r="152" spans="1:4" x14ac:dyDescent="0.2">
      <c r="A152" s="128"/>
      <c r="B152" s="128"/>
      <c r="C152" s="129"/>
      <c r="D152" s="129"/>
    </row>
    <row r="153" spans="1:4" x14ac:dyDescent="0.2">
      <c r="A153" s="128"/>
      <c r="B153" s="128"/>
      <c r="C153" s="129"/>
      <c r="D153" s="129"/>
    </row>
    <row r="154" spans="1:4" x14ac:dyDescent="0.2">
      <c r="A154" s="128"/>
      <c r="B154" s="128"/>
      <c r="C154" s="129"/>
      <c r="D154" s="129"/>
    </row>
    <row r="155" spans="1:4" x14ac:dyDescent="0.2">
      <c r="A155" s="128"/>
      <c r="B155" s="128"/>
      <c r="C155" s="129"/>
      <c r="D155" s="129"/>
    </row>
    <row r="156" spans="1:4" x14ac:dyDescent="0.2">
      <c r="A156" s="128"/>
      <c r="B156" s="128"/>
      <c r="C156" s="129"/>
      <c r="D156" s="129"/>
    </row>
    <row r="157" spans="1:4" x14ac:dyDescent="0.2">
      <c r="A157" s="128"/>
      <c r="B157" s="128"/>
      <c r="C157" s="129"/>
      <c r="D157" s="129"/>
    </row>
    <row r="158" spans="1:4" x14ac:dyDescent="0.2">
      <c r="A158" s="128"/>
      <c r="B158" s="128"/>
      <c r="C158" s="129"/>
      <c r="D158" s="129"/>
    </row>
    <row r="159" spans="1:4" x14ac:dyDescent="0.2">
      <c r="A159" s="128"/>
      <c r="B159" s="128"/>
      <c r="C159" s="129"/>
      <c r="D159" s="129"/>
    </row>
    <row r="160" spans="1:4" x14ac:dyDescent="0.2">
      <c r="A160" s="128"/>
      <c r="B160" s="128"/>
      <c r="C160" s="129"/>
      <c r="D160" s="129"/>
    </row>
    <row r="161" spans="1:4" x14ac:dyDescent="0.2">
      <c r="A161" s="128"/>
      <c r="B161" s="128"/>
      <c r="C161" s="129"/>
      <c r="D161" s="129"/>
    </row>
    <row r="162" spans="1:4" x14ac:dyDescent="0.2">
      <c r="A162" s="128"/>
      <c r="B162" s="128"/>
      <c r="C162" s="129"/>
      <c r="D162" s="129"/>
    </row>
    <row r="163" spans="1:4" x14ac:dyDescent="0.2">
      <c r="A163" s="128"/>
      <c r="B163" s="128"/>
      <c r="C163" s="129"/>
      <c r="D163" s="129"/>
    </row>
    <row r="164" spans="1:4" x14ac:dyDescent="0.2">
      <c r="A164" s="128"/>
      <c r="B164" s="128"/>
      <c r="C164" s="129"/>
      <c r="D164" s="129"/>
    </row>
    <row r="165" spans="1:4" x14ac:dyDescent="0.2">
      <c r="A165" s="128"/>
      <c r="B165" s="128"/>
      <c r="C165" s="129"/>
      <c r="D165" s="129"/>
    </row>
    <row r="166" spans="1:4" x14ac:dyDescent="0.2">
      <c r="A166" s="128"/>
      <c r="B166" s="128"/>
      <c r="C166" s="129"/>
      <c r="D166" s="129"/>
    </row>
    <row r="167" spans="1:4" x14ac:dyDescent="0.2">
      <c r="A167" s="128"/>
      <c r="B167" s="128"/>
      <c r="C167" s="129"/>
      <c r="D167" s="129"/>
    </row>
    <row r="168" spans="1:4" x14ac:dyDescent="0.2">
      <c r="A168" s="128"/>
      <c r="B168" s="128"/>
      <c r="C168" s="129"/>
      <c r="D168" s="129"/>
    </row>
    <row r="169" spans="1:4" x14ac:dyDescent="0.2">
      <c r="A169" s="128"/>
      <c r="B169" s="128"/>
      <c r="C169" s="129"/>
      <c r="D169" s="129"/>
    </row>
    <row r="170" spans="1:4" x14ac:dyDescent="0.2">
      <c r="A170" s="128"/>
      <c r="B170" s="128"/>
      <c r="C170" s="129"/>
      <c r="D170" s="129"/>
    </row>
    <row r="171" spans="1:4" x14ac:dyDescent="0.2">
      <c r="A171" s="128"/>
      <c r="B171" s="128"/>
      <c r="C171" s="129"/>
      <c r="D171" s="129"/>
    </row>
    <row r="172" spans="1:4" x14ac:dyDescent="0.2">
      <c r="A172" s="128"/>
      <c r="B172" s="128"/>
      <c r="C172" s="129"/>
      <c r="D172" s="129"/>
    </row>
    <row r="173" spans="1:4" x14ac:dyDescent="0.2">
      <c r="A173" s="128"/>
      <c r="B173" s="128"/>
      <c r="C173" s="129"/>
      <c r="D173" s="129"/>
    </row>
    <row r="174" spans="1:4" x14ac:dyDescent="0.2">
      <c r="A174" s="128"/>
      <c r="B174" s="128"/>
      <c r="C174" s="129"/>
      <c r="D174" s="129"/>
    </row>
    <row r="175" spans="1:4" x14ac:dyDescent="0.2">
      <c r="A175" s="128"/>
      <c r="B175" s="128"/>
      <c r="C175" s="129"/>
      <c r="D175" s="129"/>
    </row>
    <row r="176" spans="1:4" x14ac:dyDescent="0.2">
      <c r="A176" s="128"/>
      <c r="B176" s="128"/>
      <c r="C176" s="129"/>
      <c r="D176" s="129"/>
    </row>
    <row r="177" spans="1:4" x14ac:dyDescent="0.2">
      <c r="A177" s="128"/>
      <c r="B177" s="128"/>
      <c r="C177" s="129"/>
      <c r="D177" s="129"/>
    </row>
    <row r="178" spans="1:4" x14ac:dyDescent="0.2">
      <c r="A178" s="128"/>
      <c r="B178" s="128"/>
      <c r="C178" s="129"/>
      <c r="D178" s="129"/>
    </row>
    <row r="179" spans="1:4" x14ac:dyDescent="0.2">
      <c r="A179" s="128"/>
      <c r="B179" s="128"/>
      <c r="C179" s="129"/>
      <c r="D179" s="129"/>
    </row>
    <row r="180" spans="1:4" x14ac:dyDescent="0.2">
      <c r="A180" s="128"/>
      <c r="B180" s="128"/>
      <c r="C180" s="129"/>
      <c r="D180" s="129"/>
    </row>
    <row r="181" spans="1:4" x14ac:dyDescent="0.2">
      <c r="A181" s="128"/>
      <c r="B181" s="128"/>
      <c r="C181" s="129"/>
      <c r="D181" s="129"/>
    </row>
    <row r="182" spans="1:4" x14ac:dyDescent="0.2">
      <c r="A182" s="128"/>
      <c r="B182" s="128"/>
      <c r="C182" s="129"/>
      <c r="D182" s="129"/>
    </row>
    <row r="183" spans="1:4" x14ac:dyDescent="0.2">
      <c r="A183" s="128"/>
      <c r="B183" s="128"/>
      <c r="C183" s="129"/>
      <c r="D183" s="129"/>
    </row>
    <row r="184" spans="1:4" x14ac:dyDescent="0.2">
      <c r="A184" s="128"/>
      <c r="B184" s="128"/>
      <c r="C184" s="129"/>
      <c r="D184" s="129"/>
    </row>
    <row r="185" spans="1:4" x14ac:dyDescent="0.2">
      <c r="A185" s="128"/>
      <c r="B185" s="128"/>
      <c r="C185" s="129"/>
      <c r="D185" s="129"/>
    </row>
    <row r="186" spans="1:4" x14ac:dyDescent="0.2">
      <c r="A186" s="128"/>
      <c r="B186" s="128"/>
      <c r="C186" s="129"/>
      <c r="D186" s="129"/>
    </row>
    <row r="187" spans="1:4" x14ac:dyDescent="0.2">
      <c r="A187" s="128"/>
      <c r="B187" s="128"/>
      <c r="C187" s="129"/>
      <c r="D187" s="129"/>
    </row>
    <row r="188" spans="1:4" x14ac:dyDescent="0.2">
      <c r="A188" s="128"/>
      <c r="B188" s="128"/>
      <c r="C188" s="129"/>
      <c r="D188" s="129"/>
    </row>
    <row r="189" spans="1:4" x14ac:dyDescent="0.2">
      <c r="A189" s="128"/>
      <c r="B189" s="128"/>
      <c r="C189" s="129"/>
      <c r="D189" s="129"/>
    </row>
    <row r="190" spans="1:4" x14ac:dyDescent="0.2">
      <c r="A190" s="128"/>
      <c r="B190" s="128"/>
      <c r="C190" s="129"/>
      <c r="D190" s="129"/>
    </row>
    <row r="191" spans="1:4" x14ac:dyDescent="0.2">
      <c r="A191" s="128"/>
      <c r="B191" s="128"/>
      <c r="C191" s="129"/>
      <c r="D191" s="129"/>
    </row>
    <row r="192" spans="1:4" x14ac:dyDescent="0.2">
      <c r="A192" s="128"/>
      <c r="B192" s="128"/>
      <c r="C192" s="129"/>
      <c r="D192" s="129"/>
    </row>
    <row r="193" spans="1:4" x14ac:dyDescent="0.2">
      <c r="A193" s="128"/>
      <c r="B193" s="128"/>
      <c r="C193" s="129"/>
      <c r="D193" s="129"/>
    </row>
    <row r="194" spans="1:4" x14ac:dyDescent="0.2">
      <c r="A194" s="128"/>
      <c r="B194" s="128"/>
      <c r="C194" s="129"/>
      <c r="D194" s="129"/>
    </row>
    <row r="195" spans="1:4" x14ac:dyDescent="0.2">
      <c r="A195" s="128"/>
      <c r="B195" s="128"/>
      <c r="C195" s="129"/>
      <c r="D195" s="129"/>
    </row>
    <row r="196" spans="1:4" x14ac:dyDescent="0.2">
      <c r="A196" s="128"/>
      <c r="B196" s="128"/>
      <c r="C196" s="129"/>
      <c r="D196" s="129"/>
    </row>
    <row r="197" spans="1:4" x14ac:dyDescent="0.2">
      <c r="A197" s="128"/>
      <c r="B197" s="128"/>
      <c r="C197" s="129"/>
      <c r="D197" s="129"/>
    </row>
    <row r="198" spans="1:4" x14ac:dyDescent="0.2">
      <c r="A198" s="128"/>
      <c r="B198" s="128"/>
      <c r="C198" s="129"/>
      <c r="D198" s="129"/>
    </row>
    <row r="199" spans="1:4" x14ac:dyDescent="0.2">
      <c r="A199" s="128"/>
      <c r="B199" s="128"/>
      <c r="C199" s="129"/>
      <c r="D199" s="129"/>
    </row>
    <row r="200" spans="1:4" x14ac:dyDescent="0.2">
      <c r="A200" s="128"/>
      <c r="B200" s="128"/>
      <c r="C200" s="129"/>
      <c r="D200" s="129"/>
    </row>
    <row r="201" spans="1:4" x14ac:dyDescent="0.2">
      <c r="A201" s="128"/>
      <c r="B201" s="128"/>
      <c r="C201" s="129"/>
      <c r="D201" s="129"/>
    </row>
    <row r="202" spans="1:4" x14ac:dyDescent="0.2">
      <c r="A202" s="128"/>
      <c r="B202" s="128"/>
      <c r="C202" s="129"/>
      <c r="D202" s="129"/>
    </row>
    <row r="203" spans="1:4" x14ac:dyDescent="0.2">
      <c r="A203" s="128"/>
      <c r="B203" s="128"/>
      <c r="C203" s="129"/>
      <c r="D203" s="129"/>
    </row>
    <row r="204" spans="1:4" x14ac:dyDescent="0.2">
      <c r="A204" s="128"/>
      <c r="B204" s="128"/>
      <c r="C204" s="129"/>
      <c r="D204" s="129"/>
    </row>
    <row r="205" spans="1:4" x14ac:dyDescent="0.2">
      <c r="A205" s="128"/>
      <c r="B205" s="128"/>
      <c r="C205" s="129"/>
      <c r="D205" s="129"/>
    </row>
    <row r="206" spans="1:4" x14ac:dyDescent="0.2">
      <c r="A206" s="128"/>
      <c r="B206" s="128"/>
      <c r="C206" s="129"/>
      <c r="D206" s="129"/>
    </row>
    <row r="207" spans="1:4" x14ac:dyDescent="0.2">
      <c r="A207" s="128"/>
      <c r="B207" s="128"/>
      <c r="C207" s="129"/>
      <c r="D207" s="129"/>
    </row>
    <row r="208" spans="1:4" x14ac:dyDescent="0.2">
      <c r="A208" s="128"/>
      <c r="B208" s="128"/>
      <c r="C208" s="129"/>
      <c r="D208" s="129"/>
    </row>
    <row r="209" spans="1:4" x14ac:dyDescent="0.2">
      <c r="A209" s="128"/>
      <c r="B209" s="128"/>
      <c r="C209" s="129"/>
      <c r="D209" s="129"/>
    </row>
    <row r="210" spans="1:4" x14ac:dyDescent="0.2">
      <c r="A210" s="128"/>
      <c r="B210" s="128"/>
      <c r="C210" s="129"/>
      <c r="D210" s="129"/>
    </row>
    <row r="211" spans="1:4" x14ac:dyDescent="0.2">
      <c r="A211" s="128"/>
      <c r="B211" s="128"/>
      <c r="C211" s="129"/>
      <c r="D211" s="129"/>
    </row>
    <row r="212" spans="1:4" x14ac:dyDescent="0.2">
      <c r="A212" s="128"/>
      <c r="B212" s="128"/>
      <c r="C212" s="129"/>
      <c r="D212" s="129"/>
    </row>
    <row r="213" spans="1:4" x14ac:dyDescent="0.2">
      <c r="A213" s="128"/>
      <c r="B213" s="128"/>
      <c r="C213" s="129"/>
      <c r="D213" s="129"/>
    </row>
  </sheetData>
  <mergeCells count="4">
    <mergeCell ref="A1:E1"/>
    <mergeCell ref="A2:G2"/>
    <mergeCell ref="A5:A6"/>
    <mergeCell ref="B5:B6"/>
  </mergeCells>
  <pageMargins left="0.78740157480314965" right="0.62992125984251968" top="0.78740157480314965" bottom="0.86614173228346458"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1"/>
  <sheetViews>
    <sheetView topLeftCell="T2" zoomScale="120" zoomScaleNormal="120" zoomScaleSheetLayoutView="115" workbookViewId="0">
      <selection activeCell="C45" sqref="C45"/>
    </sheetView>
  </sheetViews>
  <sheetFormatPr defaultColWidth="7.7109375" defaultRowHeight="12.75" x14ac:dyDescent="0.2"/>
  <cols>
    <col min="1" max="1" width="4" style="43" customWidth="1"/>
    <col min="2" max="2" width="18.140625" style="335" customWidth="1"/>
    <col min="3" max="3" width="5" style="335" customWidth="1"/>
    <col min="4" max="39" width="8.5703125" style="43" customWidth="1"/>
    <col min="40" max="16384" width="7.7109375" style="43"/>
  </cols>
  <sheetData>
    <row r="1" spans="1:40" ht="18" customHeight="1" x14ac:dyDescent="0.2">
      <c r="A1" s="288" t="s">
        <v>230</v>
      </c>
      <c r="B1" s="289"/>
      <c r="C1" s="289"/>
      <c r="D1" s="289"/>
      <c r="E1" s="289"/>
      <c r="F1" s="289"/>
      <c r="G1" s="289"/>
      <c r="H1" s="289"/>
      <c r="I1" s="289"/>
      <c r="J1" s="289"/>
      <c r="K1" s="289"/>
      <c r="L1" s="289"/>
      <c r="M1" s="289"/>
      <c r="N1" s="289"/>
      <c r="O1" s="289"/>
      <c r="P1" s="289"/>
      <c r="Q1" s="289"/>
      <c r="R1" s="289"/>
      <c r="T1" s="289"/>
      <c r="U1" s="289"/>
      <c r="V1" s="289"/>
      <c r="W1" s="289"/>
      <c r="X1" s="289"/>
      <c r="Z1" s="289"/>
      <c r="AA1" s="289"/>
      <c r="AB1" s="289"/>
      <c r="AC1" s="289"/>
      <c r="AD1" s="289"/>
      <c r="AF1" s="289"/>
      <c r="AG1" s="289"/>
      <c r="AH1" s="289"/>
      <c r="AI1" s="289"/>
      <c r="AJ1" s="289"/>
    </row>
    <row r="2" spans="1:40" s="292" customFormat="1" ht="15" customHeight="1" x14ac:dyDescent="0.25">
      <c r="A2" s="290" t="s">
        <v>231</v>
      </c>
      <c r="B2" s="291"/>
      <c r="C2" s="291"/>
      <c r="D2" s="291"/>
      <c r="E2" s="291"/>
      <c r="F2" s="291"/>
      <c r="G2" s="291"/>
      <c r="H2" s="291"/>
      <c r="I2" s="291"/>
      <c r="J2" s="291"/>
      <c r="K2" s="291"/>
      <c r="L2" s="291"/>
      <c r="M2" s="291"/>
      <c r="N2" s="291"/>
      <c r="O2" s="291"/>
      <c r="P2" s="291"/>
      <c r="Q2" s="291"/>
      <c r="R2" s="291"/>
      <c r="T2" s="291"/>
      <c r="U2" s="291"/>
      <c r="V2" s="291"/>
      <c r="W2" s="291"/>
      <c r="X2" s="291"/>
      <c r="Z2" s="291"/>
      <c r="AA2" s="291"/>
      <c r="AB2" s="291"/>
      <c r="AC2" s="291"/>
      <c r="AD2" s="291"/>
      <c r="AF2" s="291"/>
      <c r="AG2" s="291"/>
      <c r="AH2" s="291"/>
      <c r="AI2" s="291"/>
      <c r="AJ2" s="291"/>
    </row>
    <row r="3" spans="1:40" s="292" customFormat="1" ht="14.25" customHeight="1" x14ac:dyDescent="0.25">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row>
    <row r="4" spans="1:40" ht="13.5" customHeight="1" thickBot="1" x14ac:dyDescent="0.3">
      <c r="A4" s="293" t="s">
        <v>30</v>
      </c>
      <c r="B4" s="43"/>
      <c r="C4" s="294"/>
      <c r="D4" s="294"/>
      <c r="F4" s="294"/>
      <c r="G4" s="295"/>
      <c r="H4" s="295"/>
      <c r="I4" s="296"/>
      <c r="J4" s="296"/>
      <c r="K4" s="296"/>
      <c r="L4" s="296"/>
      <c r="M4" s="296"/>
      <c r="N4" s="296"/>
      <c r="T4" s="296"/>
      <c r="Z4" s="296"/>
      <c r="AF4" s="296"/>
    </row>
    <row r="5" spans="1:40" ht="17.100000000000001" customHeight="1" thickTop="1" x14ac:dyDescent="0.2">
      <c r="A5" s="590" t="s">
        <v>232</v>
      </c>
      <c r="B5" s="591"/>
      <c r="C5" s="596" t="s">
        <v>233</v>
      </c>
      <c r="D5" s="600" t="s">
        <v>234</v>
      </c>
      <c r="E5" s="582"/>
      <c r="F5" s="582"/>
      <c r="G5" s="582"/>
      <c r="H5" s="582"/>
      <c r="I5" s="582"/>
      <c r="J5" s="582"/>
      <c r="K5" s="582"/>
      <c r="L5" s="582"/>
      <c r="M5" s="582"/>
      <c r="N5" s="582"/>
      <c r="O5" s="583"/>
      <c r="P5" s="581" t="s">
        <v>234</v>
      </c>
      <c r="Q5" s="582"/>
      <c r="R5" s="582"/>
      <c r="S5" s="582"/>
      <c r="T5" s="582"/>
      <c r="U5" s="582"/>
      <c r="V5" s="582"/>
      <c r="W5" s="582"/>
      <c r="X5" s="582"/>
      <c r="Y5" s="582"/>
      <c r="Z5" s="582"/>
      <c r="AA5" s="582"/>
      <c r="AB5" s="582"/>
      <c r="AC5" s="583"/>
      <c r="AD5" s="581" t="s">
        <v>234</v>
      </c>
      <c r="AE5" s="582"/>
      <c r="AF5" s="582"/>
      <c r="AG5" s="582"/>
      <c r="AH5" s="582"/>
      <c r="AI5" s="582"/>
      <c r="AJ5" s="582"/>
      <c r="AK5" s="582"/>
      <c r="AL5" s="582"/>
      <c r="AM5" s="584"/>
      <c r="AN5" s="513"/>
    </row>
    <row r="6" spans="1:40" ht="17.100000000000001" customHeight="1" x14ac:dyDescent="0.2">
      <c r="A6" s="592"/>
      <c r="B6" s="593"/>
      <c r="C6" s="597"/>
      <c r="D6" s="599" t="s">
        <v>235</v>
      </c>
      <c r="E6" s="589"/>
      <c r="F6" s="589" t="s">
        <v>236</v>
      </c>
      <c r="G6" s="589"/>
      <c r="H6" s="589" t="s">
        <v>237</v>
      </c>
      <c r="I6" s="589"/>
      <c r="J6" s="589" t="s">
        <v>238</v>
      </c>
      <c r="K6" s="589"/>
      <c r="L6" s="589" t="s">
        <v>239</v>
      </c>
      <c r="M6" s="589"/>
      <c r="N6" s="589" t="s">
        <v>240</v>
      </c>
      <c r="O6" s="589"/>
      <c r="P6" s="589" t="s">
        <v>241</v>
      </c>
      <c r="Q6" s="589"/>
      <c r="R6" s="589" t="s">
        <v>242</v>
      </c>
      <c r="S6" s="589"/>
      <c r="T6" s="589" t="s">
        <v>243</v>
      </c>
      <c r="U6" s="589"/>
      <c r="V6" s="589" t="s">
        <v>244</v>
      </c>
      <c r="W6" s="589"/>
      <c r="X6" s="589" t="s">
        <v>245</v>
      </c>
      <c r="Y6" s="589"/>
      <c r="Z6" s="589" t="s">
        <v>246</v>
      </c>
      <c r="AA6" s="589"/>
      <c r="AB6" s="589" t="s">
        <v>247</v>
      </c>
      <c r="AC6" s="589"/>
      <c r="AD6" s="589" t="s">
        <v>248</v>
      </c>
      <c r="AE6" s="589"/>
      <c r="AF6" s="589" t="s">
        <v>249</v>
      </c>
      <c r="AG6" s="589"/>
      <c r="AH6" s="589" t="s">
        <v>250</v>
      </c>
      <c r="AI6" s="589"/>
      <c r="AJ6" s="589" t="s">
        <v>251</v>
      </c>
      <c r="AK6" s="589"/>
      <c r="AL6" s="602" t="s">
        <v>252</v>
      </c>
      <c r="AM6" s="603"/>
    </row>
    <row r="7" spans="1:40" ht="17.100000000000001" customHeight="1" x14ac:dyDescent="0.2">
      <c r="A7" s="592"/>
      <c r="B7" s="593"/>
      <c r="C7" s="597"/>
      <c r="D7" s="604" t="s">
        <v>253</v>
      </c>
      <c r="E7" s="587"/>
      <c r="F7" s="587" t="s">
        <v>254</v>
      </c>
      <c r="G7" s="587"/>
      <c r="H7" s="587" t="s">
        <v>254</v>
      </c>
      <c r="I7" s="587"/>
      <c r="J7" s="587" t="s">
        <v>254</v>
      </c>
      <c r="K7" s="587"/>
      <c r="L7" s="587" t="s">
        <v>254</v>
      </c>
      <c r="M7" s="587"/>
      <c r="N7" s="587" t="s">
        <v>254</v>
      </c>
      <c r="O7" s="587"/>
      <c r="P7" s="587" t="s">
        <v>254</v>
      </c>
      <c r="Q7" s="587"/>
      <c r="R7" s="587" t="s">
        <v>254</v>
      </c>
      <c r="S7" s="587"/>
      <c r="T7" s="587" t="s">
        <v>254</v>
      </c>
      <c r="U7" s="587"/>
      <c r="V7" s="587" t="s">
        <v>254</v>
      </c>
      <c r="W7" s="587"/>
      <c r="X7" s="587" t="s">
        <v>254</v>
      </c>
      <c r="Y7" s="587"/>
      <c r="Z7" s="587" t="s">
        <v>254</v>
      </c>
      <c r="AA7" s="587"/>
      <c r="AB7" s="587" t="s">
        <v>254</v>
      </c>
      <c r="AC7" s="587"/>
      <c r="AD7" s="587" t="s">
        <v>254</v>
      </c>
      <c r="AE7" s="587"/>
      <c r="AF7" s="587" t="s">
        <v>254</v>
      </c>
      <c r="AG7" s="587"/>
      <c r="AH7" s="587" t="s">
        <v>254</v>
      </c>
      <c r="AI7" s="587"/>
      <c r="AJ7" s="587" t="s">
        <v>254</v>
      </c>
      <c r="AK7" s="587"/>
      <c r="AL7" s="587" t="s">
        <v>254</v>
      </c>
      <c r="AM7" s="588"/>
    </row>
    <row r="8" spans="1:40" ht="13.5" customHeight="1" x14ac:dyDescent="0.2">
      <c r="A8" s="592"/>
      <c r="B8" s="593"/>
      <c r="C8" s="597"/>
      <c r="D8" s="601" t="s">
        <v>396</v>
      </c>
      <c r="E8" s="585"/>
      <c r="F8" s="585" t="s">
        <v>255</v>
      </c>
      <c r="G8" s="585"/>
      <c r="H8" s="585" t="s">
        <v>256</v>
      </c>
      <c r="I8" s="585"/>
      <c r="J8" s="585" t="s">
        <v>172</v>
      </c>
      <c r="K8" s="585"/>
      <c r="L8" s="585" t="s">
        <v>376</v>
      </c>
      <c r="M8" s="585"/>
      <c r="N8" s="585" t="s">
        <v>257</v>
      </c>
      <c r="O8" s="585"/>
      <c r="P8" s="585" t="s">
        <v>156</v>
      </c>
      <c r="Q8" s="585"/>
      <c r="R8" s="585" t="s">
        <v>379</v>
      </c>
      <c r="S8" s="585"/>
      <c r="T8" s="585" t="s">
        <v>174</v>
      </c>
      <c r="U8" s="585"/>
      <c r="V8" s="585" t="s">
        <v>162</v>
      </c>
      <c r="W8" s="585"/>
      <c r="X8" s="585" t="s">
        <v>258</v>
      </c>
      <c r="Y8" s="585"/>
      <c r="Z8" s="585" t="s">
        <v>176</v>
      </c>
      <c r="AA8" s="585"/>
      <c r="AB8" s="585" t="s">
        <v>158</v>
      </c>
      <c r="AC8" s="585"/>
      <c r="AD8" s="585" t="s">
        <v>377</v>
      </c>
      <c r="AE8" s="585"/>
      <c r="AF8" s="585" t="s">
        <v>184</v>
      </c>
      <c r="AG8" s="585"/>
      <c r="AH8" s="585" t="s">
        <v>259</v>
      </c>
      <c r="AI8" s="585"/>
      <c r="AJ8" s="585" t="s">
        <v>260</v>
      </c>
      <c r="AK8" s="585"/>
      <c r="AL8" s="585" t="s">
        <v>156</v>
      </c>
      <c r="AM8" s="586"/>
    </row>
    <row r="9" spans="1:40" ht="42" x14ac:dyDescent="0.2">
      <c r="A9" s="594"/>
      <c r="B9" s="595"/>
      <c r="C9" s="598"/>
      <c r="D9" s="480" t="s">
        <v>261</v>
      </c>
      <c r="E9" s="481" t="s">
        <v>262</v>
      </c>
      <c r="F9" s="481" t="s">
        <v>261</v>
      </c>
      <c r="G9" s="481" t="s">
        <v>262</v>
      </c>
      <c r="H9" s="481" t="s">
        <v>261</v>
      </c>
      <c r="I9" s="481" t="s">
        <v>262</v>
      </c>
      <c r="J9" s="481" t="s">
        <v>261</v>
      </c>
      <c r="K9" s="481" t="s">
        <v>262</v>
      </c>
      <c r="L9" s="481" t="s">
        <v>261</v>
      </c>
      <c r="M9" s="481" t="s">
        <v>262</v>
      </c>
      <c r="N9" s="481" t="s">
        <v>261</v>
      </c>
      <c r="O9" s="511" t="s">
        <v>262</v>
      </c>
      <c r="P9" s="481" t="s">
        <v>261</v>
      </c>
      <c r="Q9" s="481" t="s">
        <v>262</v>
      </c>
      <c r="R9" s="481" t="s">
        <v>261</v>
      </c>
      <c r="S9" s="481" t="s">
        <v>262</v>
      </c>
      <c r="T9" s="481" t="s">
        <v>261</v>
      </c>
      <c r="U9" s="481" t="s">
        <v>262</v>
      </c>
      <c r="V9" s="481" t="s">
        <v>261</v>
      </c>
      <c r="W9" s="481" t="s">
        <v>262</v>
      </c>
      <c r="X9" s="481" t="s">
        <v>261</v>
      </c>
      <c r="Y9" s="481" t="s">
        <v>262</v>
      </c>
      <c r="Z9" s="481" t="s">
        <v>261</v>
      </c>
      <c r="AA9" s="481" t="s">
        <v>262</v>
      </c>
      <c r="AB9" s="481" t="s">
        <v>261</v>
      </c>
      <c r="AC9" s="481" t="s">
        <v>262</v>
      </c>
      <c r="AD9" s="481" t="s">
        <v>261</v>
      </c>
      <c r="AE9" s="481" t="s">
        <v>262</v>
      </c>
      <c r="AF9" s="481" t="s">
        <v>261</v>
      </c>
      <c r="AG9" s="481" t="s">
        <v>262</v>
      </c>
      <c r="AH9" s="481" t="s">
        <v>261</v>
      </c>
      <c r="AI9" s="481" t="s">
        <v>262</v>
      </c>
      <c r="AJ9" s="481" t="s">
        <v>261</v>
      </c>
      <c r="AK9" s="481" t="s">
        <v>262</v>
      </c>
      <c r="AL9" s="481" t="s">
        <v>261</v>
      </c>
      <c r="AM9" s="297" t="s">
        <v>262</v>
      </c>
    </row>
    <row r="10" spans="1:40" ht="21.95" customHeight="1" x14ac:dyDescent="0.2">
      <c r="A10" s="298">
        <v>1</v>
      </c>
      <c r="B10" s="299" t="s">
        <v>263</v>
      </c>
      <c r="C10" s="473" t="s">
        <v>264</v>
      </c>
      <c r="D10" s="300">
        <v>20166</v>
      </c>
      <c r="E10" s="301">
        <v>55.003843197540348</v>
      </c>
      <c r="F10" s="301">
        <v>19450</v>
      </c>
      <c r="G10" s="301">
        <v>42.147189943725792</v>
      </c>
      <c r="H10" s="301">
        <v>36451</v>
      </c>
      <c r="I10" s="301">
        <v>77.196052695542264</v>
      </c>
      <c r="J10" s="301">
        <v>16248</v>
      </c>
      <c r="K10" s="301">
        <v>57.061382310294832</v>
      </c>
      <c r="L10" s="301">
        <v>15144</v>
      </c>
      <c r="M10" s="301">
        <v>30.192572214580473</v>
      </c>
      <c r="N10" s="301">
        <v>9883</v>
      </c>
      <c r="O10" s="301">
        <v>26.26804650568544</v>
      </c>
      <c r="P10" s="301">
        <v>25965</v>
      </c>
      <c r="Q10" s="301">
        <v>34.701182818012043</v>
      </c>
      <c r="R10" s="302">
        <v>17683</v>
      </c>
      <c r="S10" s="301">
        <v>46.905375093461821</v>
      </c>
      <c r="T10" s="301">
        <v>13157</v>
      </c>
      <c r="U10" s="301">
        <v>55.88862559241705</v>
      </c>
      <c r="V10" s="301">
        <v>17181</v>
      </c>
      <c r="W10" s="301">
        <v>33.714685967779602</v>
      </c>
      <c r="X10" s="302">
        <v>20998</v>
      </c>
      <c r="Y10" s="301">
        <v>35.602195673232153</v>
      </c>
      <c r="Z10" s="301">
        <v>4059</v>
      </c>
      <c r="AA10" s="301">
        <v>40.986453629732544</v>
      </c>
      <c r="AB10" s="301">
        <v>5771</v>
      </c>
      <c r="AC10" s="301">
        <v>66.407151095732402</v>
      </c>
      <c r="AD10" s="301">
        <v>5726</v>
      </c>
      <c r="AE10" s="301">
        <v>31.209899175068735</v>
      </c>
      <c r="AF10" s="301">
        <v>2176</v>
      </c>
      <c r="AG10" s="301">
        <v>60.709010339734128</v>
      </c>
      <c r="AH10" s="301">
        <v>32151</v>
      </c>
      <c r="AI10" s="301">
        <v>51.37718348321485</v>
      </c>
      <c r="AJ10" s="302">
        <v>19609</v>
      </c>
      <c r="AK10" s="301">
        <v>79.915588586108811</v>
      </c>
      <c r="AL10" s="302">
        <v>21461</v>
      </c>
      <c r="AM10" s="515">
        <v>60.3841267468799</v>
      </c>
      <c r="AN10" s="514"/>
    </row>
    <row r="11" spans="1:40" ht="17.100000000000001" customHeight="1" x14ac:dyDescent="0.2">
      <c r="A11" s="303" t="s">
        <v>265</v>
      </c>
      <c r="B11" s="304" t="s">
        <v>266</v>
      </c>
      <c r="C11" s="474" t="s">
        <v>264</v>
      </c>
      <c r="D11" s="305"/>
      <c r="E11" s="306"/>
      <c r="F11" s="306"/>
      <c r="G11" s="306"/>
      <c r="H11" s="306"/>
      <c r="I11" s="306"/>
      <c r="J11" s="306"/>
      <c r="K11" s="306"/>
      <c r="L11" s="306"/>
      <c r="M11" s="306"/>
      <c r="N11" s="306"/>
      <c r="O11" s="306"/>
      <c r="P11" s="306"/>
      <c r="Q11" s="307"/>
      <c r="R11" s="308"/>
      <c r="S11" s="307"/>
      <c r="T11" s="306"/>
      <c r="U11" s="306"/>
      <c r="V11" s="306"/>
      <c r="W11" s="307"/>
      <c r="X11" s="308"/>
      <c r="Y11" s="307"/>
      <c r="Z11" s="306"/>
      <c r="AA11" s="306"/>
      <c r="AB11" s="306"/>
      <c r="AC11" s="307"/>
      <c r="AD11" s="306"/>
      <c r="AE11" s="307"/>
      <c r="AF11" s="306"/>
      <c r="AG11" s="306"/>
      <c r="AH11" s="306"/>
      <c r="AI11" s="307"/>
      <c r="AJ11" s="308"/>
      <c r="AK11" s="307"/>
      <c r="AL11" s="308"/>
      <c r="AM11" s="318"/>
    </row>
    <row r="12" spans="1:40" ht="17.100000000000001" customHeight="1" x14ac:dyDescent="0.2">
      <c r="A12" s="310"/>
      <c r="B12" s="311" t="s">
        <v>267</v>
      </c>
      <c r="C12" s="475" t="s">
        <v>268</v>
      </c>
      <c r="D12" s="312"/>
      <c r="E12" s="313"/>
      <c r="F12" s="313"/>
      <c r="G12" s="313"/>
      <c r="H12" s="313"/>
      <c r="I12" s="313"/>
      <c r="J12" s="313"/>
      <c r="K12" s="313"/>
      <c r="L12" s="313"/>
      <c r="M12" s="313"/>
      <c r="N12" s="313"/>
      <c r="O12" s="313"/>
      <c r="P12" s="313"/>
      <c r="Q12" s="313"/>
      <c r="R12" s="314"/>
      <c r="S12" s="313"/>
      <c r="T12" s="313"/>
      <c r="U12" s="313"/>
      <c r="V12" s="313"/>
      <c r="W12" s="313"/>
      <c r="X12" s="314"/>
      <c r="Y12" s="313"/>
      <c r="Z12" s="313"/>
      <c r="AA12" s="313"/>
      <c r="AB12" s="313"/>
      <c r="AC12" s="313"/>
      <c r="AD12" s="313"/>
      <c r="AE12" s="313"/>
      <c r="AF12" s="313"/>
      <c r="AG12" s="313"/>
      <c r="AH12" s="313"/>
      <c r="AI12" s="313"/>
      <c r="AJ12" s="314"/>
      <c r="AK12" s="313"/>
      <c r="AL12" s="314"/>
      <c r="AM12" s="323"/>
    </row>
    <row r="13" spans="1:40" ht="15" customHeight="1" x14ac:dyDescent="0.2">
      <c r="A13" s="303" t="s">
        <v>269</v>
      </c>
      <c r="B13" s="315" t="s">
        <v>270</v>
      </c>
      <c r="C13" s="474" t="s">
        <v>264</v>
      </c>
      <c r="D13" s="316"/>
      <c r="E13" s="307"/>
      <c r="F13" s="307"/>
      <c r="G13" s="307"/>
      <c r="H13" s="307"/>
      <c r="I13" s="307"/>
      <c r="J13" s="307"/>
      <c r="K13" s="307"/>
      <c r="L13" s="307"/>
      <c r="M13" s="307"/>
      <c r="N13" s="307"/>
      <c r="O13" s="307"/>
      <c r="P13" s="307"/>
      <c r="Q13" s="307"/>
      <c r="R13" s="317"/>
      <c r="S13" s="307"/>
      <c r="T13" s="307"/>
      <c r="U13" s="307"/>
      <c r="V13" s="307"/>
      <c r="W13" s="307"/>
      <c r="X13" s="317"/>
      <c r="Y13" s="307"/>
      <c r="Z13" s="307"/>
      <c r="AA13" s="307"/>
      <c r="AB13" s="307"/>
      <c r="AC13" s="307"/>
      <c r="AD13" s="307"/>
      <c r="AE13" s="307"/>
      <c r="AF13" s="307"/>
      <c r="AG13" s="307"/>
      <c r="AH13" s="307"/>
      <c r="AI13" s="307"/>
      <c r="AJ13" s="317"/>
      <c r="AK13" s="307"/>
      <c r="AL13" s="317"/>
      <c r="AM13" s="309"/>
    </row>
    <row r="14" spans="1:40" ht="15" customHeight="1" x14ac:dyDescent="0.2">
      <c r="A14" s="319"/>
      <c r="B14" s="320" t="s">
        <v>271</v>
      </c>
      <c r="C14" s="476" t="s">
        <v>272</v>
      </c>
      <c r="D14" s="312"/>
      <c r="E14" s="313"/>
      <c r="F14" s="313"/>
      <c r="G14" s="313"/>
      <c r="H14" s="313"/>
      <c r="I14" s="313"/>
      <c r="J14" s="313"/>
      <c r="K14" s="313"/>
      <c r="L14" s="313"/>
      <c r="M14" s="313"/>
      <c r="N14" s="313"/>
      <c r="O14" s="313"/>
      <c r="P14" s="313"/>
      <c r="Q14" s="313"/>
      <c r="R14" s="314"/>
      <c r="S14" s="313"/>
      <c r="T14" s="313"/>
      <c r="U14" s="313"/>
      <c r="V14" s="313"/>
      <c r="W14" s="313"/>
      <c r="X14" s="314"/>
      <c r="Y14" s="313"/>
      <c r="Z14" s="313"/>
      <c r="AA14" s="313"/>
      <c r="AB14" s="313"/>
      <c r="AC14" s="313"/>
      <c r="AD14" s="313"/>
      <c r="AE14" s="313"/>
      <c r="AF14" s="313"/>
      <c r="AG14" s="313"/>
      <c r="AH14" s="313"/>
      <c r="AI14" s="313"/>
      <c r="AJ14" s="314"/>
      <c r="AK14" s="313"/>
      <c r="AL14" s="314"/>
      <c r="AM14" s="323"/>
    </row>
    <row r="15" spans="1:40" ht="15" customHeight="1" x14ac:dyDescent="0.2">
      <c r="A15" s="303" t="s">
        <v>273</v>
      </c>
      <c r="B15" s="315" t="s">
        <v>274</v>
      </c>
      <c r="C15" s="474" t="s">
        <v>264</v>
      </c>
      <c r="D15" s="305">
        <v>14316</v>
      </c>
      <c r="E15" s="307">
        <v>63.779887884681386</v>
      </c>
      <c r="F15" s="306">
        <v>14496</v>
      </c>
      <c r="G15" s="307">
        <v>48.054335614339692</v>
      </c>
      <c r="H15" s="306">
        <v>25531</v>
      </c>
      <c r="I15" s="307">
        <v>86.821308356505185</v>
      </c>
      <c r="J15" s="306">
        <v>12766</v>
      </c>
      <c r="K15" s="307">
        <v>62.458640875540851</v>
      </c>
      <c r="L15" s="306">
        <v>11500</v>
      </c>
      <c r="M15" s="307">
        <v>33.612176135703486</v>
      </c>
      <c r="N15" s="306">
        <v>7467</v>
      </c>
      <c r="O15" s="307">
        <v>37.716709701217255</v>
      </c>
      <c r="P15" s="306">
        <v>18740</v>
      </c>
      <c r="Q15" s="307">
        <v>36.172068013370136</v>
      </c>
      <c r="R15" s="308">
        <v>11319</v>
      </c>
      <c r="S15" s="307">
        <v>55.182341650671795</v>
      </c>
      <c r="T15" s="306">
        <v>9240</v>
      </c>
      <c r="U15" s="307">
        <v>67.451975353388917</v>
      </c>
      <c r="V15" s="306">
        <v>11730</v>
      </c>
      <c r="W15" s="307">
        <v>44.547134935304996</v>
      </c>
      <c r="X15" s="308">
        <v>14894</v>
      </c>
      <c r="Y15" s="307">
        <v>42.580892207543556</v>
      </c>
      <c r="Z15" s="306">
        <v>2856</v>
      </c>
      <c r="AA15" s="307">
        <v>59.642258244829513</v>
      </c>
      <c r="AB15" s="306">
        <v>4156</v>
      </c>
      <c r="AC15" s="307">
        <v>73.964001674340722</v>
      </c>
      <c r="AD15" s="306">
        <v>3803</v>
      </c>
      <c r="AE15" s="307">
        <v>42.22139117427075</v>
      </c>
      <c r="AF15" s="306">
        <v>1424</v>
      </c>
      <c r="AG15" s="307">
        <v>74.509803921568633</v>
      </c>
      <c r="AH15" s="306">
        <v>24235</v>
      </c>
      <c r="AI15" s="307">
        <v>57.21699643204672</v>
      </c>
      <c r="AJ15" s="308">
        <v>14565</v>
      </c>
      <c r="AK15" s="307">
        <v>114.60144393693827</v>
      </c>
      <c r="AL15" s="308">
        <v>15110</v>
      </c>
      <c r="AM15" s="309">
        <v>67.035153659075803</v>
      </c>
    </row>
    <row r="16" spans="1:40" s="324" customFormat="1" ht="15" customHeight="1" x14ac:dyDescent="0.2">
      <c r="A16" s="322"/>
      <c r="B16" s="320" t="s">
        <v>275</v>
      </c>
      <c r="C16" s="477" t="s">
        <v>272</v>
      </c>
      <c r="D16" s="312">
        <f>D15/D10*100</f>
        <v>70.990776554596849</v>
      </c>
      <c r="E16" s="313"/>
      <c r="F16" s="313">
        <v>74.529562982005103</v>
      </c>
      <c r="G16" s="313"/>
      <c r="H16" s="313">
        <v>70.041974157087594</v>
      </c>
      <c r="I16" s="313"/>
      <c r="J16" s="313">
        <v>78.569670113244712</v>
      </c>
      <c r="K16" s="313"/>
      <c r="L16" s="313">
        <v>75.93766508188061</v>
      </c>
      <c r="M16" s="313"/>
      <c r="N16" s="313">
        <v>75.553981584539116</v>
      </c>
      <c r="O16" s="313"/>
      <c r="P16" s="313">
        <v>72.174080492971299</v>
      </c>
      <c r="Q16" s="313"/>
      <c r="R16" s="313">
        <v>64.010631680144769</v>
      </c>
      <c r="S16" s="313"/>
      <c r="T16" s="313">
        <v>70.228775556737858</v>
      </c>
      <c r="U16" s="313"/>
      <c r="V16" s="313">
        <v>68.273092369477922</v>
      </c>
      <c r="W16" s="313"/>
      <c r="X16" s="313">
        <v>70.930564815696727</v>
      </c>
      <c r="Y16" s="313"/>
      <c r="Z16" s="313">
        <v>70.362158167036213</v>
      </c>
      <c r="AA16" s="313"/>
      <c r="AB16" s="313">
        <v>72.015248657078502</v>
      </c>
      <c r="AC16" s="313"/>
      <c r="AD16" s="313">
        <v>66.416346489696124</v>
      </c>
      <c r="AE16" s="313"/>
      <c r="AF16" s="313">
        <v>65.441176470588232</v>
      </c>
      <c r="AG16" s="313"/>
      <c r="AH16" s="313">
        <v>75.378681845043701</v>
      </c>
      <c r="AI16" s="313"/>
      <c r="AJ16" s="313">
        <v>74.277117650058642</v>
      </c>
      <c r="AK16" s="313"/>
      <c r="AL16" s="313">
        <v>70.406784399608597</v>
      </c>
      <c r="AM16" s="323"/>
    </row>
    <row r="17" spans="1:41" ht="17.100000000000001" customHeight="1" x14ac:dyDescent="0.2">
      <c r="A17" s="303" t="s">
        <v>276</v>
      </c>
      <c r="B17" s="304" t="s">
        <v>277</v>
      </c>
      <c r="C17" s="474" t="s">
        <v>264</v>
      </c>
      <c r="D17" s="305">
        <v>5850</v>
      </c>
      <c r="E17" s="307">
        <v>37.034434293745598</v>
      </c>
      <c r="F17" s="306">
        <v>4954</v>
      </c>
      <c r="G17" s="307">
        <v>27.286742034943479</v>
      </c>
      <c r="H17" s="306">
        <v>10920</v>
      </c>
      <c r="I17" s="307">
        <v>58.146270818247636</v>
      </c>
      <c r="J17" s="306">
        <v>3482</v>
      </c>
      <c r="K17" s="307">
        <v>40.008041817450746</v>
      </c>
      <c r="L17" s="306">
        <v>3644</v>
      </c>
      <c r="M17" s="307">
        <v>20.462809917355361</v>
      </c>
      <c r="N17" s="306">
        <v>2416</v>
      </c>
      <c r="O17" s="307">
        <v>0.45738045738046296</v>
      </c>
      <c r="P17" s="306">
        <v>7225</v>
      </c>
      <c r="Q17" s="307">
        <v>31.03010518679725</v>
      </c>
      <c r="R17" s="306">
        <v>6369</v>
      </c>
      <c r="S17" s="307">
        <v>34.282099936748892</v>
      </c>
      <c r="T17" s="306">
        <v>3917</v>
      </c>
      <c r="U17" s="307">
        <v>34.052019164955503</v>
      </c>
      <c r="V17" s="306">
        <v>5451</v>
      </c>
      <c r="W17" s="307">
        <v>15.145754119138143</v>
      </c>
      <c r="X17" s="306">
        <v>6104</v>
      </c>
      <c r="Y17" s="307">
        <v>21.13514586227425</v>
      </c>
      <c r="Z17" s="306">
        <v>1203</v>
      </c>
      <c r="AA17" s="307">
        <v>10.366972477064218</v>
      </c>
      <c r="AB17" s="306">
        <v>1614</v>
      </c>
      <c r="AC17" s="307">
        <v>49.582947173308625</v>
      </c>
      <c r="AD17" s="306">
        <v>1923</v>
      </c>
      <c r="AE17" s="307">
        <v>13.786982248520708</v>
      </c>
      <c r="AF17" s="306">
        <v>752</v>
      </c>
      <c r="AG17" s="307">
        <v>39.776951672862459</v>
      </c>
      <c r="AH17" s="306">
        <v>7916</v>
      </c>
      <c r="AI17" s="307">
        <v>35.920329670329679</v>
      </c>
      <c r="AJ17" s="306">
        <v>5044</v>
      </c>
      <c r="AK17" s="307">
        <v>22.665369649805456</v>
      </c>
      <c r="AL17" s="306">
        <v>6351</v>
      </c>
      <c r="AM17" s="309">
        <v>46.505190311418701</v>
      </c>
    </row>
    <row r="18" spans="1:41" ht="16.5" customHeight="1" x14ac:dyDescent="0.2">
      <c r="A18" s="319"/>
      <c r="B18" s="311" t="s">
        <v>278</v>
      </c>
      <c r="C18" s="475" t="s">
        <v>268</v>
      </c>
      <c r="D18" s="312">
        <f>D17/D10*100</f>
        <v>29.009223445403155</v>
      </c>
      <c r="E18" s="313"/>
      <c r="F18" s="313">
        <v>25.470437017994858</v>
      </c>
      <c r="G18" s="313"/>
      <c r="H18" s="313">
        <v>29.958025842912399</v>
      </c>
      <c r="I18" s="313"/>
      <c r="J18" s="313">
        <v>21.430329886755292</v>
      </c>
      <c r="K18" s="313"/>
      <c r="L18" s="313">
        <v>24.062334918119387</v>
      </c>
      <c r="M18" s="313"/>
      <c r="N18" s="313">
        <v>24.446018415460895</v>
      </c>
      <c r="O18" s="313"/>
      <c r="P18" s="313">
        <v>27.82591950702869</v>
      </c>
      <c r="Q18" s="313"/>
      <c r="R18" s="313">
        <v>36.017644064921114</v>
      </c>
      <c r="S18" s="313"/>
      <c r="T18" s="313">
        <v>29.771224443262138</v>
      </c>
      <c r="U18" s="313"/>
      <c r="V18" s="313">
        <v>31.726907630522089</v>
      </c>
      <c r="W18" s="313"/>
      <c r="X18" s="313">
        <v>29.069435184303266</v>
      </c>
      <c r="Y18" s="313"/>
      <c r="Z18" s="313">
        <v>29.637841832963787</v>
      </c>
      <c r="AA18" s="313"/>
      <c r="AB18" s="313">
        <v>27.967423323514122</v>
      </c>
      <c r="AC18" s="313"/>
      <c r="AD18" s="313">
        <v>33.583653510303876</v>
      </c>
      <c r="AE18" s="313"/>
      <c r="AF18" s="313">
        <v>34.558823529411761</v>
      </c>
      <c r="AG18" s="313"/>
      <c r="AH18" s="313">
        <v>24.621318154956302</v>
      </c>
      <c r="AI18" s="313"/>
      <c r="AJ18" s="313">
        <v>25.722882349941358</v>
      </c>
      <c r="AK18" s="313"/>
      <c r="AL18" s="313">
        <v>29.59321560039141</v>
      </c>
      <c r="AM18" s="323"/>
    </row>
    <row r="19" spans="1:41" ht="15" customHeight="1" x14ac:dyDescent="0.2">
      <c r="A19" s="303" t="s">
        <v>279</v>
      </c>
      <c r="B19" s="315" t="s">
        <v>280</v>
      </c>
      <c r="C19" s="474" t="s">
        <v>264</v>
      </c>
      <c r="D19" s="305">
        <v>5320</v>
      </c>
      <c r="E19" s="307">
        <v>40.073723012111628</v>
      </c>
      <c r="F19" s="306">
        <v>4246</v>
      </c>
      <c r="G19" s="307">
        <v>28.433151845130066</v>
      </c>
      <c r="H19" s="306">
        <v>10527</v>
      </c>
      <c r="I19" s="307">
        <v>60.350342726580351</v>
      </c>
      <c r="J19" s="306">
        <v>2941</v>
      </c>
      <c r="K19" s="307">
        <v>44.663059517953776</v>
      </c>
      <c r="L19" s="306">
        <v>3179</v>
      </c>
      <c r="M19" s="307">
        <v>22.741312741312747</v>
      </c>
      <c r="N19" s="306">
        <v>1991</v>
      </c>
      <c r="O19" s="307">
        <v>1.5298317185109545</v>
      </c>
      <c r="P19" s="306" t="s">
        <v>378</v>
      </c>
      <c r="Q19" s="307"/>
      <c r="R19" s="307">
        <v>5719</v>
      </c>
      <c r="S19" s="307">
        <v>36.949233716475092</v>
      </c>
      <c r="T19" s="306">
        <v>3524</v>
      </c>
      <c r="U19" s="307">
        <v>35.590611773759129</v>
      </c>
      <c r="V19" s="306">
        <v>4703</v>
      </c>
      <c r="W19" s="307">
        <v>16.873757455268379</v>
      </c>
      <c r="X19" s="308">
        <v>5129</v>
      </c>
      <c r="Y19" s="307">
        <v>24.098717638519229</v>
      </c>
      <c r="Z19" s="306">
        <v>1067</v>
      </c>
      <c r="AA19" s="307">
        <v>10.45548654244306</v>
      </c>
      <c r="AB19" s="306">
        <v>1490</v>
      </c>
      <c r="AC19" s="307">
        <v>53.608247422680421</v>
      </c>
      <c r="AD19" s="306">
        <v>1717</v>
      </c>
      <c r="AE19" s="307">
        <v>16.249153689911978</v>
      </c>
      <c r="AF19" s="306">
        <v>657</v>
      </c>
      <c r="AG19" s="307">
        <v>42.207792207792203</v>
      </c>
      <c r="AH19" s="306">
        <v>6750</v>
      </c>
      <c r="AI19" s="307">
        <v>37.418566775244308</v>
      </c>
      <c r="AJ19" s="308">
        <v>4507</v>
      </c>
      <c r="AK19" s="307">
        <v>27.065125458133643</v>
      </c>
      <c r="AL19" s="308" t="s">
        <v>378</v>
      </c>
      <c r="AM19" s="309"/>
    </row>
    <row r="20" spans="1:41" ht="15" customHeight="1" x14ac:dyDescent="0.2">
      <c r="A20" s="319"/>
      <c r="B20" s="320" t="s">
        <v>271</v>
      </c>
      <c r="C20" s="476" t="s">
        <v>281</v>
      </c>
      <c r="D20" s="312">
        <f>+D19/D17*100</f>
        <v>90.940170940170944</v>
      </c>
      <c r="E20" s="313"/>
      <c r="F20" s="313">
        <v>85.70851836899476</v>
      </c>
      <c r="G20" s="313"/>
      <c r="H20" s="313">
        <v>96.401098901098905</v>
      </c>
      <c r="I20" s="313"/>
      <c r="J20" s="313">
        <v>84.46295232624928</v>
      </c>
      <c r="K20" s="313"/>
      <c r="L20" s="313">
        <v>87.239297475301868</v>
      </c>
      <c r="M20" s="313"/>
      <c r="N20" s="313">
        <v>82.408940397350989</v>
      </c>
      <c r="O20" s="313"/>
      <c r="P20" s="313"/>
      <c r="Q20" s="313"/>
      <c r="R20" s="313">
        <v>89.794316219186683</v>
      </c>
      <c r="S20" s="313"/>
      <c r="T20" s="313">
        <v>89.966811335205506</v>
      </c>
      <c r="U20" s="313"/>
      <c r="V20" s="313">
        <v>86.277747202348195</v>
      </c>
      <c r="W20" s="313"/>
      <c r="X20" s="313">
        <v>84.026867627785066</v>
      </c>
      <c r="Y20" s="313"/>
      <c r="Z20" s="313">
        <v>88.694929343308388</v>
      </c>
      <c r="AA20" s="313"/>
      <c r="AB20" s="313">
        <v>92.317224287484507</v>
      </c>
      <c r="AC20" s="313"/>
      <c r="AD20" s="313">
        <v>89.287571502860118</v>
      </c>
      <c r="AE20" s="313"/>
      <c r="AF20" s="313">
        <v>87.36702127659575</v>
      </c>
      <c r="AG20" s="313"/>
      <c r="AH20" s="313">
        <v>85.27033855482567</v>
      </c>
      <c r="AI20" s="313"/>
      <c r="AJ20" s="313">
        <v>89.353687549563844</v>
      </c>
      <c r="AK20" s="313"/>
      <c r="AL20" s="313"/>
      <c r="AM20" s="323"/>
    </row>
    <row r="21" spans="1:41" ht="15" customHeight="1" x14ac:dyDescent="0.2">
      <c r="A21" s="303" t="s">
        <v>282</v>
      </c>
      <c r="B21" s="315" t="s">
        <v>283</v>
      </c>
      <c r="C21" s="474" t="s">
        <v>264</v>
      </c>
      <c r="D21" s="305">
        <v>530</v>
      </c>
      <c r="E21" s="307">
        <v>12.526539278131633</v>
      </c>
      <c r="F21" s="306">
        <v>708</v>
      </c>
      <c r="G21" s="307">
        <v>20.819112627986346</v>
      </c>
      <c r="H21" s="306">
        <v>393</v>
      </c>
      <c r="I21" s="307">
        <v>15.588235294117636</v>
      </c>
      <c r="J21" s="306">
        <v>541</v>
      </c>
      <c r="K21" s="307">
        <v>19.16299559471366</v>
      </c>
      <c r="L21" s="306">
        <v>465</v>
      </c>
      <c r="M21" s="307">
        <v>6.8965517241379226</v>
      </c>
      <c r="N21" s="306">
        <v>425</v>
      </c>
      <c r="O21" s="307">
        <v>-4.2792792792792795</v>
      </c>
      <c r="P21" s="306" t="s">
        <v>378</v>
      </c>
      <c r="Q21" s="307"/>
      <c r="R21" s="308">
        <v>650</v>
      </c>
      <c r="S21" s="307">
        <v>14.638447971781311</v>
      </c>
      <c r="T21" s="306">
        <v>393</v>
      </c>
      <c r="U21" s="307">
        <v>21.671826625387002</v>
      </c>
      <c r="V21" s="306">
        <v>748</v>
      </c>
      <c r="W21" s="307">
        <v>5.3521126760563309</v>
      </c>
      <c r="X21" s="308">
        <v>975</v>
      </c>
      <c r="Y21" s="307">
        <v>7.6158940397351049</v>
      </c>
      <c r="Z21" s="306">
        <v>136</v>
      </c>
      <c r="AA21" s="307">
        <v>9.6774193548387011</v>
      </c>
      <c r="AB21" s="306">
        <v>125</v>
      </c>
      <c r="AC21" s="307">
        <v>14.678899082568808</v>
      </c>
      <c r="AD21" s="306">
        <v>206</v>
      </c>
      <c r="AE21" s="307">
        <v>-3.2863849765258246</v>
      </c>
      <c r="AF21" s="306">
        <v>95</v>
      </c>
      <c r="AG21" s="307">
        <v>25</v>
      </c>
      <c r="AH21" s="306">
        <v>1166</v>
      </c>
      <c r="AI21" s="307">
        <v>27.850877192982448</v>
      </c>
      <c r="AJ21" s="308">
        <v>537</v>
      </c>
      <c r="AK21" s="307">
        <v>-4.9557522123893865</v>
      </c>
      <c r="AL21" s="308" t="s">
        <v>378</v>
      </c>
      <c r="AM21" s="309"/>
    </row>
    <row r="22" spans="1:41" ht="15" customHeight="1" thickBot="1" x14ac:dyDescent="0.25">
      <c r="A22" s="326"/>
      <c r="B22" s="327" t="s">
        <v>284</v>
      </c>
      <c r="C22" s="478" t="s">
        <v>281</v>
      </c>
      <c r="D22" s="479">
        <f>+D21/D17*100</f>
        <v>9.0598290598290596</v>
      </c>
      <c r="E22" s="328"/>
      <c r="F22" s="328">
        <v>14.291481631005249</v>
      </c>
      <c r="G22" s="328"/>
      <c r="H22" s="328">
        <v>3.5989010989010985</v>
      </c>
      <c r="I22" s="328"/>
      <c r="J22" s="328">
        <v>15.537047673750717</v>
      </c>
      <c r="K22" s="328"/>
      <c r="L22" s="328">
        <v>12.760702524698134</v>
      </c>
      <c r="M22" s="328"/>
      <c r="N22" s="328">
        <v>17.591059602649008</v>
      </c>
      <c r="O22" s="328"/>
      <c r="P22" s="328"/>
      <c r="Q22" s="328"/>
      <c r="R22" s="328">
        <v>10.205683780813315</v>
      </c>
      <c r="S22" s="328"/>
      <c r="T22" s="328">
        <v>10.033188664794485</v>
      </c>
      <c r="U22" s="328"/>
      <c r="V22" s="328">
        <v>13.722252797651807</v>
      </c>
      <c r="W22" s="328"/>
      <c r="X22" s="328">
        <v>15.973132372214941</v>
      </c>
      <c r="Y22" s="328"/>
      <c r="Z22" s="328">
        <v>11.305070656691605</v>
      </c>
      <c r="AA22" s="328"/>
      <c r="AB22" s="328">
        <v>7.744733581164807</v>
      </c>
      <c r="AC22" s="328"/>
      <c r="AD22" s="328">
        <v>10.712428497139886</v>
      </c>
      <c r="AE22" s="328"/>
      <c r="AF22" s="328">
        <v>12.632978723404257</v>
      </c>
      <c r="AG22" s="328"/>
      <c r="AH22" s="328">
        <v>14.72966144517433</v>
      </c>
      <c r="AI22" s="328"/>
      <c r="AJ22" s="328">
        <v>10.646312450436161</v>
      </c>
      <c r="AK22" s="328"/>
      <c r="AL22" s="328"/>
      <c r="AM22" s="329"/>
    </row>
    <row r="23" spans="1:41" ht="6.75" customHeight="1" thickTop="1" x14ac:dyDescent="0.2">
      <c r="A23" s="330"/>
      <c r="B23" s="331"/>
      <c r="C23" s="332"/>
      <c r="D23" s="333"/>
      <c r="E23" s="280"/>
      <c r="F23" s="333"/>
      <c r="G23" s="280"/>
      <c r="H23" s="333"/>
      <c r="I23" s="280"/>
      <c r="J23" s="333"/>
      <c r="K23" s="280"/>
      <c r="L23" s="333"/>
      <c r="M23" s="280"/>
      <c r="N23" s="333"/>
      <c r="O23" s="280"/>
      <c r="P23" s="333"/>
      <c r="Q23" s="280"/>
      <c r="R23" s="333"/>
      <c r="S23" s="280"/>
      <c r="T23" s="333"/>
      <c r="U23" s="280"/>
      <c r="V23" s="333"/>
      <c r="W23" s="280"/>
      <c r="X23" s="333"/>
      <c r="Y23" s="280"/>
      <c r="Z23" s="333"/>
      <c r="AA23" s="280"/>
      <c r="AB23" s="333"/>
      <c r="AC23" s="280"/>
      <c r="AD23" s="333"/>
      <c r="AE23" s="280"/>
      <c r="AF23" s="333"/>
      <c r="AG23" s="280"/>
      <c r="AH23" s="333"/>
      <c r="AI23" s="280"/>
      <c r="AJ23" s="333"/>
      <c r="AK23" s="280"/>
      <c r="AL23" s="333"/>
      <c r="AM23" s="280"/>
    </row>
    <row r="24" spans="1:41" ht="15" customHeight="1" x14ac:dyDescent="0.2">
      <c r="A24" s="334" t="s">
        <v>395</v>
      </c>
      <c r="B24" s="334"/>
      <c r="C24" s="332"/>
      <c r="D24" s="333"/>
      <c r="E24" s="280"/>
      <c r="F24" s="333"/>
      <c r="G24" s="280"/>
      <c r="H24" s="333"/>
      <c r="I24" s="280"/>
      <c r="J24" s="333"/>
      <c r="K24" s="280"/>
      <c r="L24" s="333"/>
      <c r="M24" s="280"/>
      <c r="N24" s="333"/>
      <c r="O24" s="280"/>
      <c r="P24" s="333"/>
      <c r="Q24" s="280"/>
      <c r="R24" s="333"/>
      <c r="S24" s="280"/>
      <c r="T24" s="333"/>
      <c r="U24" s="280"/>
      <c r="V24" s="333"/>
      <c r="W24" s="280"/>
      <c r="X24" s="333"/>
      <c r="Y24" s="280"/>
      <c r="Z24" s="333"/>
      <c r="AA24" s="280"/>
      <c r="AB24" s="333"/>
      <c r="AC24" s="280"/>
      <c r="AD24" s="333"/>
      <c r="AE24" s="280"/>
      <c r="AF24" s="333"/>
      <c r="AG24" s="280"/>
      <c r="AH24" s="333"/>
      <c r="AI24" s="280"/>
      <c r="AJ24" s="333"/>
      <c r="AK24" s="280"/>
      <c r="AL24" s="333"/>
      <c r="AM24" s="280"/>
      <c r="AN24" s="296"/>
      <c r="AO24" s="335"/>
    </row>
    <row r="25" spans="1:41" ht="9.75" customHeight="1" x14ac:dyDescent="0.2">
      <c r="A25" s="334"/>
      <c r="B25" s="334" t="s">
        <v>386</v>
      </c>
      <c r="C25" s="43"/>
      <c r="D25" s="129"/>
      <c r="E25" s="280"/>
      <c r="F25" s="333"/>
      <c r="G25" s="280"/>
      <c r="H25" s="333"/>
      <c r="I25" s="280"/>
      <c r="J25" s="333"/>
      <c r="K25" s="280"/>
      <c r="L25" s="333"/>
      <c r="M25" s="280"/>
      <c r="N25" s="333"/>
      <c r="O25" s="280"/>
      <c r="P25" s="333"/>
      <c r="Q25" s="280"/>
      <c r="R25" s="333"/>
      <c r="S25" s="280"/>
      <c r="T25" s="333"/>
      <c r="U25" s="280"/>
      <c r="V25" s="333"/>
      <c r="W25" s="280"/>
      <c r="X25" s="333"/>
      <c r="Y25" s="280"/>
      <c r="Z25" s="333"/>
      <c r="AA25" s="280"/>
      <c r="AB25" s="333"/>
      <c r="AC25" s="280"/>
      <c r="AD25" s="333"/>
      <c r="AE25" s="280"/>
      <c r="AF25" s="333"/>
      <c r="AG25" s="280"/>
      <c r="AH25" s="333"/>
      <c r="AI25" s="280"/>
      <c r="AJ25" s="333"/>
      <c r="AK25" s="280"/>
      <c r="AL25" s="333"/>
      <c r="AM25" s="280"/>
      <c r="AN25" s="296"/>
      <c r="AO25" s="335"/>
    </row>
    <row r="26" spans="1:41" ht="9.75" customHeight="1" x14ac:dyDescent="0.2">
      <c r="A26" s="334"/>
      <c r="B26" s="334" t="s">
        <v>387</v>
      </c>
      <c r="C26" s="43"/>
      <c r="D26" s="129"/>
      <c r="E26" s="280"/>
      <c r="F26" s="333"/>
      <c r="G26" s="280"/>
      <c r="H26" s="333"/>
      <c r="I26" s="280"/>
      <c r="J26" s="333"/>
      <c r="K26" s="280"/>
      <c r="L26" s="333"/>
      <c r="M26" s="280"/>
      <c r="N26" s="333"/>
      <c r="O26" s="280"/>
      <c r="P26" s="333"/>
      <c r="Q26" s="280"/>
      <c r="R26" s="333"/>
      <c r="S26" s="280"/>
      <c r="T26" s="333"/>
      <c r="U26" s="280"/>
      <c r="V26" s="333"/>
      <c r="W26" s="280"/>
      <c r="X26" s="333"/>
      <c r="Y26" s="280"/>
      <c r="Z26" s="333"/>
      <c r="AA26" s="280"/>
      <c r="AB26" s="333"/>
      <c r="AC26" s="280"/>
      <c r="AD26" s="333"/>
      <c r="AE26" s="280"/>
      <c r="AF26" s="333"/>
      <c r="AG26" s="280"/>
      <c r="AH26" s="333"/>
      <c r="AI26" s="280"/>
      <c r="AJ26" s="333"/>
      <c r="AK26" s="280"/>
      <c r="AL26" s="333"/>
      <c r="AM26" s="280"/>
      <c r="AN26" s="296"/>
      <c r="AO26" s="335"/>
    </row>
    <row r="27" spans="1:41" s="292" customFormat="1" ht="9.75" customHeight="1" x14ac:dyDescent="0.2">
      <c r="B27" s="334" t="s">
        <v>394</v>
      </c>
      <c r="D27" s="129"/>
      <c r="E27" s="336"/>
      <c r="F27" s="336"/>
      <c r="G27" s="336"/>
      <c r="H27" s="336"/>
      <c r="I27" s="337"/>
      <c r="J27" s="336"/>
      <c r="K27" s="336"/>
      <c r="M27" s="336"/>
      <c r="N27" s="336"/>
      <c r="P27" s="336"/>
      <c r="Q27" s="338" t="s">
        <v>286</v>
      </c>
      <c r="R27" s="336"/>
      <c r="S27" s="296"/>
      <c r="T27" s="336"/>
      <c r="U27" s="43"/>
      <c r="V27" s="339"/>
    </row>
    <row r="28" spans="1:41" ht="9.75" customHeight="1" x14ac:dyDescent="0.2">
      <c r="A28" s="340"/>
      <c r="B28" s="334" t="s">
        <v>388</v>
      </c>
      <c r="C28" s="43"/>
      <c r="D28" s="129"/>
      <c r="E28" s="341"/>
      <c r="F28" s="341"/>
      <c r="G28" s="341"/>
      <c r="H28" s="341"/>
      <c r="I28" s="342"/>
      <c r="J28" s="341"/>
      <c r="K28" s="292"/>
      <c r="M28" s="344"/>
      <c r="N28" s="340"/>
      <c r="P28" s="341"/>
      <c r="Q28" s="334" t="s">
        <v>288</v>
      </c>
      <c r="R28" s="341"/>
      <c r="S28" s="339"/>
      <c r="T28" s="340"/>
      <c r="U28" s="292"/>
      <c r="V28" s="296"/>
    </row>
    <row r="29" spans="1:41" s="292" customFormat="1" ht="11.45" customHeight="1" x14ac:dyDescent="0.2">
      <c r="B29" s="331"/>
      <c r="C29" s="332"/>
      <c r="D29" s="333"/>
      <c r="E29" s="345"/>
      <c r="F29" s="345"/>
      <c r="G29" s="345"/>
      <c r="H29" s="345"/>
      <c r="I29" s="43"/>
      <c r="J29" s="345"/>
      <c r="M29" s="344"/>
      <c r="N29" s="344"/>
      <c r="P29" s="345"/>
      <c r="Q29" s="334" t="s">
        <v>292</v>
      </c>
      <c r="R29" s="345"/>
      <c r="S29" s="339"/>
      <c r="T29" s="344"/>
      <c r="V29" s="339"/>
    </row>
    <row r="30" spans="1:41" ht="11.45" customHeight="1" x14ac:dyDescent="0.2">
      <c r="A30" s="334" t="s">
        <v>285</v>
      </c>
      <c r="B30" s="43"/>
      <c r="C30" s="336"/>
      <c r="D30" s="336"/>
      <c r="E30" s="345"/>
      <c r="F30" s="345"/>
      <c r="G30" s="345"/>
      <c r="H30" s="345"/>
      <c r="J30" s="345"/>
      <c r="K30" s="292"/>
      <c r="L30" s="292"/>
      <c r="M30" s="295"/>
      <c r="N30" s="344"/>
      <c r="O30" s="345"/>
      <c r="P30" s="345"/>
      <c r="Q30" s="345"/>
      <c r="R30" s="345"/>
      <c r="S30" s="339"/>
      <c r="T30" s="344"/>
      <c r="U30" s="292"/>
      <c r="V30" s="296"/>
    </row>
    <row r="31" spans="1:41" ht="9.75" customHeight="1" x14ac:dyDescent="0.2">
      <c r="A31" s="337"/>
      <c r="B31" s="334" t="s">
        <v>287</v>
      </c>
      <c r="C31" s="341"/>
      <c r="D31" s="341"/>
      <c r="E31" s="295"/>
      <c r="F31" s="295"/>
      <c r="G31" s="295"/>
      <c r="H31" s="295"/>
      <c r="J31" s="295"/>
      <c r="L31" s="295"/>
      <c r="M31" s="295"/>
      <c r="N31" s="295"/>
      <c r="O31" s="295"/>
      <c r="P31" s="295"/>
      <c r="Q31" s="295"/>
      <c r="R31" s="295"/>
      <c r="S31" s="296"/>
      <c r="T31" s="295"/>
      <c r="V31" s="296"/>
    </row>
    <row r="32" spans="1:41" ht="9.75" customHeight="1" x14ac:dyDescent="0.2">
      <c r="B32" s="343" t="s">
        <v>289</v>
      </c>
      <c r="C32" s="336"/>
      <c r="D32" s="336"/>
      <c r="E32" s="295"/>
      <c r="F32" s="295"/>
      <c r="G32" s="295"/>
      <c r="H32" s="295"/>
      <c r="J32" s="295"/>
      <c r="K32" s="295"/>
      <c r="L32" s="295"/>
      <c r="M32" s="295"/>
      <c r="N32" s="295"/>
      <c r="O32" s="295"/>
      <c r="P32" s="295"/>
      <c r="Q32" s="295"/>
      <c r="R32" s="295"/>
      <c r="S32" s="296"/>
      <c r="T32" s="295"/>
      <c r="V32" s="296"/>
    </row>
    <row r="33" spans="2:40" ht="9.75" customHeight="1" x14ac:dyDescent="0.2">
      <c r="B33" s="343" t="s">
        <v>290</v>
      </c>
      <c r="C33" s="341"/>
      <c r="D33" s="341"/>
      <c r="E33" s="295"/>
      <c r="F33" s="295"/>
      <c r="G33" s="295"/>
      <c r="H33" s="295"/>
      <c r="J33" s="295"/>
      <c r="K33" s="295"/>
      <c r="L33" s="295"/>
      <c r="M33" s="295"/>
      <c r="N33" s="295"/>
      <c r="O33" s="295"/>
      <c r="P33" s="295"/>
      <c r="Q33" s="295"/>
      <c r="R33" s="295"/>
      <c r="S33" s="296"/>
      <c r="T33" s="295"/>
      <c r="U33" s="295"/>
      <c r="V33" s="295"/>
      <c r="W33" s="295"/>
      <c r="X33" s="295"/>
      <c r="Y33" s="296"/>
      <c r="Z33" s="295"/>
      <c r="AA33" s="295"/>
      <c r="AB33" s="295"/>
      <c r="AC33" s="295"/>
      <c r="AD33" s="295"/>
      <c r="AE33" s="296"/>
      <c r="AF33" s="295"/>
      <c r="AG33" s="295"/>
      <c r="AH33" s="295"/>
      <c r="AI33" s="295"/>
      <c r="AJ33" s="295"/>
      <c r="AK33" s="296"/>
      <c r="AN33" s="296"/>
    </row>
    <row r="34" spans="2:40" ht="9.75" customHeight="1" x14ac:dyDescent="0.2">
      <c r="B34" s="343" t="s">
        <v>291</v>
      </c>
      <c r="C34" s="345"/>
      <c r="D34" s="345"/>
      <c r="E34" s="295"/>
      <c r="F34" s="295"/>
      <c r="G34" s="295"/>
      <c r="H34" s="295"/>
      <c r="J34" s="295"/>
      <c r="K34" s="295"/>
      <c r="L34" s="295"/>
      <c r="M34" s="295"/>
      <c r="N34" s="295"/>
      <c r="O34" s="295"/>
      <c r="P34" s="295"/>
      <c r="Q34" s="295"/>
      <c r="R34" s="295"/>
      <c r="S34" s="296"/>
      <c r="T34" s="295"/>
      <c r="U34" s="295"/>
      <c r="V34" s="295"/>
      <c r="W34" s="295"/>
      <c r="X34" s="295"/>
      <c r="Y34" s="296"/>
      <c r="Z34" s="295"/>
      <c r="AA34" s="295"/>
      <c r="AB34" s="295"/>
      <c r="AC34" s="295"/>
      <c r="AD34" s="295"/>
      <c r="AE34" s="296"/>
      <c r="AF34" s="295"/>
      <c r="AG34" s="295"/>
      <c r="AH34" s="295"/>
      <c r="AI34" s="295"/>
      <c r="AJ34" s="295"/>
      <c r="AK34" s="296"/>
      <c r="AN34" s="296"/>
    </row>
    <row r="35" spans="2:40" ht="9.75" customHeight="1" x14ac:dyDescent="0.2">
      <c r="B35" s="343" t="s">
        <v>293</v>
      </c>
      <c r="C35" s="345"/>
      <c r="D35" s="345"/>
      <c r="E35" s="295"/>
      <c r="F35" s="295"/>
      <c r="G35" s="295"/>
      <c r="H35" s="295"/>
      <c r="J35" s="295"/>
      <c r="K35" s="295"/>
      <c r="L35" s="295"/>
      <c r="N35" s="295"/>
      <c r="O35" s="295"/>
      <c r="P35" s="295"/>
      <c r="Q35" s="295"/>
      <c r="R35" s="295"/>
      <c r="S35" s="296"/>
      <c r="T35" s="295"/>
      <c r="U35" s="295"/>
      <c r="V35" s="295"/>
      <c r="W35" s="295"/>
      <c r="X35" s="295"/>
      <c r="Y35" s="296"/>
      <c r="Z35" s="295"/>
      <c r="AA35" s="295"/>
      <c r="AB35" s="295"/>
      <c r="AC35" s="295"/>
      <c r="AD35" s="295"/>
      <c r="AE35" s="296"/>
      <c r="AF35" s="295"/>
      <c r="AG35" s="295"/>
      <c r="AH35" s="295"/>
      <c r="AI35" s="295"/>
      <c r="AJ35" s="295"/>
      <c r="AK35" s="296"/>
    </row>
    <row r="36" spans="2:40" ht="9.75" customHeight="1" x14ac:dyDescent="0.2">
      <c r="B36" s="343" t="s">
        <v>294</v>
      </c>
      <c r="C36" s="295"/>
      <c r="D36" s="295"/>
    </row>
    <row r="37" spans="2:40" ht="9.75" customHeight="1" x14ac:dyDescent="0.2">
      <c r="B37" s="343" t="s">
        <v>295</v>
      </c>
      <c r="C37" s="295"/>
      <c r="D37" s="295"/>
      <c r="E37" s="295"/>
    </row>
    <row r="38" spans="2:40" ht="9.75" customHeight="1" x14ac:dyDescent="0.2">
      <c r="B38" s="343" t="s">
        <v>296</v>
      </c>
      <c r="C38" s="295"/>
      <c r="D38" s="295"/>
    </row>
    <row r="39" spans="2:40" ht="9.75" customHeight="1" x14ac:dyDescent="0.2">
      <c r="B39" s="343" t="s">
        <v>297</v>
      </c>
      <c r="C39" s="295"/>
      <c r="D39" s="295"/>
    </row>
    <row r="40" spans="2:40" x14ac:dyDescent="0.2">
      <c r="B40" s="346"/>
      <c r="C40" s="295"/>
      <c r="D40" s="295"/>
    </row>
    <row r="41" spans="2:40" x14ac:dyDescent="0.2">
      <c r="B41" s="295"/>
      <c r="C41" s="295"/>
    </row>
    <row r="42" spans="2:40" x14ac:dyDescent="0.2">
      <c r="B42" s="295"/>
      <c r="C42" s="295"/>
    </row>
    <row r="43" spans="2:40" x14ac:dyDescent="0.2">
      <c r="B43" s="295"/>
      <c r="C43" s="295"/>
    </row>
    <row r="44" spans="2:40" x14ac:dyDescent="0.2">
      <c r="B44" s="295"/>
      <c r="C44" s="295"/>
    </row>
    <row r="45" spans="2:40" x14ac:dyDescent="0.2">
      <c r="B45" s="295"/>
      <c r="C45" s="295"/>
      <c r="M45" s="344"/>
    </row>
    <row r="46" spans="2:40" x14ac:dyDescent="0.2">
      <c r="B46" s="295"/>
      <c r="C46" s="295"/>
    </row>
    <row r="47" spans="2:40" x14ac:dyDescent="0.2">
      <c r="B47" s="295"/>
      <c r="C47" s="295"/>
    </row>
    <row r="48" spans="2:40" x14ac:dyDescent="0.2">
      <c r="B48" s="295"/>
      <c r="C48" s="295"/>
    </row>
    <row r="49" spans="2:3" x14ac:dyDescent="0.2">
      <c r="B49" s="295"/>
      <c r="C49" s="295"/>
    </row>
    <row r="50" spans="2:3" x14ac:dyDescent="0.2">
      <c r="B50" s="295"/>
      <c r="C50" s="295"/>
    </row>
    <row r="51" spans="2:3" x14ac:dyDescent="0.2">
      <c r="B51" s="295"/>
      <c r="C51" s="295"/>
    </row>
    <row r="52" spans="2:3" x14ac:dyDescent="0.2">
      <c r="B52" s="295"/>
      <c r="C52" s="295"/>
    </row>
    <row r="53" spans="2:3" x14ac:dyDescent="0.2">
      <c r="B53" s="295"/>
      <c r="C53" s="295"/>
    </row>
    <row r="54" spans="2:3" x14ac:dyDescent="0.2">
      <c r="B54" s="295"/>
      <c r="C54" s="295"/>
    </row>
    <row r="55" spans="2:3" x14ac:dyDescent="0.2">
      <c r="B55" s="295"/>
      <c r="C55" s="295"/>
    </row>
    <row r="56" spans="2:3" x14ac:dyDescent="0.2">
      <c r="B56" s="295"/>
      <c r="C56" s="295"/>
    </row>
    <row r="57" spans="2:3" x14ac:dyDescent="0.2">
      <c r="B57" s="295"/>
      <c r="C57" s="295"/>
    </row>
    <row r="58" spans="2:3" x14ac:dyDescent="0.2">
      <c r="B58" s="295"/>
      <c r="C58" s="295"/>
    </row>
    <row r="59" spans="2:3" x14ac:dyDescent="0.2">
      <c r="B59" s="295"/>
      <c r="C59" s="295"/>
    </row>
    <row r="60" spans="2:3" x14ac:dyDescent="0.2">
      <c r="B60" s="295"/>
      <c r="C60" s="295"/>
    </row>
    <row r="61" spans="2:3" x14ac:dyDescent="0.2">
      <c r="B61" s="295"/>
      <c r="C61" s="295"/>
    </row>
    <row r="62" spans="2:3" x14ac:dyDescent="0.2">
      <c r="B62" s="295"/>
      <c r="C62" s="295"/>
    </row>
    <row r="63" spans="2:3" x14ac:dyDescent="0.2">
      <c r="B63" s="295"/>
      <c r="C63" s="295"/>
    </row>
    <row r="64" spans="2:3" x14ac:dyDescent="0.2">
      <c r="B64" s="295"/>
      <c r="C64" s="295"/>
    </row>
    <row r="65" spans="2:3" x14ac:dyDescent="0.2">
      <c r="B65" s="295"/>
      <c r="C65" s="295"/>
    </row>
    <row r="66" spans="2:3" x14ac:dyDescent="0.2">
      <c r="B66" s="295"/>
      <c r="C66" s="295"/>
    </row>
    <row r="67" spans="2:3" x14ac:dyDescent="0.2">
      <c r="B67" s="295"/>
      <c r="C67" s="295"/>
    </row>
    <row r="68" spans="2:3" x14ac:dyDescent="0.2">
      <c r="B68" s="295"/>
      <c r="C68" s="295"/>
    </row>
    <row r="69" spans="2:3" x14ac:dyDescent="0.2">
      <c r="B69" s="295"/>
      <c r="C69" s="295"/>
    </row>
    <row r="70" spans="2:3" x14ac:dyDescent="0.2">
      <c r="B70" s="295"/>
      <c r="C70" s="295"/>
    </row>
    <row r="71" spans="2:3" x14ac:dyDescent="0.2">
      <c r="B71" s="295"/>
      <c r="C71" s="295"/>
    </row>
    <row r="72" spans="2:3" x14ac:dyDescent="0.2">
      <c r="B72" s="295"/>
      <c r="C72" s="295"/>
    </row>
    <row r="73" spans="2:3" x14ac:dyDescent="0.2">
      <c r="B73" s="295"/>
      <c r="C73" s="295"/>
    </row>
    <row r="74" spans="2:3" x14ac:dyDescent="0.2">
      <c r="B74" s="295"/>
      <c r="C74" s="295"/>
    </row>
    <row r="75" spans="2:3" x14ac:dyDescent="0.2">
      <c r="B75" s="295"/>
      <c r="C75" s="295"/>
    </row>
    <row r="76" spans="2:3" x14ac:dyDescent="0.2">
      <c r="B76" s="295"/>
      <c r="C76" s="295"/>
    </row>
    <row r="77" spans="2:3" x14ac:dyDescent="0.2">
      <c r="B77" s="295"/>
      <c r="C77" s="295"/>
    </row>
    <row r="78" spans="2:3" x14ac:dyDescent="0.2">
      <c r="B78" s="295"/>
      <c r="C78" s="295"/>
    </row>
    <row r="79" spans="2:3" x14ac:dyDescent="0.2">
      <c r="B79" s="295"/>
      <c r="C79" s="295"/>
    </row>
    <row r="80" spans="2:3" x14ac:dyDescent="0.2">
      <c r="B80" s="295"/>
      <c r="C80" s="295"/>
    </row>
    <row r="81" spans="2:3" x14ac:dyDescent="0.2">
      <c r="B81" s="295"/>
      <c r="C81" s="295"/>
    </row>
    <row r="82" spans="2:3" x14ac:dyDescent="0.2">
      <c r="B82" s="295"/>
      <c r="C82" s="295"/>
    </row>
    <row r="83" spans="2:3" x14ac:dyDescent="0.2">
      <c r="B83" s="295"/>
      <c r="C83" s="295"/>
    </row>
    <row r="84" spans="2:3" x14ac:dyDescent="0.2">
      <c r="B84" s="295"/>
      <c r="C84" s="295"/>
    </row>
    <row r="85" spans="2:3" x14ac:dyDescent="0.2">
      <c r="B85" s="295"/>
      <c r="C85" s="295"/>
    </row>
    <row r="86" spans="2:3" x14ac:dyDescent="0.2">
      <c r="B86" s="295"/>
      <c r="C86" s="295"/>
    </row>
    <row r="87" spans="2:3" x14ac:dyDescent="0.2">
      <c r="B87" s="295"/>
      <c r="C87" s="295"/>
    </row>
    <row r="88" spans="2:3" x14ac:dyDescent="0.2">
      <c r="B88" s="295"/>
      <c r="C88" s="295"/>
    </row>
    <row r="89" spans="2:3" x14ac:dyDescent="0.2">
      <c r="B89" s="295"/>
      <c r="C89" s="295"/>
    </row>
    <row r="90" spans="2:3" x14ac:dyDescent="0.2">
      <c r="B90" s="295"/>
      <c r="C90" s="295"/>
    </row>
    <row r="91" spans="2:3" x14ac:dyDescent="0.2">
      <c r="B91" s="295"/>
      <c r="C91" s="295"/>
    </row>
    <row r="92" spans="2:3" x14ac:dyDescent="0.2">
      <c r="B92" s="295"/>
      <c r="C92" s="295"/>
    </row>
    <row r="93" spans="2:3" x14ac:dyDescent="0.2">
      <c r="B93" s="295"/>
      <c r="C93" s="295"/>
    </row>
    <row r="94" spans="2:3" x14ac:dyDescent="0.2">
      <c r="B94" s="295"/>
      <c r="C94" s="295"/>
    </row>
    <row r="95" spans="2:3" x14ac:dyDescent="0.2">
      <c r="B95" s="295"/>
      <c r="C95" s="295"/>
    </row>
    <row r="96" spans="2:3" x14ac:dyDescent="0.2">
      <c r="B96" s="295"/>
      <c r="C96" s="295"/>
    </row>
    <row r="97" spans="2:3" x14ac:dyDescent="0.2">
      <c r="B97" s="295"/>
      <c r="C97" s="295"/>
    </row>
    <row r="98" spans="2:3" x14ac:dyDescent="0.2">
      <c r="B98" s="295"/>
      <c r="C98" s="295"/>
    </row>
    <row r="99" spans="2:3" x14ac:dyDescent="0.2">
      <c r="B99" s="295"/>
      <c r="C99" s="295"/>
    </row>
    <row r="100" spans="2:3" x14ac:dyDescent="0.2">
      <c r="B100" s="295"/>
      <c r="C100" s="295"/>
    </row>
    <row r="101" spans="2:3" x14ac:dyDescent="0.2">
      <c r="B101" s="295"/>
      <c r="C101" s="295"/>
    </row>
    <row r="102" spans="2:3" x14ac:dyDescent="0.2">
      <c r="B102" s="295"/>
      <c r="C102" s="295"/>
    </row>
    <row r="103" spans="2:3" x14ac:dyDescent="0.2">
      <c r="B103" s="295"/>
      <c r="C103" s="295"/>
    </row>
    <row r="104" spans="2:3" x14ac:dyDescent="0.2">
      <c r="B104" s="295"/>
      <c r="C104" s="295"/>
    </row>
    <row r="105" spans="2:3" x14ac:dyDescent="0.2">
      <c r="B105" s="295"/>
      <c r="C105" s="295"/>
    </row>
    <row r="106" spans="2:3" x14ac:dyDescent="0.2">
      <c r="B106" s="295"/>
      <c r="C106" s="295"/>
    </row>
    <row r="107" spans="2:3" x14ac:dyDescent="0.2">
      <c r="B107" s="295"/>
      <c r="C107" s="295"/>
    </row>
    <row r="108" spans="2:3" x14ac:dyDescent="0.2">
      <c r="B108" s="295"/>
      <c r="C108" s="295"/>
    </row>
    <row r="109" spans="2:3" x14ac:dyDescent="0.2">
      <c r="B109" s="295"/>
      <c r="C109" s="295"/>
    </row>
    <row r="110" spans="2:3" x14ac:dyDescent="0.2">
      <c r="B110" s="295"/>
      <c r="C110" s="295"/>
    </row>
    <row r="111" spans="2:3" x14ac:dyDescent="0.2">
      <c r="B111" s="295"/>
      <c r="C111" s="295"/>
    </row>
    <row r="112" spans="2:3" x14ac:dyDescent="0.2">
      <c r="B112" s="295"/>
      <c r="C112" s="295"/>
    </row>
    <row r="113" spans="2:3" x14ac:dyDescent="0.2">
      <c r="B113" s="295"/>
      <c r="C113" s="295"/>
    </row>
    <row r="114" spans="2:3" x14ac:dyDescent="0.2">
      <c r="B114" s="295"/>
      <c r="C114" s="295"/>
    </row>
    <row r="115" spans="2:3" x14ac:dyDescent="0.2">
      <c r="B115" s="295"/>
      <c r="C115" s="295"/>
    </row>
    <row r="116" spans="2:3" x14ac:dyDescent="0.2">
      <c r="B116" s="295"/>
      <c r="C116" s="295"/>
    </row>
    <row r="117" spans="2:3" x14ac:dyDescent="0.2">
      <c r="B117" s="295"/>
      <c r="C117" s="295"/>
    </row>
    <row r="118" spans="2:3" x14ac:dyDescent="0.2">
      <c r="B118" s="295"/>
      <c r="C118" s="295"/>
    </row>
    <row r="119" spans="2:3" x14ac:dyDescent="0.2">
      <c r="B119" s="295"/>
      <c r="C119" s="295"/>
    </row>
    <row r="120" spans="2:3" x14ac:dyDescent="0.2">
      <c r="B120" s="295"/>
      <c r="C120" s="295"/>
    </row>
    <row r="121" spans="2:3" x14ac:dyDescent="0.2">
      <c r="B121" s="295"/>
      <c r="C121" s="295"/>
    </row>
    <row r="122" spans="2:3" x14ac:dyDescent="0.2">
      <c r="B122" s="295"/>
      <c r="C122" s="295"/>
    </row>
    <row r="123" spans="2:3" x14ac:dyDescent="0.2">
      <c r="B123" s="295"/>
      <c r="C123" s="295"/>
    </row>
    <row r="124" spans="2:3" x14ac:dyDescent="0.2">
      <c r="B124" s="295"/>
      <c r="C124" s="295"/>
    </row>
    <row r="125" spans="2:3" x14ac:dyDescent="0.2">
      <c r="B125" s="295"/>
      <c r="C125" s="295"/>
    </row>
    <row r="126" spans="2:3" x14ac:dyDescent="0.2">
      <c r="B126" s="295"/>
      <c r="C126" s="295"/>
    </row>
    <row r="127" spans="2:3" x14ac:dyDescent="0.2">
      <c r="B127" s="295"/>
      <c r="C127" s="295"/>
    </row>
    <row r="128" spans="2:3" x14ac:dyDescent="0.2">
      <c r="B128" s="295"/>
      <c r="C128" s="295"/>
    </row>
    <row r="129" spans="2:3" x14ac:dyDescent="0.2">
      <c r="B129" s="295"/>
      <c r="C129" s="295"/>
    </row>
    <row r="130" spans="2:3" x14ac:dyDescent="0.2">
      <c r="B130" s="295"/>
      <c r="C130" s="295"/>
    </row>
    <row r="131" spans="2:3" x14ac:dyDescent="0.2">
      <c r="B131" s="295"/>
      <c r="C131" s="295"/>
    </row>
    <row r="132" spans="2:3" x14ac:dyDescent="0.2">
      <c r="B132" s="295"/>
      <c r="C132" s="295"/>
    </row>
    <row r="133" spans="2:3" x14ac:dyDescent="0.2">
      <c r="B133" s="295"/>
      <c r="C133" s="295"/>
    </row>
    <row r="134" spans="2:3" x14ac:dyDescent="0.2">
      <c r="B134" s="295"/>
      <c r="C134" s="295"/>
    </row>
    <row r="135" spans="2:3" x14ac:dyDescent="0.2">
      <c r="B135" s="295"/>
      <c r="C135" s="295"/>
    </row>
    <row r="136" spans="2:3" x14ac:dyDescent="0.2">
      <c r="B136" s="295"/>
      <c r="C136" s="295"/>
    </row>
    <row r="137" spans="2:3" x14ac:dyDescent="0.2">
      <c r="B137" s="295"/>
      <c r="C137" s="295"/>
    </row>
    <row r="138" spans="2:3" x14ac:dyDescent="0.2">
      <c r="B138" s="295"/>
      <c r="C138" s="295"/>
    </row>
    <row r="139" spans="2:3" x14ac:dyDescent="0.2">
      <c r="B139" s="295"/>
      <c r="C139" s="295"/>
    </row>
    <row r="140" spans="2:3" x14ac:dyDescent="0.2">
      <c r="B140" s="295"/>
      <c r="C140" s="295"/>
    </row>
    <row r="141" spans="2:3" x14ac:dyDescent="0.2">
      <c r="B141" s="295"/>
      <c r="C141" s="295"/>
    </row>
    <row r="142" spans="2:3" x14ac:dyDescent="0.2">
      <c r="B142" s="295"/>
      <c r="C142" s="295"/>
    </row>
    <row r="143" spans="2:3" x14ac:dyDescent="0.2">
      <c r="B143" s="295"/>
      <c r="C143" s="295"/>
    </row>
    <row r="144" spans="2:3" x14ac:dyDescent="0.2">
      <c r="B144" s="295"/>
      <c r="C144" s="295"/>
    </row>
    <row r="145" spans="2:3" x14ac:dyDescent="0.2">
      <c r="B145" s="295"/>
      <c r="C145" s="295"/>
    </row>
    <row r="146" spans="2:3" x14ac:dyDescent="0.2">
      <c r="B146" s="295"/>
      <c r="C146" s="295"/>
    </row>
    <row r="147" spans="2:3" x14ac:dyDescent="0.2">
      <c r="B147" s="295"/>
      <c r="C147" s="295"/>
    </row>
    <row r="148" spans="2:3" x14ac:dyDescent="0.2">
      <c r="B148" s="295"/>
      <c r="C148" s="295"/>
    </row>
    <row r="149" spans="2:3" x14ac:dyDescent="0.2">
      <c r="B149" s="295"/>
      <c r="C149" s="295"/>
    </row>
    <row r="150" spans="2:3" x14ac:dyDescent="0.2">
      <c r="B150" s="295"/>
      <c r="C150" s="295"/>
    </row>
    <row r="151" spans="2:3" x14ac:dyDescent="0.2">
      <c r="B151" s="295"/>
      <c r="C151" s="295"/>
    </row>
    <row r="152" spans="2:3" x14ac:dyDescent="0.2">
      <c r="B152" s="295"/>
      <c r="C152" s="295"/>
    </row>
    <row r="153" spans="2:3" x14ac:dyDescent="0.2">
      <c r="B153" s="295"/>
      <c r="C153" s="295"/>
    </row>
    <row r="154" spans="2:3" x14ac:dyDescent="0.2">
      <c r="B154" s="295"/>
      <c r="C154" s="295"/>
    </row>
    <row r="155" spans="2:3" x14ac:dyDescent="0.2">
      <c r="B155" s="295"/>
      <c r="C155" s="295"/>
    </row>
    <row r="156" spans="2:3" x14ac:dyDescent="0.2">
      <c r="B156" s="295"/>
      <c r="C156" s="295"/>
    </row>
    <row r="157" spans="2:3" x14ac:dyDescent="0.2">
      <c r="B157" s="295"/>
      <c r="C157" s="295"/>
    </row>
    <row r="158" spans="2:3" x14ac:dyDescent="0.2">
      <c r="B158" s="295"/>
      <c r="C158" s="295"/>
    </row>
    <row r="159" spans="2:3" x14ac:dyDescent="0.2">
      <c r="B159" s="295"/>
      <c r="C159" s="295"/>
    </row>
    <row r="160" spans="2:3" x14ac:dyDescent="0.2">
      <c r="B160" s="295"/>
      <c r="C160" s="295"/>
    </row>
    <row r="161" spans="2:3" x14ac:dyDescent="0.2">
      <c r="B161" s="295"/>
      <c r="C161" s="295"/>
    </row>
    <row r="162" spans="2:3" x14ac:dyDescent="0.2">
      <c r="B162" s="295"/>
      <c r="C162" s="295"/>
    </row>
    <row r="163" spans="2:3" x14ac:dyDescent="0.2">
      <c r="B163" s="295"/>
      <c r="C163" s="295"/>
    </row>
    <row r="164" spans="2:3" x14ac:dyDescent="0.2">
      <c r="B164" s="295"/>
      <c r="C164" s="295"/>
    </row>
    <row r="165" spans="2:3" x14ac:dyDescent="0.2">
      <c r="B165" s="295"/>
      <c r="C165" s="295"/>
    </row>
    <row r="166" spans="2:3" x14ac:dyDescent="0.2">
      <c r="B166" s="295"/>
      <c r="C166" s="295"/>
    </row>
    <row r="167" spans="2:3" x14ac:dyDescent="0.2">
      <c r="B167" s="295"/>
      <c r="C167" s="295"/>
    </row>
    <row r="168" spans="2:3" x14ac:dyDescent="0.2">
      <c r="B168" s="295"/>
      <c r="C168" s="295"/>
    </row>
    <row r="169" spans="2:3" x14ac:dyDescent="0.2">
      <c r="B169" s="295"/>
      <c r="C169" s="295"/>
    </row>
    <row r="170" spans="2:3" x14ac:dyDescent="0.2">
      <c r="B170" s="295"/>
      <c r="C170" s="295"/>
    </row>
    <row r="171" spans="2:3" x14ac:dyDescent="0.2">
      <c r="B171" s="295"/>
      <c r="C171" s="295"/>
    </row>
    <row r="172" spans="2:3" x14ac:dyDescent="0.2">
      <c r="B172" s="295"/>
      <c r="C172" s="295"/>
    </row>
    <row r="173" spans="2:3" x14ac:dyDescent="0.2">
      <c r="B173" s="295"/>
      <c r="C173" s="295"/>
    </row>
    <row r="174" spans="2:3" x14ac:dyDescent="0.2">
      <c r="B174" s="295"/>
      <c r="C174" s="295"/>
    </row>
    <row r="175" spans="2:3" x14ac:dyDescent="0.2">
      <c r="B175" s="295"/>
      <c r="C175" s="295"/>
    </row>
    <row r="176" spans="2:3" x14ac:dyDescent="0.2">
      <c r="B176" s="295"/>
      <c r="C176" s="295"/>
    </row>
    <row r="177" spans="2:3" x14ac:dyDescent="0.2">
      <c r="B177" s="295"/>
      <c r="C177" s="295"/>
    </row>
    <row r="178" spans="2:3" x14ac:dyDescent="0.2">
      <c r="B178" s="295"/>
      <c r="C178" s="295"/>
    </row>
    <row r="179" spans="2:3" x14ac:dyDescent="0.2">
      <c r="B179" s="295"/>
      <c r="C179" s="295"/>
    </row>
    <row r="180" spans="2:3" x14ac:dyDescent="0.2">
      <c r="B180" s="295"/>
      <c r="C180" s="295"/>
    </row>
    <row r="181" spans="2:3" x14ac:dyDescent="0.2">
      <c r="B181" s="295"/>
      <c r="C181" s="295"/>
    </row>
    <row r="182" spans="2:3" x14ac:dyDescent="0.2">
      <c r="B182" s="295"/>
      <c r="C182" s="295"/>
    </row>
    <row r="183" spans="2:3" x14ac:dyDescent="0.2">
      <c r="B183" s="295"/>
      <c r="C183" s="295"/>
    </row>
    <row r="184" spans="2:3" x14ac:dyDescent="0.2">
      <c r="B184" s="295"/>
      <c r="C184" s="295"/>
    </row>
    <row r="185" spans="2:3" x14ac:dyDescent="0.2">
      <c r="B185" s="295"/>
      <c r="C185" s="295"/>
    </row>
    <row r="186" spans="2:3" x14ac:dyDescent="0.2">
      <c r="B186" s="295"/>
      <c r="C186" s="295"/>
    </row>
    <row r="187" spans="2:3" x14ac:dyDescent="0.2">
      <c r="B187" s="295"/>
      <c r="C187" s="295"/>
    </row>
    <row r="188" spans="2:3" x14ac:dyDescent="0.2">
      <c r="B188" s="295"/>
      <c r="C188" s="295"/>
    </row>
    <row r="189" spans="2:3" x14ac:dyDescent="0.2">
      <c r="B189" s="295"/>
      <c r="C189" s="295"/>
    </row>
    <row r="190" spans="2:3" x14ac:dyDescent="0.2">
      <c r="B190" s="295"/>
      <c r="C190" s="295"/>
    </row>
    <row r="191" spans="2:3" x14ac:dyDescent="0.2">
      <c r="B191" s="295"/>
      <c r="C191" s="295"/>
    </row>
    <row r="192" spans="2:3" x14ac:dyDescent="0.2">
      <c r="B192" s="295"/>
      <c r="C192" s="295"/>
    </row>
    <row r="193" spans="2:3" x14ac:dyDescent="0.2">
      <c r="B193" s="295"/>
      <c r="C193" s="295"/>
    </row>
    <row r="194" spans="2:3" x14ac:dyDescent="0.2">
      <c r="B194" s="295"/>
      <c r="C194" s="295"/>
    </row>
    <row r="195" spans="2:3" x14ac:dyDescent="0.2">
      <c r="B195" s="295"/>
      <c r="C195" s="295"/>
    </row>
    <row r="196" spans="2:3" x14ac:dyDescent="0.2">
      <c r="B196" s="295"/>
      <c r="C196" s="295"/>
    </row>
    <row r="197" spans="2:3" x14ac:dyDescent="0.2">
      <c r="B197" s="295"/>
      <c r="C197" s="295"/>
    </row>
    <row r="198" spans="2:3" x14ac:dyDescent="0.2">
      <c r="B198" s="295"/>
      <c r="C198" s="295"/>
    </row>
    <row r="199" spans="2:3" x14ac:dyDescent="0.2">
      <c r="B199" s="295"/>
      <c r="C199" s="295"/>
    </row>
    <row r="200" spans="2:3" x14ac:dyDescent="0.2">
      <c r="B200" s="295"/>
      <c r="C200" s="295"/>
    </row>
    <row r="201" spans="2:3" x14ac:dyDescent="0.2">
      <c r="B201" s="295"/>
      <c r="C201" s="295"/>
    </row>
    <row r="202" spans="2:3" x14ac:dyDescent="0.2">
      <c r="B202" s="295"/>
      <c r="C202" s="295"/>
    </row>
    <row r="203" spans="2:3" x14ac:dyDescent="0.2">
      <c r="B203" s="295"/>
      <c r="C203" s="295"/>
    </row>
    <row r="204" spans="2:3" x14ac:dyDescent="0.2">
      <c r="B204" s="295"/>
      <c r="C204" s="295"/>
    </row>
    <row r="205" spans="2:3" x14ac:dyDescent="0.2">
      <c r="B205" s="295"/>
      <c r="C205" s="295"/>
    </row>
    <row r="206" spans="2:3" x14ac:dyDescent="0.2">
      <c r="B206" s="295"/>
      <c r="C206" s="295"/>
    </row>
    <row r="207" spans="2:3" x14ac:dyDescent="0.2">
      <c r="B207" s="295"/>
      <c r="C207" s="295"/>
    </row>
    <row r="208" spans="2:3" x14ac:dyDescent="0.2">
      <c r="B208" s="295"/>
      <c r="C208" s="295"/>
    </row>
    <row r="209" spans="2:3" x14ac:dyDescent="0.2">
      <c r="B209" s="295"/>
      <c r="C209" s="295"/>
    </row>
    <row r="210" spans="2:3" x14ac:dyDescent="0.2">
      <c r="B210" s="295"/>
      <c r="C210" s="295"/>
    </row>
    <row r="211" spans="2:3" x14ac:dyDescent="0.2">
      <c r="B211" s="295"/>
      <c r="C211" s="295"/>
    </row>
    <row r="212" spans="2:3" x14ac:dyDescent="0.2">
      <c r="B212" s="295"/>
      <c r="C212" s="295"/>
    </row>
    <row r="213" spans="2:3" x14ac:dyDescent="0.2">
      <c r="B213" s="295"/>
      <c r="C213" s="295"/>
    </row>
    <row r="214" spans="2:3" x14ac:dyDescent="0.2">
      <c r="B214" s="295"/>
      <c r="C214" s="295"/>
    </row>
    <row r="215" spans="2:3" x14ac:dyDescent="0.2">
      <c r="B215" s="295"/>
      <c r="C215" s="295"/>
    </row>
    <row r="216" spans="2:3" x14ac:dyDescent="0.2">
      <c r="B216" s="295"/>
      <c r="C216" s="295"/>
    </row>
    <row r="217" spans="2:3" x14ac:dyDescent="0.2">
      <c r="B217" s="295"/>
      <c r="C217" s="295"/>
    </row>
    <row r="218" spans="2:3" x14ac:dyDescent="0.2">
      <c r="B218" s="295"/>
      <c r="C218" s="295"/>
    </row>
    <row r="219" spans="2:3" x14ac:dyDescent="0.2">
      <c r="B219" s="295"/>
      <c r="C219" s="295"/>
    </row>
    <row r="220" spans="2:3" x14ac:dyDescent="0.2">
      <c r="B220" s="295"/>
      <c r="C220" s="295"/>
    </row>
    <row r="221" spans="2:3" x14ac:dyDescent="0.2">
      <c r="B221" s="295"/>
      <c r="C221" s="295"/>
    </row>
    <row r="222" spans="2:3" x14ac:dyDescent="0.2">
      <c r="B222" s="295"/>
      <c r="C222" s="295"/>
    </row>
    <row r="223" spans="2:3" x14ac:dyDescent="0.2">
      <c r="B223" s="295"/>
      <c r="C223" s="295"/>
    </row>
    <row r="224" spans="2:3" x14ac:dyDescent="0.2">
      <c r="B224" s="295"/>
      <c r="C224" s="295"/>
    </row>
    <row r="225" spans="2:3" x14ac:dyDescent="0.2">
      <c r="B225" s="295"/>
      <c r="C225" s="295"/>
    </row>
    <row r="226" spans="2:3" x14ac:dyDescent="0.2">
      <c r="B226" s="295"/>
      <c r="C226" s="295"/>
    </row>
    <row r="227" spans="2:3" x14ac:dyDescent="0.2">
      <c r="B227" s="295"/>
      <c r="C227" s="295"/>
    </row>
    <row r="228" spans="2:3" x14ac:dyDescent="0.2">
      <c r="B228" s="295"/>
      <c r="C228" s="295"/>
    </row>
    <row r="229" spans="2:3" x14ac:dyDescent="0.2">
      <c r="B229" s="295"/>
      <c r="C229" s="295"/>
    </row>
    <row r="230" spans="2:3" x14ac:dyDescent="0.2">
      <c r="B230" s="295"/>
      <c r="C230" s="295"/>
    </row>
    <row r="231" spans="2:3" x14ac:dyDescent="0.2">
      <c r="B231" s="295"/>
      <c r="C231" s="295"/>
    </row>
  </sheetData>
  <mergeCells count="59">
    <mergeCell ref="AL6:AM6"/>
    <mergeCell ref="D7:E7"/>
    <mergeCell ref="F7:G7"/>
    <mergeCell ref="H7:I7"/>
    <mergeCell ref="J7:K7"/>
    <mergeCell ref="L7:M7"/>
    <mergeCell ref="X6:Y6"/>
    <mergeCell ref="Z6:AA6"/>
    <mergeCell ref="J6:K6"/>
    <mergeCell ref="L6:M6"/>
    <mergeCell ref="N6:O6"/>
    <mergeCell ref="P6:Q6"/>
    <mergeCell ref="AH7:AI7"/>
    <mergeCell ref="AJ7:AK7"/>
    <mergeCell ref="AJ6:AK6"/>
    <mergeCell ref="N7:O7"/>
    <mergeCell ref="A5:B9"/>
    <mergeCell ref="C5:C9"/>
    <mergeCell ref="D6:E6"/>
    <mergeCell ref="F6:G6"/>
    <mergeCell ref="H6:I6"/>
    <mergeCell ref="D5:O5"/>
    <mergeCell ref="D8:E8"/>
    <mergeCell ref="F8:G8"/>
    <mergeCell ref="H8:I8"/>
    <mergeCell ref="P7:Q7"/>
    <mergeCell ref="R7:S7"/>
    <mergeCell ref="T7:U7"/>
    <mergeCell ref="V7:W7"/>
    <mergeCell ref="AB6:AC6"/>
    <mergeCell ref="X7:Y7"/>
    <mergeCell ref="AF7:AG7"/>
    <mergeCell ref="AD6:AE6"/>
    <mergeCell ref="AF6:AG6"/>
    <mergeCell ref="AH6:AI6"/>
    <mergeCell ref="R6:S6"/>
    <mergeCell ref="T6:U6"/>
    <mergeCell ref="V6:W6"/>
    <mergeCell ref="J8:K8"/>
    <mergeCell ref="L8:M8"/>
    <mergeCell ref="N8:O8"/>
    <mergeCell ref="P8:Q8"/>
    <mergeCell ref="R8:S8"/>
    <mergeCell ref="P5:AC5"/>
    <mergeCell ref="AD5:AM5"/>
    <mergeCell ref="AH8:AI8"/>
    <mergeCell ref="AJ8:AK8"/>
    <mergeCell ref="AL8:AM8"/>
    <mergeCell ref="V8:W8"/>
    <mergeCell ref="X8:Y8"/>
    <mergeCell ref="Z8:AA8"/>
    <mergeCell ref="AB8:AC8"/>
    <mergeCell ref="AD8:AE8"/>
    <mergeCell ref="AF8:AG8"/>
    <mergeCell ref="AL7:AM7"/>
    <mergeCell ref="T8:U8"/>
    <mergeCell ref="Z7:AA7"/>
    <mergeCell ref="AB7:AC7"/>
    <mergeCell ref="AD7:AE7"/>
  </mergeCells>
  <pageMargins left="1.1811023622047245" right="0.78740157480314965" top="0.70866141732283472" bottom="0.59055118110236227" header="0.51181102362204722" footer="0.51181102362204722"/>
  <pageSetup paperSize="9" scale="94" fitToWidth="4" orientation="landscape" r:id="rId1"/>
  <headerFooter alignWithMargins="0"/>
  <colBreaks count="2" manualBreakCount="2">
    <brk id="15" max="38" man="1"/>
    <brk id="29"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21"/>
  <sheetViews>
    <sheetView zoomScale="55" zoomScaleNormal="55" zoomScaleSheetLayoutView="100" workbookViewId="0">
      <selection activeCell="C45" sqref="C45"/>
    </sheetView>
  </sheetViews>
  <sheetFormatPr defaultRowHeight="12.75" x14ac:dyDescent="0.2"/>
  <cols>
    <col min="1" max="1" width="4.28515625" style="2" customWidth="1"/>
    <col min="2" max="2" width="18.140625" style="57" customWidth="1"/>
    <col min="3" max="3" width="4" style="57" customWidth="1"/>
    <col min="4" max="4" width="8.5703125" style="57" bestFit="1" customWidth="1"/>
    <col min="5" max="9" width="8.5703125" style="57" customWidth="1"/>
    <col min="10" max="111" width="8.5703125" style="2" customWidth="1"/>
    <col min="112" max="16384" width="9.140625" style="2"/>
  </cols>
  <sheetData>
    <row r="1" spans="1:112" ht="18" customHeight="1" x14ac:dyDescent="0.2">
      <c r="A1" s="124" t="s">
        <v>298</v>
      </c>
      <c r="B1" s="347"/>
      <c r="C1" s="348"/>
      <c r="D1" s="349"/>
      <c r="E1" s="350"/>
      <c r="F1" s="350"/>
      <c r="G1" s="350"/>
      <c r="H1" s="350"/>
      <c r="I1" s="350"/>
      <c r="J1" s="286"/>
      <c r="K1" s="286"/>
      <c r="L1" s="286"/>
      <c r="M1" s="286"/>
      <c r="N1" s="286"/>
      <c r="O1" s="286"/>
      <c r="P1" s="351"/>
      <c r="Q1" s="286"/>
      <c r="R1" s="286"/>
      <c r="S1" s="286"/>
      <c r="T1" s="286"/>
      <c r="U1" s="286"/>
      <c r="V1" s="286"/>
      <c r="W1" s="286"/>
      <c r="X1" s="286"/>
      <c r="Y1" s="286"/>
      <c r="Z1" s="286"/>
      <c r="AA1" s="286"/>
      <c r="AB1" s="286"/>
      <c r="AC1" s="286"/>
      <c r="AD1" s="286"/>
      <c r="AE1" s="286"/>
      <c r="AF1" s="286"/>
      <c r="AG1" s="286"/>
      <c r="AH1" s="286"/>
      <c r="AI1" s="286"/>
      <c r="AJ1" s="286"/>
      <c r="AK1" s="286"/>
      <c r="AL1" s="286"/>
      <c r="AM1" s="286"/>
      <c r="AO1" s="286"/>
      <c r="AP1" s="286"/>
      <c r="AQ1" s="286"/>
      <c r="AR1" s="286"/>
      <c r="AS1" s="286"/>
      <c r="AU1" s="286"/>
      <c r="AV1" s="286"/>
      <c r="AW1" s="286"/>
      <c r="AX1" s="286"/>
      <c r="AY1" s="286"/>
      <c r="AZ1" s="348"/>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row>
    <row r="2" spans="1:112" s="8" customFormat="1" ht="15" customHeight="1" x14ac:dyDescent="0.25">
      <c r="A2" s="641" t="s">
        <v>231</v>
      </c>
      <c r="B2" s="641"/>
      <c r="C2" s="641"/>
      <c r="D2" s="641"/>
      <c r="E2" s="641"/>
      <c r="F2" s="641"/>
      <c r="G2" s="641"/>
      <c r="H2" s="641"/>
      <c r="I2" s="641"/>
      <c r="J2" s="641"/>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O2" s="60"/>
      <c r="AP2" s="60"/>
      <c r="AQ2" s="60"/>
      <c r="AR2" s="60"/>
      <c r="AS2" s="60"/>
      <c r="AU2" s="60"/>
      <c r="AV2" s="60"/>
      <c r="AW2" s="60"/>
      <c r="AX2" s="60"/>
      <c r="AY2" s="60"/>
      <c r="AZ2" s="528"/>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row>
    <row r="3" spans="1:112" s="8" customFormat="1" ht="14.25" customHeight="1" x14ac:dyDescent="0.2">
      <c r="A3" s="353"/>
      <c r="B3" s="7"/>
      <c r="C3" s="352"/>
      <c r="D3" s="59"/>
      <c r="E3" s="59"/>
      <c r="F3" s="59"/>
      <c r="G3" s="59"/>
      <c r="H3" s="59"/>
      <c r="I3" s="59"/>
      <c r="J3" s="354"/>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O3" s="60"/>
      <c r="AP3" s="60"/>
      <c r="AQ3" s="60"/>
      <c r="AR3" s="60"/>
      <c r="AS3" s="60"/>
      <c r="AU3" s="60"/>
      <c r="AV3" s="60"/>
      <c r="AW3" s="60"/>
      <c r="AX3" s="60"/>
      <c r="AY3" s="60"/>
      <c r="AZ3" s="352"/>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row>
    <row r="4" spans="1:112" ht="13.5" customHeight="1" thickBot="1" x14ac:dyDescent="0.3">
      <c r="A4" s="355" t="s">
        <v>30</v>
      </c>
      <c r="B4" s="2"/>
      <c r="C4" s="356"/>
      <c r="D4" s="52"/>
      <c r="E4" s="52"/>
      <c r="F4" s="52"/>
      <c r="G4" s="52"/>
      <c r="H4" s="52"/>
      <c r="I4" s="52"/>
      <c r="J4" s="53"/>
      <c r="K4" s="53"/>
      <c r="L4" s="53"/>
      <c r="M4" s="53"/>
      <c r="N4" s="53"/>
      <c r="O4" s="53"/>
      <c r="P4" s="53"/>
      <c r="Q4" s="53"/>
      <c r="R4" s="53"/>
      <c r="S4" s="53"/>
      <c r="T4" s="356" t="s">
        <v>30</v>
      </c>
      <c r="U4" s="53"/>
      <c r="V4" s="53"/>
      <c r="W4" s="53"/>
      <c r="X4" s="53"/>
      <c r="Y4" s="53"/>
      <c r="Z4" s="53"/>
      <c r="AA4" s="53"/>
      <c r="AB4" s="53"/>
      <c r="AC4" s="53"/>
      <c r="AD4" s="53"/>
      <c r="AE4" s="53"/>
      <c r="AF4" s="53"/>
      <c r="AG4" s="53"/>
      <c r="AH4" s="53"/>
      <c r="AI4" s="53"/>
      <c r="AJ4" s="53"/>
      <c r="AK4" s="53"/>
      <c r="AL4" s="356" t="s">
        <v>30</v>
      </c>
      <c r="AM4" s="53"/>
      <c r="AO4" s="53"/>
      <c r="AP4" s="53"/>
      <c r="AQ4" s="53"/>
      <c r="AR4" s="53"/>
      <c r="AS4" s="53"/>
      <c r="AU4" s="53"/>
      <c r="AV4" s="53"/>
      <c r="AW4" s="53"/>
      <c r="AX4" s="53"/>
      <c r="AY4" s="53"/>
      <c r="BA4" s="53"/>
      <c r="BB4" s="53"/>
      <c r="BC4" s="53"/>
      <c r="BD4" s="356" t="s">
        <v>30</v>
      </c>
      <c r="BE4" s="53"/>
      <c r="BF4" s="53"/>
      <c r="BG4" s="53"/>
      <c r="BH4" s="53"/>
      <c r="BI4" s="53"/>
      <c r="BJ4" s="53"/>
      <c r="BK4" s="53"/>
      <c r="BL4" s="53"/>
      <c r="BM4" s="53"/>
      <c r="BN4" s="53"/>
      <c r="BO4" s="53"/>
      <c r="BP4" s="53"/>
      <c r="BQ4" s="53"/>
      <c r="BR4" s="53"/>
      <c r="BS4" s="53"/>
      <c r="BT4" s="53"/>
      <c r="BU4" s="53"/>
      <c r="BV4" s="356" t="s">
        <v>30</v>
      </c>
      <c r="BW4" s="53"/>
      <c r="BX4" s="53"/>
      <c r="BY4" s="53"/>
      <c r="BZ4" s="53"/>
      <c r="CA4" s="53"/>
      <c r="CB4" s="53"/>
      <c r="CC4" s="53"/>
      <c r="CD4" s="53"/>
      <c r="CE4" s="53"/>
      <c r="CF4" s="53"/>
      <c r="CG4" s="53"/>
      <c r="CH4" s="53"/>
      <c r="CI4" s="53"/>
      <c r="CJ4" s="53"/>
      <c r="CK4" s="53"/>
      <c r="CL4" s="53"/>
      <c r="CM4" s="53"/>
      <c r="CN4" s="356" t="s">
        <v>30</v>
      </c>
      <c r="CO4" s="53"/>
      <c r="CP4" s="53"/>
      <c r="CQ4" s="53"/>
      <c r="CR4" s="53"/>
      <c r="CS4" s="53"/>
      <c r="CT4" s="53"/>
      <c r="CU4" s="53"/>
      <c r="CV4" s="53"/>
      <c r="CW4" s="53"/>
      <c r="CX4" s="53"/>
      <c r="CY4" s="53"/>
      <c r="CZ4" s="53"/>
      <c r="DA4" s="53"/>
      <c r="DB4" s="53"/>
      <c r="DC4" s="53"/>
      <c r="DD4" s="53"/>
      <c r="DE4" s="53"/>
      <c r="DF4" s="356" t="s">
        <v>30</v>
      </c>
      <c r="DG4" s="53"/>
    </row>
    <row r="5" spans="1:112" ht="15.75" customHeight="1" thickTop="1" x14ac:dyDescent="0.2">
      <c r="A5" s="642" t="s">
        <v>232</v>
      </c>
      <c r="B5" s="643"/>
      <c r="C5" s="646" t="s">
        <v>233</v>
      </c>
      <c r="D5" s="605" t="s">
        <v>299</v>
      </c>
      <c r="E5" s="606"/>
      <c r="F5" s="606"/>
      <c r="G5" s="606"/>
      <c r="H5" s="606"/>
      <c r="I5" s="606"/>
      <c r="J5" s="606"/>
      <c r="K5" s="606"/>
      <c r="L5" s="606"/>
      <c r="M5" s="606"/>
      <c r="N5" s="606"/>
      <c r="O5" s="606"/>
      <c r="P5" s="606"/>
      <c r="Q5" s="606"/>
      <c r="R5" s="606"/>
      <c r="S5" s="606"/>
      <c r="T5" s="606"/>
      <c r="U5" s="607"/>
      <c r="V5" s="605" t="s">
        <v>299</v>
      </c>
      <c r="W5" s="606"/>
      <c r="X5" s="606"/>
      <c r="Y5" s="606"/>
      <c r="Z5" s="606"/>
      <c r="AA5" s="606"/>
      <c r="AB5" s="606"/>
      <c r="AC5" s="606"/>
      <c r="AD5" s="606"/>
      <c r="AE5" s="606"/>
      <c r="AF5" s="606"/>
      <c r="AG5" s="606"/>
      <c r="AH5" s="606"/>
      <c r="AI5" s="606"/>
      <c r="AJ5" s="606"/>
      <c r="AK5" s="606"/>
      <c r="AL5" s="606"/>
      <c r="AM5" s="607"/>
      <c r="AN5" s="606" t="s">
        <v>299</v>
      </c>
      <c r="AO5" s="606"/>
      <c r="AP5" s="606"/>
      <c r="AQ5" s="606"/>
      <c r="AR5" s="606"/>
      <c r="AS5" s="606"/>
      <c r="AT5" s="606"/>
      <c r="AU5" s="606"/>
      <c r="AV5" s="606"/>
      <c r="AW5" s="606"/>
      <c r="AX5" s="606"/>
      <c r="AY5" s="606"/>
      <c r="AZ5" s="606"/>
      <c r="BA5" s="606"/>
      <c r="BB5" s="606"/>
      <c r="BC5" s="606"/>
      <c r="BD5" s="606"/>
      <c r="BE5" s="606"/>
      <c r="BF5" s="606" t="s">
        <v>299</v>
      </c>
      <c r="BG5" s="606"/>
      <c r="BH5" s="606"/>
      <c r="BI5" s="606"/>
      <c r="BJ5" s="606"/>
      <c r="BK5" s="606"/>
      <c r="BL5" s="606"/>
      <c r="BM5" s="606"/>
      <c r="BN5" s="606"/>
      <c r="BO5" s="606"/>
      <c r="BP5" s="606"/>
      <c r="BQ5" s="606"/>
      <c r="BR5" s="606"/>
      <c r="BS5" s="606"/>
      <c r="BT5" s="606"/>
      <c r="BU5" s="606"/>
      <c r="BV5" s="606"/>
      <c r="BW5" s="606"/>
      <c r="BX5" s="606" t="s">
        <v>299</v>
      </c>
      <c r="BY5" s="606"/>
      <c r="BZ5" s="606"/>
      <c r="CA5" s="606"/>
      <c r="CB5" s="606"/>
      <c r="CC5" s="606"/>
      <c r="CD5" s="606"/>
      <c r="CE5" s="606"/>
      <c r="CF5" s="606"/>
      <c r="CG5" s="606"/>
      <c r="CH5" s="606"/>
      <c r="CI5" s="606"/>
      <c r="CJ5" s="606"/>
      <c r="CK5" s="606"/>
      <c r="CL5" s="606"/>
      <c r="CM5" s="606"/>
      <c r="CN5" s="606"/>
      <c r="CO5" s="606"/>
      <c r="CP5" s="606" t="s">
        <v>299</v>
      </c>
      <c r="CQ5" s="606"/>
      <c r="CR5" s="606"/>
      <c r="CS5" s="606"/>
      <c r="CT5" s="606"/>
      <c r="CU5" s="606"/>
      <c r="CV5" s="606"/>
      <c r="CW5" s="606"/>
      <c r="CX5" s="606"/>
      <c r="CY5" s="606"/>
      <c r="CZ5" s="606"/>
      <c r="DA5" s="606"/>
      <c r="DB5" s="606"/>
      <c r="DC5" s="606"/>
      <c r="DD5" s="606"/>
      <c r="DE5" s="606"/>
      <c r="DF5" s="606"/>
      <c r="DG5" s="608"/>
      <c r="DH5" s="357"/>
    </row>
    <row r="6" spans="1:112" ht="15.75" customHeight="1" x14ac:dyDescent="0.2">
      <c r="A6" s="644"/>
      <c r="B6" s="645"/>
      <c r="C6" s="647"/>
      <c r="D6" s="636" t="s">
        <v>300</v>
      </c>
      <c r="E6" s="637"/>
      <c r="F6" s="637"/>
      <c r="G6" s="637"/>
      <c r="H6" s="637"/>
      <c r="I6" s="638"/>
      <c r="J6" s="636" t="s">
        <v>301</v>
      </c>
      <c r="K6" s="637"/>
      <c r="L6" s="637"/>
      <c r="M6" s="637"/>
      <c r="N6" s="637"/>
      <c r="O6" s="638"/>
      <c r="P6" s="636" t="s">
        <v>302</v>
      </c>
      <c r="Q6" s="637"/>
      <c r="R6" s="637"/>
      <c r="S6" s="637"/>
      <c r="T6" s="637"/>
      <c r="U6" s="638"/>
      <c r="V6" s="637" t="s">
        <v>303</v>
      </c>
      <c r="W6" s="637"/>
      <c r="X6" s="637"/>
      <c r="Y6" s="637"/>
      <c r="Z6" s="637"/>
      <c r="AA6" s="638"/>
      <c r="AB6" s="636" t="s">
        <v>304</v>
      </c>
      <c r="AC6" s="637"/>
      <c r="AD6" s="637"/>
      <c r="AE6" s="637"/>
      <c r="AF6" s="637"/>
      <c r="AG6" s="638"/>
      <c r="AH6" s="636" t="s">
        <v>305</v>
      </c>
      <c r="AI6" s="637"/>
      <c r="AJ6" s="637"/>
      <c r="AK6" s="637"/>
      <c r="AL6" s="637"/>
      <c r="AM6" s="638"/>
      <c r="AN6" s="636" t="s">
        <v>306</v>
      </c>
      <c r="AO6" s="637"/>
      <c r="AP6" s="637"/>
      <c r="AQ6" s="637"/>
      <c r="AR6" s="637"/>
      <c r="AS6" s="638"/>
      <c r="AT6" s="636" t="s">
        <v>307</v>
      </c>
      <c r="AU6" s="637"/>
      <c r="AV6" s="637"/>
      <c r="AW6" s="637"/>
      <c r="AX6" s="637"/>
      <c r="AY6" s="638"/>
      <c r="AZ6" s="636" t="s">
        <v>308</v>
      </c>
      <c r="BA6" s="637"/>
      <c r="BB6" s="637"/>
      <c r="BC6" s="637"/>
      <c r="BD6" s="637"/>
      <c r="BE6" s="638"/>
      <c r="BF6" s="636" t="s">
        <v>309</v>
      </c>
      <c r="BG6" s="637"/>
      <c r="BH6" s="637"/>
      <c r="BI6" s="637"/>
      <c r="BJ6" s="637"/>
      <c r="BK6" s="638"/>
      <c r="BL6" s="636" t="s">
        <v>310</v>
      </c>
      <c r="BM6" s="637"/>
      <c r="BN6" s="637"/>
      <c r="BO6" s="637"/>
      <c r="BP6" s="637"/>
      <c r="BQ6" s="638"/>
      <c r="BR6" s="636" t="s">
        <v>311</v>
      </c>
      <c r="BS6" s="637"/>
      <c r="BT6" s="637"/>
      <c r="BU6" s="637"/>
      <c r="BV6" s="637"/>
      <c r="BW6" s="638"/>
      <c r="BX6" s="636" t="s">
        <v>312</v>
      </c>
      <c r="BY6" s="637"/>
      <c r="BZ6" s="637"/>
      <c r="CA6" s="637"/>
      <c r="CB6" s="637"/>
      <c r="CC6" s="638"/>
      <c r="CD6" s="636" t="s">
        <v>313</v>
      </c>
      <c r="CE6" s="637"/>
      <c r="CF6" s="637"/>
      <c r="CG6" s="637"/>
      <c r="CH6" s="637"/>
      <c r="CI6" s="638"/>
      <c r="CJ6" s="636" t="s">
        <v>314</v>
      </c>
      <c r="CK6" s="637"/>
      <c r="CL6" s="637"/>
      <c r="CM6" s="637"/>
      <c r="CN6" s="637"/>
      <c r="CO6" s="638"/>
      <c r="CP6" s="636" t="s">
        <v>315</v>
      </c>
      <c r="CQ6" s="637"/>
      <c r="CR6" s="637"/>
      <c r="CS6" s="637"/>
      <c r="CT6" s="637"/>
      <c r="CU6" s="638"/>
      <c r="CV6" s="636" t="s">
        <v>316</v>
      </c>
      <c r="CW6" s="637"/>
      <c r="CX6" s="637"/>
      <c r="CY6" s="637"/>
      <c r="CZ6" s="637"/>
      <c r="DA6" s="638"/>
      <c r="DB6" s="636" t="s">
        <v>317</v>
      </c>
      <c r="DC6" s="637"/>
      <c r="DD6" s="637"/>
      <c r="DE6" s="637"/>
      <c r="DF6" s="637"/>
      <c r="DG6" s="639"/>
    </row>
    <row r="7" spans="1:112" ht="21" customHeight="1" x14ac:dyDescent="0.2">
      <c r="A7" s="644"/>
      <c r="B7" s="645"/>
      <c r="C7" s="647"/>
      <c r="D7" s="617" t="s">
        <v>318</v>
      </c>
      <c r="E7" s="618"/>
      <c r="F7" s="617" t="s">
        <v>391</v>
      </c>
      <c r="G7" s="618"/>
      <c r="H7" s="617" t="s">
        <v>391</v>
      </c>
      <c r="I7" s="618"/>
      <c r="J7" s="617" t="s">
        <v>318</v>
      </c>
      <c r="K7" s="618"/>
      <c r="L7" s="617" t="s">
        <v>318</v>
      </c>
      <c r="M7" s="618"/>
      <c r="N7" s="617" t="s">
        <v>318</v>
      </c>
      <c r="O7" s="618"/>
      <c r="P7" s="617" t="s">
        <v>318</v>
      </c>
      <c r="Q7" s="618"/>
      <c r="R7" s="617" t="s">
        <v>318</v>
      </c>
      <c r="S7" s="618"/>
      <c r="T7" s="617" t="s">
        <v>318</v>
      </c>
      <c r="U7" s="618"/>
      <c r="V7" s="640" t="s">
        <v>318</v>
      </c>
      <c r="W7" s="618"/>
      <c r="X7" s="617" t="s">
        <v>318</v>
      </c>
      <c r="Y7" s="618"/>
      <c r="Z7" s="617" t="s">
        <v>318</v>
      </c>
      <c r="AA7" s="618"/>
      <c r="AB7" s="617" t="s">
        <v>318</v>
      </c>
      <c r="AC7" s="618"/>
      <c r="AD7" s="617" t="s">
        <v>318</v>
      </c>
      <c r="AE7" s="618"/>
      <c r="AF7" s="617" t="s">
        <v>318</v>
      </c>
      <c r="AG7" s="618"/>
      <c r="AH7" s="617" t="s">
        <v>318</v>
      </c>
      <c r="AI7" s="618"/>
      <c r="AJ7" s="617" t="s">
        <v>318</v>
      </c>
      <c r="AK7" s="618"/>
      <c r="AL7" s="617" t="s">
        <v>318</v>
      </c>
      <c r="AM7" s="618"/>
      <c r="AN7" s="617" t="s">
        <v>318</v>
      </c>
      <c r="AO7" s="618"/>
      <c r="AP7" s="617" t="s">
        <v>318</v>
      </c>
      <c r="AQ7" s="618"/>
      <c r="AR7" s="617" t="s">
        <v>318</v>
      </c>
      <c r="AS7" s="618"/>
      <c r="AT7" s="617" t="s">
        <v>318</v>
      </c>
      <c r="AU7" s="618"/>
      <c r="AV7" s="617" t="s">
        <v>318</v>
      </c>
      <c r="AW7" s="618"/>
      <c r="AX7" s="617" t="s">
        <v>318</v>
      </c>
      <c r="AY7" s="618"/>
      <c r="AZ7" s="617" t="s">
        <v>318</v>
      </c>
      <c r="BA7" s="618"/>
      <c r="BB7" s="617" t="s">
        <v>318</v>
      </c>
      <c r="BC7" s="618"/>
      <c r="BD7" s="617" t="s">
        <v>318</v>
      </c>
      <c r="BE7" s="618"/>
      <c r="BF7" s="617" t="s">
        <v>318</v>
      </c>
      <c r="BG7" s="618"/>
      <c r="BH7" s="617" t="s">
        <v>318</v>
      </c>
      <c r="BI7" s="618"/>
      <c r="BJ7" s="617" t="s">
        <v>318</v>
      </c>
      <c r="BK7" s="618"/>
      <c r="BL7" s="617" t="s">
        <v>318</v>
      </c>
      <c r="BM7" s="618"/>
      <c r="BN7" s="617" t="s">
        <v>318</v>
      </c>
      <c r="BO7" s="618"/>
      <c r="BP7" s="617" t="s">
        <v>318</v>
      </c>
      <c r="BQ7" s="618"/>
      <c r="BR7" s="617" t="s">
        <v>318</v>
      </c>
      <c r="BS7" s="618"/>
      <c r="BT7" s="617" t="s">
        <v>318</v>
      </c>
      <c r="BU7" s="618"/>
      <c r="BV7" s="617" t="s">
        <v>318</v>
      </c>
      <c r="BW7" s="618"/>
      <c r="BX7" s="617" t="s">
        <v>318</v>
      </c>
      <c r="BY7" s="618"/>
      <c r="BZ7" s="617" t="s">
        <v>318</v>
      </c>
      <c r="CA7" s="618"/>
      <c r="CB7" s="617" t="s">
        <v>318</v>
      </c>
      <c r="CC7" s="618"/>
      <c r="CD7" s="617" t="s">
        <v>318</v>
      </c>
      <c r="CE7" s="618"/>
      <c r="CF7" s="617" t="s">
        <v>318</v>
      </c>
      <c r="CG7" s="618"/>
      <c r="CH7" s="617" t="s">
        <v>318</v>
      </c>
      <c r="CI7" s="618"/>
      <c r="CJ7" s="617" t="s">
        <v>318</v>
      </c>
      <c r="CK7" s="618"/>
      <c r="CL7" s="617" t="s">
        <v>318</v>
      </c>
      <c r="CM7" s="618"/>
      <c r="CN7" s="617" t="s">
        <v>318</v>
      </c>
      <c r="CO7" s="618"/>
      <c r="CP7" s="617" t="s">
        <v>318</v>
      </c>
      <c r="CQ7" s="618"/>
      <c r="CR7" s="617" t="s">
        <v>318</v>
      </c>
      <c r="CS7" s="618"/>
      <c r="CT7" s="617" t="s">
        <v>318</v>
      </c>
      <c r="CU7" s="618"/>
      <c r="CV7" s="617" t="s">
        <v>318</v>
      </c>
      <c r="CW7" s="618"/>
      <c r="CX7" s="617" t="s">
        <v>318</v>
      </c>
      <c r="CY7" s="618"/>
      <c r="CZ7" s="617" t="s">
        <v>318</v>
      </c>
      <c r="DA7" s="618"/>
      <c r="DB7" s="617" t="s">
        <v>318</v>
      </c>
      <c r="DC7" s="618"/>
      <c r="DD7" s="617" t="s">
        <v>318</v>
      </c>
      <c r="DE7" s="618"/>
      <c r="DF7" s="617" t="s">
        <v>318</v>
      </c>
      <c r="DG7" s="633"/>
      <c r="DH7" s="357"/>
    </row>
    <row r="8" spans="1:112" ht="11.1" customHeight="1" x14ac:dyDescent="0.2">
      <c r="A8" s="644"/>
      <c r="B8" s="645"/>
      <c r="C8" s="647"/>
      <c r="D8" s="627">
        <v>486</v>
      </c>
      <c r="E8" s="628"/>
      <c r="F8" s="627"/>
      <c r="G8" s="634"/>
      <c r="H8" s="635"/>
      <c r="I8" s="630"/>
      <c r="J8" s="622">
        <v>48</v>
      </c>
      <c r="K8" s="623"/>
      <c r="L8" s="624">
        <v>21</v>
      </c>
      <c r="M8" s="625"/>
      <c r="N8" s="622">
        <v>17</v>
      </c>
      <c r="O8" s="623"/>
      <c r="P8" s="622">
        <v>79</v>
      </c>
      <c r="Q8" s="623"/>
      <c r="R8" s="624"/>
      <c r="S8" s="625"/>
      <c r="T8" s="622"/>
      <c r="U8" s="623"/>
      <c r="V8" s="632">
        <v>12</v>
      </c>
      <c r="W8" s="623"/>
      <c r="X8" s="624">
        <v>4</v>
      </c>
      <c r="Y8" s="625"/>
      <c r="Z8" s="622">
        <v>4</v>
      </c>
      <c r="AA8" s="623"/>
      <c r="AB8" s="622">
        <v>69</v>
      </c>
      <c r="AC8" s="623"/>
      <c r="AD8" s="624">
        <v>20</v>
      </c>
      <c r="AE8" s="625"/>
      <c r="AF8" s="622">
        <v>16</v>
      </c>
      <c r="AG8" s="623"/>
      <c r="AH8" s="622">
        <v>27</v>
      </c>
      <c r="AI8" s="623"/>
      <c r="AJ8" s="624">
        <v>11</v>
      </c>
      <c r="AK8" s="625"/>
      <c r="AL8" s="622">
        <v>10</v>
      </c>
      <c r="AM8" s="623"/>
      <c r="AN8" s="629"/>
      <c r="AO8" s="630"/>
      <c r="AP8" s="627"/>
      <c r="AQ8" s="628"/>
      <c r="AR8" s="629"/>
      <c r="AS8" s="630"/>
      <c r="AT8" s="622">
        <v>75</v>
      </c>
      <c r="AU8" s="623"/>
      <c r="AV8" s="624">
        <v>36</v>
      </c>
      <c r="AW8" s="625"/>
      <c r="AX8" s="622">
        <v>29</v>
      </c>
      <c r="AY8" s="623"/>
      <c r="AZ8" s="622">
        <v>7</v>
      </c>
      <c r="BA8" s="623"/>
      <c r="BB8" s="624">
        <v>2</v>
      </c>
      <c r="BC8" s="625"/>
      <c r="BD8" s="622">
        <v>2</v>
      </c>
      <c r="BE8" s="623"/>
      <c r="BF8" s="622">
        <v>6</v>
      </c>
      <c r="BG8" s="623"/>
      <c r="BH8" s="624">
        <v>2</v>
      </c>
      <c r="BI8" s="625"/>
      <c r="BJ8" s="622">
        <v>1</v>
      </c>
      <c r="BK8" s="623"/>
      <c r="BL8" s="622">
        <v>30</v>
      </c>
      <c r="BM8" s="623"/>
      <c r="BN8" s="627"/>
      <c r="BO8" s="628"/>
      <c r="BP8" s="629"/>
      <c r="BQ8" s="630"/>
      <c r="BR8" s="622">
        <v>13</v>
      </c>
      <c r="BS8" s="623"/>
      <c r="BT8" s="624">
        <v>6</v>
      </c>
      <c r="BU8" s="625"/>
      <c r="BV8" s="622">
        <v>5</v>
      </c>
      <c r="BW8" s="623"/>
      <c r="BX8" s="622">
        <v>5</v>
      </c>
      <c r="BY8" s="623"/>
      <c r="BZ8" s="624">
        <v>2</v>
      </c>
      <c r="CA8" s="625"/>
      <c r="CB8" s="622">
        <v>1</v>
      </c>
      <c r="CC8" s="623"/>
      <c r="CD8" s="622">
        <v>47</v>
      </c>
      <c r="CE8" s="623"/>
      <c r="CF8" s="624">
        <v>13</v>
      </c>
      <c r="CG8" s="625"/>
      <c r="CH8" s="622">
        <v>10</v>
      </c>
      <c r="CI8" s="623"/>
      <c r="CJ8" s="622">
        <v>17</v>
      </c>
      <c r="CK8" s="623"/>
      <c r="CL8" s="624">
        <v>5</v>
      </c>
      <c r="CM8" s="625"/>
      <c r="CN8" s="622">
        <v>3</v>
      </c>
      <c r="CO8" s="623"/>
      <c r="CP8" s="622">
        <v>29</v>
      </c>
      <c r="CQ8" s="623"/>
      <c r="CR8" s="624">
        <v>15</v>
      </c>
      <c r="CS8" s="625"/>
      <c r="CT8" s="622">
        <v>11</v>
      </c>
      <c r="CU8" s="623"/>
      <c r="CV8" s="622">
        <v>19</v>
      </c>
      <c r="CW8" s="623"/>
      <c r="CX8" s="624"/>
      <c r="CY8" s="625"/>
      <c r="CZ8" s="622"/>
      <c r="DA8" s="623"/>
      <c r="DB8" s="622"/>
      <c r="DC8" s="623"/>
      <c r="DD8" s="624"/>
      <c r="DE8" s="625"/>
      <c r="DF8" s="622"/>
      <c r="DG8" s="626"/>
      <c r="DH8" s="357"/>
    </row>
    <row r="9" spans="1:112" ht="18" customHeight="1" x14ac:dyDescent="0.2">
      <c r="A9" s="644"/>
      <c r="B9" s="645"/>
      <c r="C9" s="647"/>
      <c r="D9" s="615" t="s">
        <v>319</v>
      </c>
      <c r="E9" s="616"/>
      <c r="F9" s="615" t="s">
        <v>320</v>
      </c>
      <c r="G9" s="616"/>
      <c r="H9" s="615" t="s">
        <v>321</v>
      </c>
      <c r="I9" s="616"/>
      <c r="J9" s="615" t="s">
        <v>319</v>
      </c>
      <c r="K9" s="616"/>
      <c r="L9" s="615" t="s">
        <v>320</v>
      </c>
      <c r="M9" s="616"/>
      <c r="N9" s="615" t="s">
        <v>321</v>
      </c>
      <c r="O9" s="616"/>
      <c r="P9" s="615" t="s">
        <v>319</v>
      </c>
      <c r="Q9" s="616"/>
      <c r="R9" s="615" t="s">
        <v>320</v>
      </c>
      <c r="S9" s="616"/>
      <c r="T9" s="615" t="s">
        <v>321</v>
      </c>
      <c r="U9" s="616"/>
      <c r="V9" s="631" t="s">
        <v>319</v>
      </c>
      <c r="W9" s="616"/>
      <c r="X9" s="615" t="s">
        <v>320</v>
      </c>
      <c r="Y9" s="616"/>
      <c r="Z9" s="615" t="s">
        <v>321</v>
      </c>
      <c r="AA9" s="616"/>
      <c r="AB9" s="615" t="s">
        <v>319</v>
      </c>
      <c r="AC9" s="616"/>
      <c r="AD9" s="615" t="s">
        <v>320</v>
      </c>
      <c r="AE9" s="616"/>
      <c r="AF9" s="615" t="s">
        <v>321</v>
      </c>
      <c r="AG9" s="616"/>
      <c r="AH9" s="615" t="s">
        <v>319</v>
      </c>
      <c r="AI9" s="616"/>
      <c r="AJ9" s="615" t="s">
        <v>320</v>
      </c>
      <c r="AK9" s="616"/>
      <c r="AL9" s="615" t="s">
        <v>321</v>
      </c>
      <c r="AM9" s="616"/>
      <c r="AN9" s="619" t="s">
        <v>319</v>
      </c>
      <c r="AO9" s="620"/>
      <c r="AP9" s="619" t="s">
        <v>320</v>
      </c>
      <c r="AQ9" s="620"/>
      <c r="AR9" s="619" t="s">
        <v>321</v>
      </c>
      <c r="AS9" s="620"/>
      <c r="AT9" s="615" t="s">
        <v>319</v>
      </c>
      <c r="AU9" s="616"/>
      <c r="AV9" s="615" t="s">
        <v>320</v>
      </c>
      <c r="AW9" s="616"/>
      <c r="AX9" s="615" t="s">
        <v>321</v>
      </c>
      <c r="AY9" s="616"/>
      <c r="AZ9" s="615" t="s">
        <v>319</v>
      </c>
      <c r="BA9" s="616"/>
      <c r="BB9" s="615" t="s">
        <v>320</v>
      </c>
      <c r="BC9" s="616"/>
      <c r="BD9" s="615" t="s">
        <v>321</v>
      </c>
      <c r="BE9" s="616"/>
      <c r="BF9" s="615" t="s">
        <v>319</v>
      </c>
      <c r="BG9" s="616"/>
      <c r="BH9" s="615" t="s">
        <v>320</v>
      </c>
      <c r="BI9" s="616"/>
      <c r="BJ9" s="615" t="s">
        <v>321</v>
      </c>
      <c r="BK9" s="616"/>
      <c r="BL9" s="615" t="s">
        <v>319</v>
      </c>
      <c r="BM9" s="616"/>
      <c r="BN9" s="619" t="s">
        <v>320</v>
      </c>
      <c r="BO9" s="620"/>
      <c r="BP9" s="619" t="s">
        <v>321</v>
      </c>
      <c r="BQ9" s="620"/>
      <c r="BR9" s="615" t="s">
        <v>319</v>
      </c>
      <c r="BS9" s="616"/>
      <c r="BT9" s="615" t="s">
        <v>320</v>
      </c>
      <c r="BU9" s="616"/>
      <c r="BV9" s="615" t="s">
        <v>321</v>
      </c>
      <c r="BW9" s="616"/>
      <c r="BX9" s="615" t="s">
        <v>319</v>
      </c>
      <c r="BY9" s="616"/>
      <c r="BZ9" s="615" t="s">
        <v>320</v>
      </c>
      <c r="CA9" s="616"/>
      <c r="CB9" s="615" t="s">
        <v>321</v>
      </c>
      <c r="CC9" s="616"/>
      <c r="CD9" s="615" t="s">
        <v>319</v>
      </c>
      <c r="CE9" s="616"/>
      <c r="CF9" s="615" t="s">
        <v>320</v>
      </c>
      <c r="CG9" s="616"/>
      <c r="CH9" s="615" t="s">
        <v>321</v>
      </c>
      <c r="CI9" s="616"/>
      <c r="CJ9" s="615" t="s">
        <v>319</v>
      </c>
      <c r="CK9" s="616"/>
      <c r="CL9" s="615" t="s">
        <v>320</v>
      </c>
      <c r="CM9" s="616"/>
      <c r="CN9" s="615" t="s">
        <v>321</v>
      </c>
      <c r="CO9" s="616"/>
      <c r="CP9" s="615" t="s">
        <v>319</v>
      </c>
      <c r="CQ9" s="616"/>
      <c r="CR9" s="615" t="s">
        <v>320</v>
      </c>
      <c r="CS9" s="616"/>
      <c r="CT9" s="615" t="s">
        <v>321</v>
      </c>
      <c r="CU9" s="616"/>
      <c r="CV9" s="615" t="s">
        <v>319</v>
      </c>
      <c r="CW9" s="616"/>
      <c r="CX9" s="615" t="s">
        <v>320</v>
      </c>
      <c r="CY9" s="616"/>
      <c r="CZ9" s="615" t="s">
        <v>321</v>
      </c>
      <c r="DA9" s="616"/>
      <c r="DB9" s="617" t="s">
        <v>319</v>
      </c>
      <c r="DC9" s="618"/>
      <c r="DD9" s="615" t="s">
        <v>320</v>
      </c>
      <c r="DE9" s="616"/>
      <c r="DF9" s="615" t="s">
        <v>321</v>
      </c>
      <c r="DG9" s="621"/>
    </row>
    <row r="10" spans="1:112" ht="11.1" customHeight="1" x14ac:dyDescent="0.2">
      <c r="A10" s="644"/>
      <c r="B10" s="645"/>
      <c r="C10" s="647"/>
      <c r="D10" s="609" t="s">
        <v>322</v>
      </c>
      <c r="E10" s="611"/>
      <c r="F10" s="609" t="s">
        <v>323</v>
      </c>
      <c r="G10" s="611"/>
      <c r="H10" s="609" t="s">
        <v>324</v>
      </c>
      <c r="I10" s="611"/>
      <c r="J10" s="609" t="s">
        <v>322</v>
      </c>
      <c r="K10" s="611"/>
      <c r="L10" s="609" t="s">
        <v>323</v>
      </c>
      <c r="M10" s="611"/>
      <c r="N10" s="609" t="s">
        <v>324</v>
      </c>
      <c r="O10" s="611"/>
      <c r="P10" s="609" t="s">
        <v>322</v>
      </c>
      <c r="Q10" s="611"/>
      <c r="R10" s="609" t="s">
        <v>323</v>
      </c>
      <c r="S10" s="611"/>
      <c r="T10" s="609" t="s">
        <v>324</v>
      </c>
      <c r="U10" s="611"/>
      <c r="V10" s="614" t="s">
        <v>322</v>
      </c>
      <c r="W10" s="611"/>
      <c r="X10" s="609" t="s">
        <v>323</v>
      </c>
      <c r="Y10" s="611"/>
      <c r="Z10" s="609" t="s">
        <v>324</v>
      </c>
      <c r="AA10" s="611"/>
      <c r="AB10" s="609" t="s">
        <v>322</v>
      </c>
      <c r="AC10" s="611"/>
      <c r="AD10" s="609" t="s">
        <v>323</v>
      </c>
      <c r="AE10" s="611"/>
      <c r="AF10" s="609" t="s">
        <v>324</v>
      </c>
      <c r="AG10" s="611"/>
      <c r="AH10" s="609" t="s">
        <v>322</v>
      </c>
      <c r="AI10" s="611"/>
      <c r="AJ10" s="609" t="s">
        <v>323</v>
      </c>
      <c r="AK10" s="611"/>
      <c r="AL10" s="609" t="s">
        <v>324</v>
      </c>
      <c r="AM10" s="611"/>
      <c r="AN10" s="612" t="s">
        <v>322</v>
      </c>
      <c r="AO10" s="613"/>
      <c r="AP10" s="612" t="s">
        <v>323</v>
      </c>
      <c r="AQ10" s="613"/>
      <c r="AR10" s="612" t="s">
        <v>324</v>
      </c>
      <c r="AS10" s="613"/>
      <c r="AT10" s="609" t="s">
        <v>322</v>
      </c>
      <c r="AU10" s="611"/>
      <c r="AV10" s="609" t="s">
        <v>323</v>
      </c>
      <c r="AW10" s="611"/>
      <c r="AX10" s="609" t="s">
        <v>324</v>
      </c>
      <c r="AY10" s="611"/>
      <c r="AZ10" s="609" t="s">
        <v>322</v>
      </c>
      <c r="BA10" s="611"/>
      <c r="BB10" s="609" t="s">
        <v>323</v>
      </c>
      <c r="BC10" s="611"/>
      <c r="BD10" s="609" t="s">
        <v>324</v>
      </c>
      <c r="BE10" s="611"/>
      <c r="BF10" s="609" t="s">
        <v>322</v>
      </c>
      <c r="BG10" s="611"/>
      <c r="BH10" s="609" t="s">
        <v>323</v>
      </c>
      <c r="BI10" s="611"/>
      <c r="BJ10" s="609" t="s">
        <v>324</v>
      </c>
      <c r="BK10" s="611"/>
      <c r="BL10" s="609" t="s">
        <v>322</v>
      </c>
      <c r="BM10" s="611"/>
      <c r="BN10" s="612" t="s">
        <v>323</v>
      </c>
      <c r="BO10" s="613"/>
      <c r="BP10" s="612" t="s">
        <v>324</v>
      </c>
      <c r="BQ10" s="613"/>
      <c r="BR10" s="609" t="s">
        <v>322</v>
      </c>
      <c r="BS10" s="611"/>
      <c r="BT10" s="609" t="s">
        <v>323</v>
      </c>
      <c r="BU10" s="611"/>
      <c r="BV10" s="609" t="s">
        <v>324</v>
      </c>
      <c r="BW10" s="611"/>
      <c r="BX10" s="609" t="s">
        <v>322</v>
      </c>
      <c r="BY10" s="611"/>
      <c r="BZ10" s="609" t="s">
        <v>323</v>
      </c>
      <c r="CA10" s="611"/>
      <c r="CB10" s="609" t="s">
        <v>324</v>
      </c>
      <c r="CC10" s="611"/>
      <c r="CD10" s="609" t="s">
        <v>322</v>
      </c>
      <c r="CE10" s="611"/>
      <c r="CF10" s="609" t="s">
        <v>323</v>
      </c>
      <c r="CG10" s="611"/>
      <c r="CH10" s="609" t="s">
        <v>324</v>
      </c>
      <c r="CI10" s="611"/>
      <c r="CJ10" s="609" t="s">
        <v>322</v>
      </c>
      <c r="CK10" s="611"/>
      <c r="CL10" s="609" t="s">
        <v>323</v>
      </c>
      <c r="CM10" s="611"/>
      <c r="CN10" s="609" t="s">
        <v>324</v>
      </c>
      <c r="CO10" s="611"/>
      <c r="CP10" s="609" t="s">
        <v>322</v>
      </c>
      <c r="CQ10" s="611"/>
      <c r="CR10" s="609" t="s">
        <v>323</v>
      </c>
      <c r="CS10" s="611"/>
      <c r="CT10" s="609" t="s">
        <v>324</v>
      </c>
      <c r="CU10" s="611"/>
      <c r="CV10" s="609" t="s">
        <v>322</v>
      </c>
      <c r="CW10" s="611"/>
      <c r="CX10" s="609" t="s">
        <v>323</v>
      </c>
      <c r="CY10" s="611"/>
      <c r="CZ10" s="609" t="s">
        <v>324</v>
      </c>
      <c r="DA10" s="611"/>
      <c r="DB10" s="609" t="s">
        <v>322</v>
      </c>
      <c r="DC10" s="611"/>
      <c r="DD10" s="609" t="s">
        <v>323</v>
      </c>
      <c r="DE10" s="611"/>
      <c r="DF10" s="609" t="s">
        <v>324</v>
      </c>
      <c r="DG10" s="610"/>
      <c r="DH10" s="357"/>
    </row>
    <row r="11" spans="1:112" ht="45" customHeight="1" x14ac:dyDescent="0.2">
      <c r="A11" s="358"/>
      <c r="B11" s="359"/>
      <c r="C11" s="521"/>
      <c r="D11" s="360" t="s">
        <v>261</v>
      </c>
      <c r="E11" s="360" t="s">
        <v>262</v>
      </c>
      <c r="F11" s="360" t="s">
        <v>261</v>
      </c>
      <c r="G11" s="360" t="s">
        <v>262</v>
      </c>
      <c r="H11" s="360" t="s">
        <v>261</v>
      </c>
      <c r="I11" s="360" t="s">
        <v>262</v>
      </c>
      <c r="J11" s="360" t="s">
        <v>261</v>
      </c>
      <c r="K11" s="360" t="s">
        <v>262</v>
      </c>
      <c r="L11" s="360" t="s">
        <v>261</v>
      </c>
      <c r="M11" s="360" t="s">
        <v>262</v>
      </c>
      <c r="N11" s="360" t="s">
        <v>261</v>
      </c>
      <c r="O11" s="360" t="s">
        <v>262</v>
      </c>
      <c r="P11" s="360" t="s">
        <v>261</v>
      </c>
      <c r="Q11" s="360" t="s">
        <v>262</v>
      </c>
      <c r="R11" s="360" t="s">
        <v>261</v>
      </c>
      <c r="S11" s="360" t="s">
        <v>262</v>
      </c>
      <c r="T11" s="360" t="s">
        <v>261</v>
      </c>
      <c r="U11" s="360" t="s">
        <v>262</v>
      </c>
      <c r="V11" s="516" t="s">
        <v>261</v>
      </c>
      <c r="W11" s="360" t="s">
        <v>262</v>
      </c>
      <c r="X11" s="360" t="s">
        <v>261</v>
      </c>
      <c r="Y11" s="360" t="s">
        <v>262</v>
      </c>
      <c r="Z11" s="360" t="s">
        <v>261</v>
      </c>
      <c r="AA11" s="360" t="s">
        <v>262</v>
      </c>
      <c r="AB11" s="360" t="s">
        <v>261</v>
      </c>
      <c r="AC11" s="360" t="s">
        <v>262</v>
      </c>
      <c r="AD11" s="360" t="s">
        <v>261</v>
      </c>
      <c r="AE11" s="360" t="s">
        <v>262</v>
      </c>
      <c r="AF11" s="360" t="s">
        <v>261</v>
      </c>
      <c r="AG11" s="360" t="s">
        <v>262</v>
      </c>
      <c r="AH11" s="360" t="s">
        <v>261</v>
      </c>
      <c r="AI11" s="360" t="s">
        <v>262</v>
      </c>
      <c r="AJ11" s="360" t="s">
        <v>261</v>
      </c>
      <c r="AK11" s="360" t="s">
        <v>262</v>
      </c>
      <c r="AL11" s="360" t="s">
        <v>261</v>
      </c>
      <c r="AM11" s="360" t="s">
        <v>262</v>
      </c>
      <c r="AN11" s="504" t="s">
        <v>261</v>
      </c>
      <c r="AO11" s="504" t="s">
        <v>262</v>
      </c>
      <c r="AP11" s="504" t="s">
        <v>261</v>
      </c>
      <c r="AQ11" s="504" t="s">
        <v>262</v>
      </c>
      <c r="AR11" s="504" t="s">
        <v>261</v>
      </c>
      <c r="AS11" s="504" t="s">
        <v>262</v>
      </c>
      <c r="AT11" s="360" t="s">
        <v>261</v>
      </c>
      <c r="AU11" s="360" t="s">
        <v>262</v>
      </c>
      <c r="AV11" s="360" t="s">
        <v>261</v>
      </c>
      <c r="AW11" s="360" t="s">
        <v>262</v>
      </c>
      <c r="AX11" s="360" t="s">
        <v>261</v>
      </c>
      <c r="AY11" s="360" t="s">
        <v>262</v>
      </c>
      <c r="AZ11" s="360" t="s">
        <v>261</v>
      </c>
      <c r="BA11" s="360" t="s">
        <v>262</v>
      </c>
      <c r="BB11" s="360" t="s">
        <v>261</v>
      </c>
      <c r="BC11" s="360" t="s">
        <v>262</v>
      </c>
      <c r="BD11" s="360" t="s">
        <v>261</v>
      </c>
      <c r="BE11" s="360" t="s">
        <v>262</v>
      </c>
      <c r="BF11" s="360" t="s">
        <v>261</v>
      </c>
      <c r="BG11" s="360" t="s">
        <v>262</v>
      </c>
      <c r="BH11" s="360" t="s">
        <v>261</v>
      </c>
      <c r="BI11" s="360" t="s">
        <v>262</v>
      </c>
      <c r="BJ11" s="360" t="s">
        <v>261</v>
      </c>
      <c r="BK11" s="360" t="s">
        <v>262</v>
      </c>
      <c r="BL11" s="360" t="s">
        <v>261</v>
      </c>
      <c r="BM11" s="360" t="s">
        <v>262</v>
      </c>
      <c r="BN11" s="504" t="s">
        <v>261</v>
      </c>
      <c r="BO11" s="504" t="s">
        <v>262</v>
      </c>
      <c r="BP11" s="504" t="s">
        <v>261</v>
      </c>
      <c r="BQ11" s="504" t="s">
        <v>262</v>
      </c>
      <c r="BR11" s="360" t="s">
        <v>261</v>
      </c>
      <c r="BS11" s="360" t="s">
        <v>262</v>
      </c>
      <c r="BT11" s="360" t="s">
        <v>261</v>
      </c>
      <c r="BU11" s="360" t="s">
        <v>262</v>
      </c>
      <c r="BV11" s="360" t="s">
        <v>261</v>
      </c>
      <c r="BW11" s="360" t="s">
        <v>262</v>
      </c>
      <c r="BX11" s="360" t="s">
        <v>261</v>
      </c>
      <c r="BY11" s="360" t="s">
        <v>262</v>
      </c>
      <c r="BZ11" s="360" t="s">
        <v>261</v>
      </c>
      <c r="CA11" s="360" t="s">
        <v>262</v>
      </c>
      <c r="CB11" s="360" t="s">
        <v>261</v>
      </c>
      <c r="CC11" s="360" t="s">
        <v>262</v>
      </c>
      <c r="CD11" s="360" t="s">
        <v>261</v>
      </c>
      <c r="CE11" s="360" t="s">
        <v>262</v>
      </c>
      <c r="CF11" s="360" t="s">
        <v>261</v>
      </c>
      <c r="CG11" s="360" t="s">
        <v>262</v>
      </c>
      <c r="CH11" s="360" t="s">
        <v>261</v>
      </c>
      <c r="CI11" s="360" t="s">
        <v>262</v>
      </c>
      <c r="CJ11" s="360" t="s">
        <v>261</v>
      </c>
      <c r="CK11" s="360" t="s">
        <v>262</v>
      </c>
      <c r="CL11" s="360" t="s">
        <v>261</v>
      </c>
      <c r="CM11" s="360" t="s">
        <v>262</v>
      </c>
      <c r="CN11" s="360" t="s">
        <v>261</v>
      </c>
      <c r="CO11" s="360" t="s">
        <v>262</v>
      </c>
      <c r="CP11" s="360" t="s">
        <v>261</v>
      </c>
      <c r="CQ11" s="360" t="s">
        <v>262</v>
      </c>
      <c r="CR11" s="360" t="s">
        <v>261</v>
      </c>
      <c r="CS11" s="360" t="s">
        <v>262</v>
      </c>
      <c r="CT11" s="360" t="s">
        <v>261</v>
      </c>
      <c r="CU11" s="360" t="s">
        <v>262</v>
      </c>
      <c r="CV11" s="360" t="s">
        <v>261</v>
      </c>
      <c r="CW11" s="360" t="s">
        <v>262</v>
      </c>
      <c r="CX11" s="360" t="s">
        <v>261</v>
      </c>
      <c r="CY11" s="360" t="s">
        <v>262</v>
      </c>
      <c r="CZ11" s="360" t="s">
        <v>261</v>
      </c>
      <c r="DA11" s="360" t="s">
        <v>262</v>
      </c>
      <c r="DB11" s="360" t="s">
        <v>261</v>
      </c>
      <c r="DC11" s="360" t="s">
        <v>262</v>
      </c>
      <c r="DD11" s="360" t="s">
        <v>261</v>
      </c>
      <c r="DE11" s="360" t="s">
        <v>262</v>
      </c>
      <c r="DF11" s="360" t="s">
        <v>261</v>
      </c>
      <c r="DG11" s="472" t="s">
        <v>262</v>
      </c>
      <c r="DH11" s="357"/>
    </row>
    <row r="12" spans="1:112" s="365" customFormat="1" ht="24" customHeight="1" x14ac:dyDescent="0.2">
      <c r="A12" s="361">
        <v>1</v>
      </c>
      <c r="B12" s="362" t="s">
        <v>263</v>
      </c>
      <c r="C12" s="522" t="s">
        <v>264</v>
      </c>
      <c r="D12" s="508">
        <v>1983</v>
      </c>
      <c r="E12" s="500">
        <v>44.113372093023258</v>
      </c>
      <c r="F12" s="501"/>
      <c r="G12" s="501"/>
      <c r="H12" s="501"/>
      <c r="I12" s="501"/>
      <c r="J12" s="363">
        <v>2522</v>
      </c>
      <c r="K12" s="500">
        <v>65.052356020942412</v>
      </c>
      <c r="L12" s="500">
        <v>29279</v>
      </c>
      <c r="M12" s="500"/>
      <c r="N12" s="500">
        <v>2110</v>
      </c>
      <c r="O12" s="500"/>
      <c r="P12" s="363">
        <v>1358</v>
      </c>
      <c r="Q12" s="500">
        <v>28.355387523629496</v>
      </c>
      <c r="R12" s="500"/>
      <c r="S12" s="500"/>
      <c r="T12" s="500"/>
      <c r="U12" s="500"/>
      <c r="V12" s="517">
        <v>2405</v>
      </c>
      <c r="W12" s="500">
        <v>64.388243335611747</v>
      </c>
      <c r="X12" s="500">
        <v>27989</v>
      </c>
      <c r="Y12" s="500"/>
      <c r="Z12" s="500">
        <v>2215</v>
      </c>
      <c r="AA12" s="500"/>
      <c r="AB12" s="363">
        <v>1716</v>
      </c>
      <c r="AC12" s="500">
        <v>53.488372093023258</v>
      </c>
      <c r="AD12" s="500">
        <v>25012</v>
      </c>
      <c r="AE12" s="500"/>
      <c r="AF12" s="500">
        <v>1957</v>
      </c>
      <c r="AG12" s="500"/>
      <c r="AH12" s="363">
        <v>1453</v>
      </c>
      <c r="AI12" s="500">
        <v>28.470380194518128</v>
      </c>
      <c r="AJ12" s="500">
        <v>15265</v>
      </c>
      <c r="AK12" s="500"/>
      <c r="AL12" s="500">
        <v>1440</v>
      </c>
      <c r="AM12" s="500"/>
      <c r="AN12" s="508"/>
      <c r="AO12" s="501"/>
      <c r="AP12" s="501"/>
      <c r="AQ12" s="501"/>
      <c r="AR12" s="501"/>
      <c r="AS12" s="501"/>
      <c r="AT12" s="363">
        <v>2770</v>
      </c>
      <c r="AU12" s="500">
        <v>52.701212789415663</v>
      </c>
      <c r="AV12" s="500">
        <v>23101</v>
      </c>
      <c r="AW12" s="500"/>
      <c r="AX12" s="500">
        <v>1959</v>
      </c>
      <c r="AY12" s="500"/>
      <c r="AZ12" s="363">
        <v>1445</v>
      </c>
      <c r="BA12" s="500">
        <v>56.554712892741051</v>
      </c>
      <c r="BB12" s="500">
        <v>25157</v>
      </c>
      <c r="BC12" s="500"/>
      <c r="BD12" s="500">
        <v>2384</v>
      </c>
      <c r="BE12" s="500"/>
      <c r="BF12" s="363">
        <v>2755</v>
      </c>
      <c r="BG12" s="500">
        <v>19.522776572668121</v>
      </c>
      <c r="BH12" s="500">
        <v>26386</v>
      </c>
      <c r="BI12" s="500"/>
      <c r="BJ12" s="500">
        <v>2467</v>
      </c>
      <c r="BK12" s="500"/>
      <c r="BL12" s="363">
        <v>2881</v>
      </c>
      <c r="BM12" s="500">
        <v>35.960358659745161</v>
      </c>
      <c r="BN12" s="501"/>
      <c r="BO12" s="501"/>
      <c r="BP12" s="501"/>
      <c r="BQ12" s="501"/>
      <c r="BR12" s="363">
        <v>420</v>
      </c>
      <c r="BS12" s="500">
        <v>13.821138211382111</v>
      </c>
      <c r="BT12" s="500">
        <v>6137</v>
      </c>
      <c r="BU12" s="500"/>
      <c r="BV12" s="500">
        <v>616</v>
      </c>
      <c r="BW12" s="500"/>
      <c r="BX12" s="363">
        <v>483</v>
      </c>
      <c r="BY12" s="500">
        <v>12.064965197215782</v>
      </c>
      <c r="BZ12" s="500">
        <v>7934</v>
      </c>
      <c r="CA12" s="500"/>
      <c r="CB12" s="500">
        <v>1054</v>
      </c>
      <c r="CC12" s="500"/>
      <c r="CD12" s="363">
        <v>577</v>
      </c>
      <c r="CE12" s="500">
        <v>-12.708018154311651</v>
      </c>
      <c r="CF12" s="500">
        <v>6824</v>
      </c>
      <c r="CG12" s="500"/>
      <c r="CH12" s="500">
        <v>602</v>
      </c>
      <c r="CI12" s="500"/>
      <c r="CJ12" s="363">
        <v>133</v>
      </c>
      <c r="CK12" s="500">
        <v>23.148148148148138</v>
      </c>
      <c r="CL12" s="500">
        <v>2701</v>
      </c>
      <c r="CM12" s="500"/>
      <c r="CN12" s="500">
        <v>233</v>
      </c>
      <c r="CO12" s="500"/>
      <c r="CP12" s="363">
        <v>5170</v>
      </c>
      <c r="CQ12" s="500">
        <v>28.097125867195238</v>
      </c>
      <c r="CR12" s="500">
        <v>44666</v>
      </c>
      <c r="CS12" s="500"/>
      <c r="CT12" s="500">
        <v>3216</v>
      </c>
      <c r="CU12" s="500"/>
      <c r="CV12" s="363">
        <v>2141</v>
      </c>
      <c r="CW12" s="500">
        <v>26.163818503241011</v>
      </c>
      <c r="CX12" s="501"/>
      <c r="CY12" s="501"/>
      <c r="CZ12" s="501"/>
      <c r="DA12" s="501"/>
      <c r="DB12" s="508"/>
      <c r="DC12" s="501"/>
      <c r="DD12" s="501"/>
      <c r="DE12" s="501"/>
      <c r="DF12" s="501"/>
      <c r="DG12" s="505"/>
      <c r="DH12" s="364"/>
    </row>
    <row r="13" spans="1:112" ht="17.100000000000001" customHeight="1" x14ac:dyDescent="0.2">
      <c r="A13" s="366" t="s">
        <v>265</v>
      </c>
      <c r="B13" s="304" t="s">
        <v>266</v>
      </c>
      <c r="C13" s="523" t="s">
        <v>264</v>
      </c>
      <c r="D13" s="306"/>
      <c r="E13" s="369"/>
      <c r="F13" s="306"/>
      <c r="G13" s="306"/>
      <c r="H13" s="306"/>
      <c r="I13" s="306"/>
      <c r="J13" s="369"/>
      <c r="K13" s="369"/>
      <c r="L13" s="369"/>
      <c r="M13" s="369"/>
      <c r="N13" s="369"/>
      <c r="O13" s="369"/>
      <c r="P13" s="369"/>
      <c r="Q13" s="369"/>
      <c r="R13" s="369"/>
      <c r="S13" s="369"/>
      <c r="T13" s="369"/>
      <c r="U13" s="369"/>
      <c r="V13" s="518"/>
      <c r="W13" s="369"/>
      <c r="X13" s="369"/>
      <c r="Y13" s="369"/>
      <c r="Z13" s="369"/>
      <c r="AA13" s="369"/>
      <c r="AB13" s="369"/>
      <c r="AC13" s="369"/>
      <c r="AD13" s="369"/>
      <c r="AE13" s="369"/>
      <c r="AF13" s="369"/>
      <c r="AG13" s="369"/>
      <c r="AH13" s="369"/>
      <c r="AI13" s="369"/>
      <c r="AJ13" s="369"/>
      <c r="AK13" s="369"/>
      <c r="AL13" s="369"/>
      <c r="AM13" s="369"/>
      <c r="AN13" s="306"/>
      <c r="AO13" s="306"/>
      <c r="AP13" s="306"/>
      <c r="AQ13" s="306"/>
      <c r="AR13" s="306"/>
      <c r="AS13" s="306"/>
      <c r="AT13" s="369"/>
      <c r="AU13" s="369"/>
      <c r="AV13" s="369"/>
      <c r="AW13" s="369"/>
      <c r="AX13" s="369"/>
      <c r="AY13" s="369"/>
      <c r="AZ13" s="369"/>
      <c r="BA13" s="369"/>
      <c r="BB13" s="369"/>
      <c r="BC13" s="369"/>
      <c r="BD13" s="369"/>
      <c r="BE13" s="369"/>
      <c r="BF13" s="369"/>
      <c r="BG13" s="369"/>
      <c r="BH13" s="369"/>
      <c r="BI13" s="369"/>
      <c r="BJ13" s="369"/>
      <c r="BK13" s="369"/>
      <c r="BL13" s="369"/>
      <c r="BM13" s="369"/>
      <c r="BN13" s="306"/>
      <c r="BO13" s="306"/>
      <c r="BP13" s="306"/>
      <c r="BQ13" s="306"/>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06"/>
      <c r="CY13" s="306"/>
      <c r="CZ13" s="306"/>
      <c r="DA13" s="306"/>
      <c r="DB13" s="306"/>
      <c r="DC13" s="306"/>
      <c r="DD13" s="306"/>
      <c r="DE13" s="306"/>
      <c r="DF13" s="306"/>
      <c r="DG13" s="325"/>
      <c r="DH13" s="357"/>
    </row>
    <row r="14" spans="1:112" ht="18.75" customHeight="1" x14ac:dyDescent="0.2">
      <c r="A14" s="367"/>
      <c r="B14" s="311" t="s">
        <v>267</v>
      </c>
      <c r="C14" s="524" t="s">
        <v>268</v>
      </c>
      <c r="D14" s="502"/>
      <c r="E14" s="498"/>
      <c r="F14" s="502"/>
      <c r="G14" s="502"/>
      <c r="H14" s="502"/>
      <c r="I14" s="502"/>
      <c r="J14" s="498"/>
      <c r="K14" s="498"/>
      <c r="L14" s="498"/>
      <c r="M14" s="498"/>
      <c r="N14" s="498"/>
      <c r="O14" s="498"/>
      <c r="P14" s="498"/>
      <c r="Q14" s="498"/>
      <c r="R14" s="498"/>
      <c r="S14" s="498"/>
      <c r="T14" s="498"/>
      <c r="U14" s="498"/>
      <c r="V14" s="519"/>
      <c r="W14" s="498"/>
      <c r="X14" s="498"/>
      <c r="Y14" s="498"/>
      <c r="Z14" s="498"/>
      <c r="AA14" s="498"/>
      <c r="AB14" s="498"/>
      <c r="AC14" s="498"/>
      <c r="AD14" s="498"/>
      <c r="AE14" s="498"/>
      <c r="AF14" s="498"/>
      <c r="AG14" s="498"/>
      <c r="AH14" s="498"/>
      <c r="AI14" s="498"/>
      <c r="AJ14" s="498"/>
      <c r="AK14" s="498"/>
      <c r="AL14" s="498"/>
      <c r="AM14" s="498"/>
      <c r="AN14" s="502"/>
      <c r="AO14" s="502"/>
      <c r="AP14" s="502"/>
      <c r="AQ14" s="502"/>
      <c r="AR14" s="502"/>
      <c r="AS14" s="502"/>
      <c r="AT14" s="498"/>
      <c r="AU14" s="498"/>
      <c r="AV14" s="498"/>
      <c r="AW14" s="498"/>
      <c r="AX14" s="498"/>
      <c r="AY14" s="498"/>
      <c r="AZ14" s="498"/>
      <c r="BA14" s="498"/>
      <c r="BB14" s="498"/>
      <c r="BC14" s="498"/>
      <c r="BD14" s="498"/>
      <c r="BE14" s="498"/>
      <c r="BF14" s="498"/>
      <c r="BG14" s="498"/>
      <c r="BH14" s="498"/>
      <c r="BI14" s="498"/>
      <c r="BJ14" s="498"/>
      <c r="BK14" s="498"/>
      <c r="BL14" s="498"/>
      <c r="BM14" s="498"/>
      <c r="BN14" s="502"/>
      <c r="BO14" s="502"/>
      <c r="BP14" s="502"/>
      <c r="BQ14" s="502"/>
      <c r="BR14" s="498"/>
      <c r="BS14" s="498"/>
      <c r="BT14" s="498"/>
      <c r="BU14" s="498"/>
      <c r="BV14" s="498"/>
      <c r="BW14" s="498"/>
      <c r="BX14" s="498"/>
      <c r="BY14" s="498"/>
      <c r="BZ14" s="498"/>
      <c r="CA14" s="498"/>
      <c r="CB14" s="498"/>
      <c r="CC14" s="498"/>
      <c r="CD14" s="498"/>
      <c r="CE14" s="498"/>
      <c r="CF14" s="498"/>
      <c r="CG14" s="498"/>
      <c r="CH14" s="498"/>
      <c r="CI14" s="498"/>
      <c r="CJ14" s="498"/>
      <c r="CK14" s="498"/>
      <c r="CL14" s="498"/>
      <c r="CM14" s="498"/>
      <c r="CN14" s="498"/>
      <c r="CO14" s="498"/>
      <c r="CP14" s="498"/>
      <c r="CQ14" s="498"/>
      <c r="CR14" s="498"/>
      <c r="CS14" s="498"/>
      <c r="CT14" s="498"/>
      <c r="CU14" s="498"/>
      <c r="CV14" s="498"/>
      <c r="CW14" s="498"/>
      <c r="CX14" s="502"/>
      <c r="CY14" s="502"/>
      <c r="CZ14" s="502"/>
      <c r="DA14" s="502"/>
      <c r="DB14" s="502"/>
      <c r="DC14" s="502"/>
      <c r="DD14" s="502"/>
      <c r="DE14" s="502"/>
      <c r="DF14" s="502"/>
      <c r="DG14" s="506"/>
      <c r="DH14" s="357"/>
    </row>
    <row r="15" spans="1:112" ht="15" customHeight="1" x14ac:dyDescent="0.2">
      <c r="A15" s="366" t="s">
        <v>325</v>
      </c>
      <c r="B15" s="315" t="s">
        <v>270</v>
      </c>
      <c r="C15" s="523" t="s">
        <v>264</v>
      </c>
      <c r="D15" s="306"/>
      <c r="E15" s="369"/>
      <c r="F15" s="306"/>
      <c r="G15" s="306"/>
      <c r="H15" s="306"/>
      <c r="I15" s="306"/>
      <c r="J15" s="369"/>
      <c r="K15" s="369"/>
      <c r="L15" s="369"/>
      <c r="M15" s="369"/>
      <c r="N15" s="369"/>
      <c r="O15" s="369"/>
      <c r="P15" s="369"/>
      <c r="Q15" s="369"/>
      <c r="R15" s="369"/>
      <c r="S15" s="369"/>
      <c r="T15" s="369"/>
      <c r="U15" s="369"/>
      <c r="V15" s="518"/>
      <c r="W15" s="369"/>
      <c r="X15" s="369"/>
      <c r="Y15" s="369"/>
      <c r="Z15" s="369"/>
      <c r="AA15" s="369"/>
      <c r="AB15" s="369"/>
      <c r="AC15" s="369"/>
      <c r="AD15" s="369"/>
      <c r="AE15" s="369"/>
      <c r="AF15" s="369"/>
      <c r="AG15" s="369"/>
      <c r="AH15" s="369"/>
      <c r="AI15" s="369"/>
      <c r="AJ15" s="369"/>
      <c r="AK15" s="369"/>
      <c r="AL15" s="369"/>
      <c r="AM15" s="369"/>
      <c r="AN15" s="306"/>
      <c r="AO15" s="306"/>
      <c r="AP15" s="306"/>
      <c r="AQ15" s="306"/>
      <c r="AR15" s="306"/>
      <c r="AS15" s="306"/>
      <c r="AT15" s="369"/>
      <c r="AU15" s="369"/>
      <c r="AV15" s="369"/>
      <c r="AW15" s="369"/>
      <c r="AX15" s="369"/>
      <c r="AY15" s="369"/>
      <c r="AZ15" s="369"/>
      <c r="BA15" s="369"/>
      <c r="BB15" s="369"/>
      <c r="BC15" s="369"/>
      <c r="BD15" s="369"/>
      <c r="BE15" s="369"/>
      <c r="BF15" s="369"/>
      <c r="BG15" s="369"/>
      <c r="BH15" s="369"/>
      <c r="BI15" s="369"/>
      <c r="BJ15" s="369"/>
      <c r="BK15" s="369"/>
      <c r="BL15" s="369"/>
      <c r="BM15" s="369"/>
      <c r="BN15" s="306"/>
      <c r="BO15" s="306"/>
      <c r="BP15" s="306"/>
      <c r="BQ15" s="306"/>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06"/>
      <c r="CY15" s="306"/>
      <c r="CZ15" s="306"/>
      <c r="DA15" s="306"/>
      <c r="DB15" s="306"/>
      <c r="DC15" s="306"/>
      <c r="DD15" s="306"/>
      <c r="DE15" s="306"/>
      <c r="DF15" s="306"/>
      <c r="DG15" s="527"/>
      <c r="DH15" s="357"/>
    </row>
    <row r="16" spans="1:112" ht="15" customHeight="1" x14ac:dyDescent="0.2">
      <c r="A16" s="368"/>
      <c r="B16" s="320" t="s">
        <v>271</v>
      </c>
      <c r="C16" s="525" t="s">
        <v>272</v>
      </c>
      <c r="D16" s="502"/>
      <c r="E16" s="498"/>
      <c r="F16" s="502"/>
      <c r="G16" s="502"/>
      <c r="H16" s="502"/>
      <c r="I16" s="502"/>
      <c r="J16" s="498"/>
      <c r="K16" s="498"/>
      <c r="L16" s="498"/>
      <c r="M16" s="498"/>
      <c r="N16" s="498"/>
      <c r="O16" s="498"/>
      <c r="P16" s="498"/>
      <c r="Q16" s="498"/>
      <c r="R16" s="498"/>
      <c r="S16" s="498"/>
      <c r="T16" s="498"/>
      <c r="U16" s="498"/>
      <c r="V16" s="519"/>
      <c r="W16" s="498"/>
      <c r="X16" s="498"/>
      <c r="Y16" s="498"/>
      <c r="Z16" s="498"/>
      <c r="AA16" s="498"/>
      <c r="AB16" s="498"/>
      <c r="AC16" s="498"/>
      <c r="AD16" s="498"/>
      <c r="AE16" s="498"/>
      <c r="AF16" s="498"/>
      <c r="AG16" s="498"/>
      <c r="AH16" s="498"/>
      <c r="AI16" s="498"/>
      <c r="AJ16" s="498"/>
      <c r="AK16" s="498"/>
      <c r="AL16" s="498"/>
      <c r="AM16" s="498"/>
      <c r="AN16" s="502"/>
      <c r="AO16" s="502"/>
      <c r="AP16" s="502"/>
      <c r="AQ16" s="502"/>
      <c r="AR16" s="502"/>
      <c r="AS16" s="502"/>
      <c r="AT16" s="498"/>
      <c r="AU16" s="498"/>
      <c r="AV16" s="498"/>
      <c r="AW16" s="498"/>
      <c r="AX16" s="498"/>
      <c r="AY16" s="498"/>
      <c r="AZ16" s="498"/>
      <c r="BA16" s="498"/>
      <c r="BB16" s="498"/>
      <c r="BC16" s="498"/>
      <c r="BD16" s="498"/>
      <c r="BE16" s="498"/>
      <c r="BF16" s="498"/>
      <c r="BG16" s="498"/>
      <c r="BH16" s="498"/>
      <c r="BI16" s="498"/>
      <c r="BJ16" s="498"/>
      <c r="BK16" s="498"/>
      <c r="BL16" s="498"/>
      <c r="BM16" s="498"/>
      <c r="BN16" s="502"/>
      <c r="BO16" s="502"/>
      <c r="BP16" s="502"/>
      <c r="BQ16" s="502"/>
      <c r="BR16" s="498"/>
      <c r="BS16" s="498"/>
      <c r="BT16" s="498"/>
      <c r="BU16" s="498"/>
      <c r="BV16" s="498"/>
      <c r="BW16" s="498"/>
      <c r="BX16" s="498"/>
      <c r="BY16" s="498"/>
      <c r="BZ16" s="498"/>
      <c r="CA16" s="498"/>
      <c r="CB16" s="498"/>
      <c r="CC16" s="498"/>
      <c r="CD16" s="498"/>
      <c r="CE16" s="498"/>
      <c r="CF16" s="498"/>
      <c r="CG16" s="498"/>
      <c r="CH16" s="498"/>
      <c r="CI16" s="498"/>
      <c r="CJ16" s="498"/>
      <c r="CK16" s="498"/>
      <c r="CL16" s="498"/>
      <c r="CM16" s="498"/>
      <c r="CN16" s="498"/>
      <c r="CO16" s="498"/>
      <c r="CP16" s="498"/>
      <c r="CQ16" s="498"/>
      <c r="CR16" s="498"/>
      <c r="CS16" s="498"/>
      <c r="CT16" s="498"/>
      <c r="CU16" s="498"/>
      <c r="CV16" s="498"/>
      <c r="CW16" s="498"/>
      <c r="CX16" s="502"/>
      <c r="CY16" s="502"/>
      <c r="CZ16" s="502"/>
      <c r="DA16" s="502"/>
      <c r="DB16" s="502"/>
      <c r="DC16" s="502"/>
      <c r="DD16" s="502"/>
      <c r="DE16" s="502"/>
      <c r="DF16" s="502"/>
      <c r="DG16" s="506"/>
      <c r="DH16" s="357"/>
    </row>
    <row r="17" spans="1:113" ht="15" customHeight="1" x14ac:dyDescent="0.2">
      <c r="A17" s="366" t="s">
        <v>273</v>
      </c>
      <c r="B17" s="315" t="s">
        <v>274</v>
      </c>
      <c r="C17" s="523" t="s">
        <v>264</v>
      </c>
      <c r="D17" s="306">
        <v>1160</v>
      </c>
      <c r="E17" s="369">
        <v>59.559834938101794</v>
      </c>
      <c r="F17" s="306"/>
      <c r="G17" s="306"/>
      <c r="H17" s="306"/>
      <c r="I17" s="306"/>
      <c r="J17" s="369">
        <v>1766</v>
      </c>
      <c r="K17" s="369">
        <v>81.128205128205138</v>
      </c>
      <c r="L17" s="369">
        <v>23270</v>
      </c>
      <c r="M17" s="369"/>
      <c r="N17" s="369">
        <v>1782</v>
      </c>
      <c r="O17" s="369"/>
      <c r="P17" s="369">
        <v>701</v>
      </c>
      <c r="Q17" s="369">
        <v>38.264299802761336</v>
      </c>
      <c r="R17" s="369"/>
      <c r="S17" s="369"/>
      <c r="T17" s="369"/>
      <c r="U17" s="369"/>
      <c r="V17" s="518">
        <v>1764</v>
      </c>
      <c r="W17" s="369">
        <v>80.183861082737494</v>
      </c>
      <c r="X17" s="369">
        <v>24203</v>
      </c>
      <c r="Y17" s="369"/>
      <c r="Z17" s="369">
        <v>2058</v>
      </c>
      <c r="AA17" s="369"/>
      <c r="AB17" s="369">
        <v>1140</v>
      </c>
      <c r="AC17" s="369">
        <v>62.624821683309563</v>
      </c>
      <c r="AD17" s="369">
        <v>20728</v>
      </c>
      <c r="AE17" s="369"/>
      <c r="AF17" s="369">
        <v>1717</v>
      </c>
      <c r="AG17" s="369"/>
      <c r="AH17" s="369">
        <v>917</v>
      </c>
      <c r="AI17" s="369">
        <v>44.409448818897637</v>
      </c>
      <c r="AJ17" s="369">
        <v>12201</v>
      </c>
      <c r="AK17" s="369"/>
      <c r="AL17" s="369">
        <v>1297</v>
      </c>
      <c r="AM17" s="369"/>
      <c r="AN17" s="306"/>
      <c r="AO17" s="306"/>
      <c r="AP17" s="306"/>
      <c r="AQ17" s="306"/>
      <c r="AR17" s="306"/>
      <c r="AS17" s="306"/>
      <c r="AT17" s="369">
        <v>1452</v>
      </c>
      <c r="AU17" s="369">
        <v>71.024734982332149</v>
      </c>
      <c r="AV17" s="369">
        <v>16566</v>
      </c>
      <c r="AW17" s="369"/>
      <c r="AX17" s="369">
        <v>1576</v>
      </c>
      <c r="AY17" s="369"/>
      <c r="AZ17" s="369">
        <v>1102</v>
      </c>
      <c r="BA17" s="369">
        <v>80.655737704918025</v>
      </c>
      <c r="BB17" s="369">
        <v>21075</v>
      </c>
      <c r="BC17" s="369"/>
      <c r="BD17" s="369">
        <v>2002</v>
      </c>
      <c r="BE17" s="369"/>
      <c r="BF17" s="369">
        <v>1550</v>
      </c>
      <c r="BG17" s="369">
        <v>38.516532618409308</v>
      </c>
      <c r="BH17" s="369">
        <v>19977</v>
      </c>
      <c r="BI17" s="369"/>
      <c r="BJ17" s="369">
        <v>1744</v>
      </c>
      <c r="BK17" s="369"/>
      <c r="BL17" s="369">
        <v>1628</v>
      </c>
      <c r="BM17" s="369">
        <v>53.875236294896034</v>
      </c>
      <c r="BN17" s="306"/>
      <c r="BO17" s="306"/>
      <c r="BP17" s="306"/>
      <c r="BQ17" s="306"/>
      <c r="BR17" s="369">
        <v>266</v>
      </c>
      <c r="BS17" s="369">
        <v>32.338308457711442</v>
      </c>
      <c r="BT17" s="369">
        <v>4769</v>
      </c>
      <c r="BU17" s="369"/>
      <c r="BV17" s="369">
        <v>472</v>
      </c>
      <c r="BW17" s="369"/>
      <c r="BX17" s="369">
        <v>336</v>
      </c>
      <c r="BY17" s="369">
        <v>12.751677852348987</v>
      </c>
      <c r="BZ17" s="369">
        <v>5935</v>
      </c>
      <c r="CA17" s="369"/>
      <c r="CB17" s="369">
        <v>916</v>
      </c>
      <c r="CC17" s="369"/>
      <c r="CD17" s="369">
        <v>311</v>
      </c>
      <c r="CE17" s="369">
        <v>-1.8927444794952675</v>
      </c>
      <c r="CF17" s="369">
        <v>4844</v>
      </c>
      <c r="CG17" s="369"/>
      <c r="CH17" s="369">
        <v>492</v>
      </c>
      <c r="CI17" s="369"/>
      <c r="CJ17" s="369">
        <v>85</v>
      </c>
      <c r="CK17" s="369">
        <v>39.344262295081968</v>
      </c>
      <c r="CL17" s="369">
        <v>1860</v>
      </c>
      <c r="CM17" s="369"/>
      <c r="CN17" s="369">
        <v>181</v>
      </c>
      <c r="CO17" s="369"/>
      <c r="CP17" s="369">
        <v>2930</v>
      </c>
      <c r="CQ17" s="369">
        <v>38.665404637955511</v>
      </c>
      <c r="CR17" s="369">
        <v>34276</v>
      </c>
      <c r="CS17" s="369"/>
      <c r="CT17" s="369">
        <v>2681</v>
      </c>
      <c r="CU17" s="369"/>
      <c r="CV17" s="369">
        <v>937</v>
      </c>
      <c r="CW17" s="369">
        <v>34.240687679083102</v>
      </c>
      <c r="CX17" s="306"/>
      <c r="CY17" s="306"/>
      <c r="CZ17" s="306"/>
      <c r="DA17" s="306"/>
      <c r="DB17" s="306"/>
      <c r="DC17" s="306"/>
      <c r="DD17" s="306"/>
      <c r="DE17" s="306"/>
      <c r="DF17" s="306"/>
      <c r="DG17" s="325"/>
      <c r="DH17" s="357"/>
    </row>
    <row r="18" spans="1:113" ht="15" customHeight="1" x14ac:dyDescent="0.2">
      <c r="A18" s="370"/>
      <c r="B18" s="320" t="s">
        <v>275</v>
      </c>
      <c r="C18" s="525" t="s">
        <v>272</v>
      </c>
      <c r="D18" s="502">
        <v>58.497226424609181</v>
      </c>
      <c r="E18" s="498"/>
      <c r="F18" s="502"/>
      <c r="G18" s="502"/>
      <c r="H18" s="502"/>
      <c r="I18" s="502"/>
      <c r="J18" s="498">
        <v>70.023790642347336</v>
      </c>
      <c r="K18" s="498"/>
      <c r="L18" s="498">
        <v>79.476758086000217</v>
      </c>
      <c r="M18" s="498"/>
      <c r="N18" s="498">
        <v>84.454976303317537</v>
      </c>
      <c r="O18" s="498"/>
      <c r="P18" s="498">
        <v>51.62002945508101</v>
      </c>
      <c r="Q18" s="498"/>
      <c r="R18" s="498"/>
      <c r="S18" s="498"/>
      <c r="T18" s="498"/>
      <c r="U18" s="498"/>
      <c r="V18" s="519">
        <v>73.347193347193354</v>
      </c>
      <c r="W18" s="498"/>
      <c r="X18" s="498">
        <v>86.47325735110222</v>
      </c>
      <c r="Y18" s="498"/>
      <c r="Z18" s="498">
        <v>92.911963882618508</v>
      </c>
      <c r="AA18" s="498"/>
      <c r="AB18" s="498">
        <v>66.43356643356644</v>
      </c>
      <c r="AC18" s="498"/>
      <c r="AD18" s="498">
        <v>82.872221333759796</v>
      </c>
      <c r="AE18" s="498"/>
      <c r="AF18" s="498">
        <v>87.736331119059784</v>
      </c>
      <c r="AG18" s="498"/>
      <c r="AH18" s="498">
        <v>63.110805230557467</v>
      </c>
      <c r="AI18" s="498"/>
      <c r="AJ18" s="498">
        <v>79.927939731411726</v>
      </c>
      <c r="AK18" s="498"/>
      <c r="AL18" s="498">
        <v>90.069444444444443</v>
      </c>
      <c r="AM18" s="498"/>
      <c r="AN18" s="502"/>
      <c r="AO18" s="502"/>
      <c r="AP18" s="502"/>
      <c r="AQ18" s="502"/>
      <c r="AR18" s="502"/>
      <c r="AS18" s="502"/>
      <c r="AT18" s="498">
        <v>52.418772563176894</v>
      </c>
      <c r="AU18" s="498"/>
      <c r="AV18" s="498">
        <v>71.711181334141386</v>
      </c>
      <c r="AW18" s="498"/>
      <c r="AX18" s="498">
        <v>80.449208779989789</v>
      </c>
      <c r="AY18" s="498"/>
      <c r="AZ18" s="498">
        <v>76.262975778546718</v>
      </c>
      <c r="BA18" s="498"/>
      <c r="BB18" s="498">
        <v>83.773899908574151</v>
      </c>
      <c r="BC18" s="498"/>
      <c r="BD18" s="498">
        <v>83.976510067114091</v>
      </c>
      <c r="BE18" s="498"/>
      <c r="BF18" s="498">
        <v>56.261343012704181</v>
      </c>
      <c r="BG18" s="498"/>
      <c r="BH18" s="498">
        <v>75.710604108239224</v>
      </c>
      <c r="BI18" s="498"/>
      <c r="BJ18" s="498">
        <v>70.693149574381835</v>
      </c>
      <c r="BK18" s="498"/>
      <c r="BL18" s="498">
        <v>56.508156889968767</v>
      </c>
      <c r="BM18" s="498"/>
      <c r="BN18" s="502"/>
      <c r="BO18" s="502"/>
      <c r="BP18" s="502"/>
      <c r="BQ18" s="502"/>
      <c r="BR18" s="498">
        <v>63.333333333333329</v>
      </c>
      <c r="BS18" s="498"/>
      <c r="BT18" s="498">
        <v>77.708978328173373</v>
      </c>
      <c r="BU18" s="498"/>
      <c r="BV18" s="498">
        <v>76.623376623376629</v>
      </c>
      <c r="BW18" s="498"/>
      <c r="BX18" s="498">
        <v>69.565217391304344</v>
      </c>
      <c r="BY18" s="498"/>
      <c r="BZ18" s="498">
        <v>74.804638265691963</v>
      </c>
      <c r="CA18" s="498"/>
      <c r="CB18" s="498">
        <v>86.907020872865274</v>
      </c>
      <c r="CC18" s="498"/>
      <c r="CD18" s="498">
        <v>53.899480069324092</v>
      </c>
      <c r="CE18" s="498"/>
      <c r="CF18" s="498">
        <v>70.984759671746772</v>
      </c>
      <c r="CG18" s="498"/>
      <c r="CH18" s="498">
        <v>81.72757475083057</v>
      </c>
      <c r="CI18" s="498"/>
      <c r="CJ18" s="498">
        <v>63.909774436090231</v>
      </c>
      <c r="CK18" s="498"/>
      <c r="CL18" s="498">
        <v>68.863383931877081</v>
      </c>
      <c r="CM18" s="498"/>
      <c r="CN18" s="498">
        <v>77.682403433476395</v>
      </c>
      <c r="CO18" s="498"/>
      <c r="CP18" s="498">
        <v>56.67311411992263</v>
      </c>
      <c r="CQ18" s="498"/>
      <c r="CR18" s="498">
        <v>76.738458782966916</v>
      </c>
      <c r="CS18" s="498"/>
      <c r="CT18" s="498">
        <v>83.364427860696523</v>
      </c>
      <c r="CU18" s="498"/>
      <c r="CV18" s="498">
        <v>43.76459598318543</v>
      </c>
      <c r="CW18" s="498"/>
      <c r="CX18" s="502"/>
      <c r="CY18" s="502"/>
      <c r="CZ18" s="502"/>
      <c r="DA18" s="502"/>
      <c r="DB18" s="502"/>
      <c r="DC18" s="502"/>
      <c r="DD18" s="502"/>
      <c r="DE18" s="502"/>
      <c r="DF18" s="502"/>
      <c r="DG18" s="506"/>
      <c r="DH18" s="357"/>
    </row>
    <row r="19" spans="1:113" ht="17.100000000000001" customHeight="1" x14ac:dyDescent="0.2">
      <c r="A19" s="366" t="s">
        <v>276</v>
      </c>
      <c r="B19" s="304" t="s">
        <v>277</v>
      </c>
      <c r="C19" s="523" t="s">
        <v>264</v>
      </c>
      <c r="D19" s="306">
        <v>823</v>
      </c>
      <c r="E19" s="369">
        <v>26.810477657935294</v>
      </c>
      <c r="F19" s="306"/>
      <c r="G19" s="306"/>
      <c r="H19" s="306"/>
      <c r="I19" s="306"/>
      <c r="J19" s="369">
        <v>756</v>
      </c>
      <c r="K19" s="369">
        <v>36.708860759493668</v>
      </c>
      <c r="L19" s="369">
        <v>6009</v>
      </c>
      <c r="M19" s="369"/>
      <c r="N19" s="369">
        <v>328</v>
      </c>
      <c r="O19" s="369"/>
      <c r="P19" s="369">
        <v>657</v>
      </c>
      <c r="Q19" s="369">
        <v>19.237749546279481</v>
      </c>
      <c r="R19" s="369"/>
      <c r="S19" s="369"/>
      <c r="T19" s="369"/>
      <c r="U19" s="369"/>
      <c r="V19" s="518">
        <v>641</v>
      </c>
      <c r="W19" s="369">
        <v>32.438016528925615</v>
      </c>
      <c r="X19" s="369">
        <v>3786</v>
      </c>
      <c r="Y19" s="369"/>
      <c r="Z19" s="369">
        <v>157</v>
      </c>
      <c r="AA19" s="369"/>
      <c r="AB19" s="369">
        <v>576</v>
      </c>
      <c r="AC19" s="369">
        <v>38.129496402877706</v>
      </c>
      <c r="AD19" s="369">
        <v>4284</v>
      </c>
      <c r="AE19" s="369"/>
      <c r="AF19" s="369">
        <v>240</v>
      </c>
      <c r="AG19" s="369"/>
      <c r="AH19" s="369">
        <v>536</v>
      </c>
      <c r="AI19" s="369">
        <v>8.0645161290322509</v>
      </c>
      <c r="AJ19" s="369">
        <v>3064</v>
      </c>
      <c r="AK19" s="369"/>
      <c r="AL19" s="369">
        <v>143</v>
      </c>
      <c r="AM19" s="369"/>
      <c r="AN19" s="306"/>
      <c r="AO19" s="306"/>
      <c r="AP19" s="306"/>
      <c r="AQ19" s="306"/>
      <c r="AR19" s="306"/>
      <c r="AS19" s="306"/>
      <c r="AT19" s="369">
        <v>1318</v>
      </c>
      <c r="AU19" s="369">
        <v>36.580310880829025</v>
      </c>
      <c r="AV19" s="369">
        <v>6535</v>
      </c>
      <c r="AW19" s="369"/>
      <c r="AX19" s="369">
        <v>383</v>
      </c>
      <c r="AY19" s="369"/>
      <c r="AZ19" s="369">
        <v>343</v>
      </c>
      <c r="BA19" s="369">
        <v>9.5846645367412044</v>
      </c>
      <c r="BB19" s="369">
        <v>4082</v>
      </c>
      <c r="BC19" s="369"/>
      <c r="BD19" s="369">
        <v>382</v>
      </c>
      <c r="BE19" s="369"/>
      <c r="BF19" s="369">
        <v>1205</v>
      </c>
      <c r="BG19" s="369">
        <v>1.6020236087689765</v>
      </c>
      <c r="BH19" s="369">
        <v>6409</v>
      </c>
      <c r="BI19" s="369"/>
      <c r="BJ19" s="369">
        <v>723</v>
      </c>
      <c r="BK19" s="369"/>
      <c r="BL19" s="369">
        <v>1253</v>
      </c>
      <c r="BM19" s="369">
        <v>18.096135721017916</v>
      </c>
      <c r="BN19" s="306"/>
      <c r="BO19" s="306"/>
      <c r="BP19" s="306"/>
      <c r="BQ19" s="306"/>
      <c r="BR19" s="369">
        <v>154</v>
      </c>
      <c r="BS19" s="369">
        <v>-8.3333333333333375</v>
      </c>
      <c r="BT19" s="369">
        <v>1368</v>
      </c>
      <c r="BU19" s="369"/>
      <c r="BV19" s="369">
        <v>144</v>
      </c>
      <c r="BW19" s="369"/>
      <c r="BX19" s="369">
        <v>147</v>
      </c>
      <c r="BY19" s="369">
        <v>10.526315789473696</v>
      </c>
      <c r="BZ19" s="369">
        <v>1999</v>
      </c>
      <c r="CA19" s="369"/>
      <c r="CB19" s="369">
        <v>138</v>
      </c>
      <c r="CC19" s="369"/>
      <c r="CD19" s="369">
        <v>266</v>
      </c>
      <c r="CE19" s="369">
        <v>-22.674418604651159</v>
      </c>
      <c r="CF19" s="369">
        <v>1980</v>
      </c>
      <c r="CG19" s="369"/>
      <c r="CH19" s="369">
        <v>110</v>
      </c>
      <c r="CI19" s="369"/>
      <c r="CJ19" s="369">
        <v>48</v>
      </c>
      <c r="CK19" s="369">
        <v>2.1276595744680771</v>
      </c>
      <c r="CL19" s="369">
        <v>841</v>
      </c>
      <c r="CM19" s="369"/>
      <c r="CN19" s="369">
        <v>52</v>
      </c>
      <c r="CO19" s="369"/>
      <c r="CP19" s="369">
        <v>2240</v>
      </c>
      <c r="CQ19" s="369">
        <v>16.484659386375444</v>
      </c>
      <c r="CR19" s="369">
        <v>10390</v>
      </c>
      <c r="CS19" s="369"/>
      <c r="CT19" s="369">
        <v>535</v>
      </c>
      <c r="CU19" s="369"/>
      <c r="CV19" s="369">
        <v>1204</v>
      </c>
      <c r="CW19" s="369">
        <v>20.520520520520513</v>
      </c>
      <c r="CX19" s="306"/>
      <c r="CY19" s="306"/>
      <c r="CZ19" s="306"/>
      <c r="DA19" s="306"/>
      <c r="DB19" s="306"/>
      <c r="DC19" s="306"/>
      <c r="DD19" s="306"/>
      <c r="DE19" s="306"/>
      <c r="DF19" s="306"/>
      <c r="DG19" s="321"/>
    </row>
    <row r="20" spans="1:113" ht="17.100000000000001" customHeight="1" x14ac:dyDescent="0.2">
      <c r="A20" s="370"/>
      <c r="B20" s="311" t="s">
        <v>278</v>
      </c>
      <c r="C20" s="524" t="s">
        <v>268</v>
      </c>
      <c r="D20" s="502">
        <v>41.502773575390819</v>
      </c>
      <c r="E20" s="498"/>
      <c r="F20" s="502"/>
      <c r="G20" s="502"/>
      <c r="H20" s="502"/>
      <c r="I20" s="502"/>
      <c r="J20" s="498">
        <v>29.976209357652657</v>
      </c>
      <c r="K20" s="498"/>
      <c r="L20" s="498">
        <v>20.523241913999797</v>
      </c>
      <c r="M20" s="498"/>
      <c r="N20" s="498">
        <v>15.545023696682463</v>
      </c>
      <c r="O20" s="498"/>
      <c r="P20" s="498">
        <v>48.379970544918997</v>
      </c>
      <c r="Q20" s="498"/>
      <c r="R20" s="498"/>
      <c r="S20" s="498"/>
      <c r="T20" s="498"/>
      <c r="U20" s="498"/>
      <c r="V20" s="519">
        <v>26.652806652806653</v>
      </c>
      <c r="W20" s="498"/>
      <c r="X20" s="498">
        <v>13.52674264889778</v>
      </c>
      <c r="Y20" s="498"/>
      <c r="Z20" s="498">
        <v>7.0880361173814892</v>
      </c>
      <c r="AA20" s="498"/>
      <c r="AB20" s="498">
        <v>33.566433566433567</v>
      </c>
      <c r="AC20" s="498"/>
      <c r="AD20" s="498">
        <v>17.127778666240204</v>
      </c>
      <c r="AE20" s="498"/>
      <c r="AF20" s="498">
        <v>12.263668880940216</v>
      </c>
      <c r="AG20" s="498"/>
      <c r="AH20" s="498">
        <v>36.889194769442533</v>
      </c>
      <c r="AI20" s="498"/>
      <c r="AJ20" s="498">
        <v>20.072060268588274</v>
      </c>
      <c r="AK20" s="498"/>
      <c r="AL20" s="498">
        <v>9.9305555555555554</v>
      </c>
      <c r="AM20" s="498"/>
      <c r="AN20" s="502"/>
      <c r="AO20" s="502"/>
      <c r="AP20" s="502"/>
      <c r="AQ20" s="502"/>
      <c r="AR20" s="502"/>
      <c r="AS20" s="502"/>
      <c r="AT20" s="498">
        <v>47.581227436823106</v>
      </c>
      <c r="AU20" s="498"/>
      <c r="AV20" s="498">
        <v>28.288818665858624</v>
      </c>
      <c r="AW20" s="498"/>
      <c r="AX20" s="498">
        <v>19.550791220010208</v>
      </c>
      <c r="AY20" s="498"/>
      <c r="AZ20" s="498">
        <v>23.737024221453286</v>
      </c>
      <c r="BA20" s="498"/>
      <c r="BB20" s="498">
        <v>16.226100091425845</v>
      </c>
      <c r="BC20" s="498"/>
      <c r="BD20" s="498">
        <v>16.023489932885905</v>
      </c>
      <c r="BE20" s="498"/>
      <c r="BF20" s="498">
        <v>43.738656987295826</v>
      </c>
      <c r="BG20" s="498"/>
      <c r="BH20" s="498">
        <v>24.289395891760783</v>
      </c>
      <c r="BI20" s="498"/>
      <c r="BJ20" s="498">
        <v>29.306850425618158</v>
      </c>
      <c r="BK20" s="498"/>
      <c r="BL20" s="498">
        <v>43.49184311003124</v>
      </c>
      <c r="BM20" s="498"/>
      <c r="BN20" s="502"/>
      <c r="BO20" s="502"/>
      <c r="BP20" s="502"/>
      <c r="BQ20" s="502"/>
      <c r="BR20" s="498">
        <v>36.666666666666664</v>
      </c>
      <c r="BS20" s="498"/>
      <c r="BT20" s="498">
        <v>22.291021671826623</v>
      </c>
      <c r="BU20" s="498"/>
      <c r="BV20" s="498">
        <v>23.376623376623375</v>
      </c>
      <c r="BW20" s="498"/>
      <c r="BX20" s="498">
        <v>30.434782608695656</v>
      </c>
      <c r="BY20" s="498"/>
      <c r="BZ20" s="498">
        <v>25.19536173430804</v>
      </c>
      <c r="CA20" s="498"/>
      <c r="CB20" s="498">
        <v>13.092979127134724</v>
      </c>
      <c r="CC20" s="498"/>
      <c r="CD20" s="498">
        <v>46.100519930675908</v>
      </c>
      <c r="CE20" s="498"/>
      <c r="CF20" s="498">
        <v>29.015240328253221</v>
      </c>
      <c r="CG20" s="498"/>
      <c r="CH20" s="498">
        <v>18.272425249169437</v>
      </c>
      <c r="CI20" s="498"/>
      <c r="CJ20" s="498">
        <v>36.090225563909769</v>
      </c>
      <c r="CK20" s="498"/>
      <c r="CL20" s="498">
        <v>31.136616068122919</v>
      </c>
      <c r="CM20" s="498"/>
      <c r="CN20" s="498">
        <v>22.317596566523605</v>
      </c>
      <c r="CO20" s="498"/>
      <c r="CP20" s="498">
        <v>43.32688588007737</v>
      </c>
      <c r="CQ20" s="498"/>
      <c r="CR20" s="498">
        <v>23.261541217033091</v>
      </c>
      <c r="CS20" s="498"/>
      <c r="CT20" s="498">
        <v>16.635572139303484</v>
      </c>
      <c r="CU20" s="498"/>
      <c r="CV20" s="498">
        <v>56.23540401681457</v>
      </c>
      <c r="CW20" s="498"/>
      <c r="CX20" s="502"/>
      <c r="CY20" s="502"/>
      <c r="CZ20" s="502"/>
      <c r="DA20" s="502"/>
      <c r="DB20" s="502"/>
      <c r="DC20" s="502"/>
      <c r="DD20" s="502"/>
      <c r="DE20" s="502"/>
      <c r="DF20" s="502"/>
      <c r="DG20" s="506"/>
      <c r="DH20" s="357"/>
    </row>
    <row r="21" spans="1:113" ht="15" customHeight="1" x14ac:dyDescent="0.2">
      <c r="A21" s="366" t="s">
        <v>279</v>
      </c>
      <c r="B21" s="315" t="s">
        <v>280</v>
      </c>
      <c r="C21" s="523" t="s">
        <v>264</v>
      </c>
      <c r="D21" s="306">
        <v>672</v>
      </c>
      <c r="E21" s="369">
        <v>29.230769230769237</v>
      </c>
      <c r="F21" s="306"/>
      <c r="G21" s="306"/>
      <c r="H21" s="306"/>
      <c r="I21" s="306"/>
      <c r="J21" s="369">
        <v>617</v>
      </c>
      <c r="K21" s="369">
        <v>38.3408071748879</v>
      </c>
      <c r="L21" s="369">
        <v>5128</v>
      </c>
      <c r="M21" s="369"/>
      <c r="N21" s="369">
        <v>277</v>
      </c>
      <c r="O21" s="369"/>
      <c r="P21" s="369">
        <v>470</v>
      </c>
      <c r="Q21" s="369">
        <v>24.668435013262592</v>
      </c>
      <c r="R21" s="369"/>
      <c r="S21" s="369"/>
      <c r="T21" s="369"/>
      <c r="U21" s="369"/>
      <c r="V21" s="518">
        <v>528</v>
      </c>
      <c r="W21" s="369">
        <v>33.670886075949369</v>
      </c>
      <c r="X21" s="369">
        <v>3131</v>
      </c>
      <c r="Y21" s="369"/>
      <c r="Z21" s="369">
        <v>122</v>
      </c>
      <c r="AA21" s="369"/>
      <c r="AB21" s="369">
        <v>477</v>
      </c>
      <c r="AC21" s="369">
        <v>39.067055393586017</v>
      </c>
      <c r="AD21" s="369">
        <v>3641</v>
      </c>
      <c r="AE21" s="369"/>
      <c r="AF21" s="369">
        <v>200</v>
      </c>
      <c r="AG21" s="369"/>
      <c r="AH21" s="369">
        <v>383</v>
      </c>
      <c r="AI21" s="369">
        <v>11.988304093567258</v>
      </c>
      <c r="AJ21" s="369">
        <v>2539</v>
      </c>
      <c r="AK21" s="369"/>
      <c r="AL21" s="369">
        <v>113</v>
      </c>
      <c r="AM21" s="369"/>
      <c r="AN21" s="306"/>
      <c r="AO21" s="306"/>
      <c r="AP21" s="306"/>
      <c r="AQ21" s="306"/>
      <c r="AR21" s="306"/>
      <c r="AS21" s="306"/>
      <c r="AT21" s="369">
        <v>1104</v>
      </c>
      <c r="AU21" s="369">
        <v>37.655860349127181</v>
      </c>
      <c r="AV21" s="369">
        <v>5796</v>
      </c>
      <c r="AW21" s="369"/>
      <c r="AX21" s="369">
        <v>341</v>
      </c>
      <c r="AY21" s="369"/>
      <c r="AZ21" s="369">
        <v>298</v>
      </c>
      <c r="BA21" s="369">
        <v>10.780669144981413</v>
      </c>
      <c r="BB21" s="369">
        <v>3379</v>
      </c>
      <c r="BC21" s="369"/>
      <c r="BD21" s="369">
        <v>313</v>
      </c>
      <c r="BE21" s="369"/>
      <c r="BF21" s="369">
        <v>912</v>
      </c>
      <c r="BG21" s="369">
        <v>2.1276595744680771</v>
      </c>
      <c r="BH21" s="369">
        <v>5439</v>
      </c>
      <c r="BI21" s="369"/>
      <c r="BJ21" s="369">
        <v>675</v>
      </c>
      <c r="BK21" s="369"/>
      <c r="BL21" s="369">
        <v>1021</v>
      </c>
      <c r="BM21" s="369">
        <v>20.97156398104265</v>
      </c>
      <c r="BN21" s="306"/>
      <c r="BO21" s="306"/>
      <c r="BP21" s="306"/>
      <c r="BQ21" s="306"/>
      <c r="BR21" s="369">
        <v>131</v>
      </c>
      <c r="BS21" s="369">
        <v>-10.273972602739722</v>
      </c>
      <c r="BT21" s="369">
        <v>1206</v>
      </c>
      <c r="BU21" s="369"/>
      <c r="BV21" s="369">
        <v>128</v>
      </c>
      <c r="BW21" s="369"/>
      <c r="BX21" s="369">
        <v>138</v>
      </c>
      <c r="BY21" s="369">
        <v>14.049586776859503</v>
      </c>
      <c r="BZ21" s="369">
        <v>1840</v>
      </c>
      <c r="CA21" s="369"/>
      <c r="CB21" s="369">
        <v>121</v>
      </c>
      <c r="CC21" s="369"/>
      <c r="CD21" s="369">
        <v>234</v>
      </c>
      <c r="CE21" s="369">
        <v>-20.136518771331058</v>
      </c>
      <c r="CF21" s="369">
        <v>1767</v>
      </c>
      <c r="CG21" s="369"/>
      <c r="CH21" s="369">
        <v>96</v>
      </c>
      <c r="CI21" s="369"/>
      <c r="CJ21" s="369">
        <v>43</v>
      </c>
      <c r="CK21" s="369">
        <v>2.3809523809523725</v>
      </c>
      <c r="CL21" s="369">
        <v>748</v>
      </c>
      <c r="CM21" s="369"/>
      <c r="CN21" s="369">
        <v>46</v>
      </c>
      <c r="CO21" s="369"/>
      <c r="CP21" s="369">
        <v>1943</v>
      </c>
      <c r="CQ21" s="369">
        <v>16.138673042438722</v>
      </c>
      <c r="CR21" s="369">
        <v>9097</v>
      </c>
      <c r="CS21" s="369"/>
      <c r="CT21" s="369">
        <v>462</v>
      </c>
      <c r="CU21" s="369"/>
      <c r="CV21" s="369">
        <v>994</v>
      </c>
      <c r="CW21" s="369">
        <v>20.631067961165051</v>
      </c>
      <c r="CX21" s="306"/>
      <c r="CY21" s="306"/>
      <c r="CZ21" s="306"/>
      <c r="DA21" s="306"/>
      <c r="DB21" s="306"/>
      <c r="DC21" s="306"/>
      <c r="DD21" s="306"/>
      <c r="DE21" s="306"/>
      <c r="DF21" s="306"/>
      <c r="DG21" s="321"/>
      <c r="DH21" s="371"/>
      <c r="DI21" s="371"/>
    </row>
    <row r="22" spans="1:113" ht="15" customHeight="1" x14ac:dyDescent="0.2">
      <c r="A22" s="368"/>
      <c r="B22" s="320" t="s">
        <v>271</v>
      </c>
      <c r="C22" s="525" t="s">
        <v>281</v>
      </c>
      <c r="D22" s="502">
        <v>81.652490886998791</v>
      </c>
      <c r="E22" s="498"/>
      <c r="F22" s="502"/>
      <c r="G22" s="502"/>
      <c r="H22" s="502"/>
      <c r="I22" s="502"/>
      <c r="J22" s="498">
        <v>81.613756613756621</v>
      </c>
      <c r="K22" s="498"/>
      <c r="L22" s="498">
        <v>85.338658678648699</v>
      </c>
      <c r="M22" s="498"/>
      <c r="N22" s="498">
        <v>84.451219512195124</v>
      </c>
      <c r="O22" s="498"/>
      <c r="P22" s="498">
        <v>71.537290715372905</v>
      </c>
      <c r="Q22" s="498"/>
      <c r="R22" s="498"/>
      <c r="S22" s="498"/>
      <c r="T22" s="498"/>
      <c r="U22" s="498"/>
      <c r="V22" s="519">
        <v>82.371294851794076</v>
      </c>
      <c r="W22" s="498"/>
      <c r="X22" s="498">
        <v>82.699418911780242</v>
      </c>
      <c r="Y22" s="498"/>
      <c r="Z22" s="498">
        <v>77.70700636942675</v>
      </c>
      <c r="AA22" s="498"/>
      <c r="AB22" s="498">
        <v>82.8125</v>
      </c>
      <c r="AC22" s="498"/>
      <c r="AD22" s="498">
        <v>84.990662931839395</v>
      </c>
      <c r="AE22" s="498"/>
      <c r="AF22" s="498">
        <v>83.333333333333343</v>
      </c>
      <c r="AG22" s="498"/>
      <c r="AH22" s="498">
        <v>71.455223880597018</v>
      </c>
      <c r="AI22" s="498"/>
      <c r="AJ22" s="498">
        <v>82.86553524804178</v>
      </c>
      <c r="AK22" s="498"/>
      <c r="AL22" s="498">
        <v>79.020979020979027</v>
      </c>
      <c r="AM22" s="498"/>
      <c r="AN22" s="502"/>
      <c r="AO22" s="502"/>
      <c r="AP22" s="502"/>
      <c r="AQ22" s="502"/>
      <c r="AR22" s="502"/>
      <c r="AS22" s="502"/>
      <c r="AT22" s="498">
        <v>83.763277693474961</v>
      </c>
      <c r="AU22" s="498"/>
      <c r="AV22" s="498">
        <v>88.691660290742163</v>
      </c>
      <c r="AW22" s="498"/>
      <c r="AX22" s="498">
        <v>89.03394255874673</v>
      </c>
      <c r="AY22" s="498"/>
      <c r="AZ22" s="498">
        <v>86.880466472303212</v>
      </c>
      <c r="BA22" s="498"/>
      <c r="BB22" s="498">
        <v>82.778049975502213</v>
      </c>
      <c r="BC22" s="498"/>
      <c r="BD22" s="498">
        <v>81.937172774869111</v>
      </c>
      <c r="BE22" s="498"/>
      <c r="BF22" s="498">
        <v>75.684647302904565</v>
      </c>
      <c r="BG22" s="498"/>
      <c r="BH22" s="498">
        <v>84.865033546575134</v>
      </c>
      <c r="BI22" s="498"/>
      <c r="BJ22" s="498">
        <v>93.360995850622402</v>
      </c>
      <c r="BK22" s="498"/>
      <c r="BL22" s="498">
        <v>81.484437350359144</v>
      </c>
      <c r="BM22" s="498"/>
      <c r="BN22" s="502"/>
      <c r="BO22" s="502"/>
      <c r="BP22" s="502"/>
      <c r="BQ22" s="502"/>
      <c r="BR22" s="498">
        <v>85.064935064935071</v>
      </c>
      <c r="BS22" s="498"/>
      <c r="BT22" s="498">
        <v>88.157894736842096</v>
      </c>
      <c r="BU22" s="498"/>
      <c r="BV22" s="498">
        <v>88.888888888888886</v>
      </c>
      <c r="BW22" s="498"/>
      <c r="BX22" s="498">
        <v>93.877551020408163</v>
      </c>
      <c r="BY22" s="498"/>
      <c r="BZ22" s="498">
        <v>92.046023011505753</v>
      </c>
      <c r="CA22" s="498"/>
      <c r="CB22" s="498">
        <v>87.681159420289859</v>
      </c>
      <c r="CC22" s="498"/>
      <c r="CD22" s="498">
        <v>87.969924812030072</v>
      </c>
      <c r="CE22" s="498"/>
      <c r="CF22" s="498">
        <v>89.242424242424249</v>
      </c>
      <c r="CG22" s="498"/>
      <c r="CH22" s="498">
        <v>87.272727272727266</v>
      </c>
      <c r="CI22" s="498"/>
      <c r="CJ22" s="498">
        <v>89.583333333333343</v>
      </c>
      <c r="CK22" s="498"/>
      <c r="CL22" s="498">
        <v>88.941736028537449</v>
      </c>
      <c r="CM22" s="498"/>
      <c r="CN22" s="498">
        <v>88.461538461538453</v>
      </c>
      <c r="CO22" s="498"/>
      <c r="CP22" s="498">
        <v>86.741071428571431</v>
      </c>
      <c r="CQ22" s="498"/>
      <c r="CR22" s="498">
        <v>87.555341674687199</v>
      </c>
      <c r="CS22" s="498"/>
      <c r="CT22" s="498">
        <v>86.355140186915889</v>
      </c>
      <c r="CU22" s="498"/>
      <c r="CV22" s="498">
        <v>82.558139534883722</v>
      </c>
      <c r="CW22" s="498"/>
      <c r="CX22" s="502"/>
      <c r="CY22" s="502"/>
      <c r="CZ22" s="502"/>
      <c r="DA22" s="502"/>
      <c r="DB22" s="502"/>
      <c r="DC22" s="502"/>
      <c r="DD22" s="502"/>
      <c r="DE22" s="502"/>
      <c r="DF22" s="502"/>
      <c r="DG22" s="506"/>
    </row>
    <row r="23" spans="1:113" ht="15" customHeight="1" x14ac:dyDescent="0.2">
      <c r="A23" s="366" t="s">
        <v>282</v>
      </c>
      <c r="B23" s="315" t="s">
        <v>283</v>
      </c>
      <c r="C23" s="523" t="s">
        <v>264</v>
      </c>
      <c r="D23" s="306">
        <v>151</v>
      </c>
      <c r="E23" s="369">
        <v>17.054263565891482</v>
      </c>
      <c r="F23" s="306"/>
      <c r="G23" s="306"/>
      <c r="H23" s="306"/>
      <c r="I23" s="306"/>
      <c r="J23" s="369">
        <v>139</v>
      </c>
      <c r="K23" s="369">
        <v>29.90654205607477</v>
      </c>
      <c r="L23" s="369">
        <v>881</v>
      </c>
      <c r="M23" s="369"/>
      <c r="N23" s="369">
        <v>51</v>
      </c>
      <c r="O23" s="369"/>
      <c r="P23" s="369">
        <v>187</v>
      </c>
      <c r="Q23" s="369">
        <v>7.4712643678160884</v>
      </c>
      <c r="R23" s="369"/>
      <c r="S23" s="369"/>
      <c r="T23" s="369"/>
      <c r="U23" s="369"/>
      <c r="V23" s="518">
        <v>113</v>
      </c>
      <c r="W23" s="369">
        <v>26.966292134831459</v>
      </c>
      <c r="X23" s="369">
        <v>655</v>
      </c>
      <c r="Y23" s="369"/>
      <c r="Z23" s="369">
        <v>35</v>
      </c>
      <c r="AA23" s="369"/>
      <c r="AB23" s="369">
        <v>99</v>
      </c>
      <c r="AC23" s="369">
        <v>33.783783783783797</v>
      </c>
      <c r="AD23" s="369">
        <v>644</v>
      </c>
      <c r="AE23" s="369"/>
      <c r="AF23" s="369">
        <v>40</v>
      </c>
      <c r="AG23" s="369"/>
      <c r="AH23" s="369">
        <v>153</v>
      </c>
      <c r="AI23" s="369">
        <v>-0.64935064935064402</v>
      </c>
      <c r="AJ23" s="369">
        <v>526</v>
      </c>
      <c r="AK23" s="369"/>
      <c r="AL23" s="369">
        <v>30</v>
      </c>
      <c r="AM23" s="369"/>
      <c r="AN23" s="306"/>
      <c r="AO23" s="306"/>
      <c r="AP23" s="306"/>
      <c r="AQ23" s="306"/>
      <c r="AR23" s="306"/>
      <c r="AS23" s="306"/>
      <c r="AT23" s="369">
        <v>214</v>
      </c>
      <c r="AU23" s="369">
        <v>31.288343558282207</v>
      </c>
      <c r="AV23" s="369">
        <v>739</v>
      </c>
      <c r="AW23" s="369"/>
      <c r="AX23" s="369">
        <v>42</v>
      </c>
      <c r="AY23" s="369"/>
      <c r="AZ23" s="369">
        <v>45</v>
      </c>
      <c r="BA23" s="369">
        <v>2.2727272727272707</v>
      </c>
      <c r="BB23" s="369">
        <v>703</v>
      </c>
      <c r="BC23" s="369"/>
      <c r="BD23" s="369">
        <v>69</v>
      </c>
      <c r="BE23" s="369"/>
      <c r="BF23" s="369">
        <v>293</v>
      </c>
      <c r="BG23" s="369">
        <v>0</v>
      </c>
      <c r="BH23" s="369">
        <v>970</v>
      </c>
      <c r="BI23" s="369"/>
      <c r="BJ23" s="369">
        <v>48</v>
      </c>
      <c r="BK23" s="369"/>
      <c r="BL23" s="369">
        <v>232</v>
      </c>
      <c r="BM23" s="369">
        <v>6.9124423963133674</v>
      </c>
      <c r="BN23" s="306"/>
      <c r="BO23" s="306"/>
      <c r="BP23" s="306"/>
      <c r="BQ23" s="306"/>
      <c r="BR23" s="369">
        <v>23</v>
      </c>
      <c r="BS23" s="369">
        <v>4.5454545454545414</v>
      </c>
      <c r="BT23" s="369">
        <v>162</v>
      </c>
      <c r="BU23" s="369"/>
      <c r="BV23" s="369">
        <v>16</v>
      </c>
      <c r="BW23" s="369"/>
      <c r="BX23" s="369">
        <v>9</v>
      </c>
      <c r="BY23" s="369">
        <v>-25</v>
      </c>
      <c r="BZ23" s="369">
        <v>159</v>
      </c>
      <c r="CA23" s="369"/>
      <c r="CB23" s="369">
        <v>17</v>
      </c>
      <c r="CC23" s="369"/>
      <c r="CD23" s="369">
        <v>32</v>
      </c>
      <c r="CE23" s="369">
        <v>-37.254901960784316</v>
      </c>
      <c r="CF23" s="369">
        <v>213</v>
      </c>
      <c r="CG23" s="369"/>
      <c r="CH23" s="369">
        <v>14</v>
      </c>
      <c r="CI23" s="369"/>
      <c r="CJ23" s="369">
        <v>5</v>
      </c>
      <c r="CK23" s="369">
        <v>0</v>
      </c>
      <c r="CL23" s="369">
        <v>93</v>
      </c>
      <c r="CM23" s="369"/>
      <c r="CN23" s="369">
        <v>6</v>
      </c>
      <c r="CO23" s="369"/>
      <c r="CP23" s="369">
        <v>297</v>
      </c>
      <c r="CQ23" s="369">
        <v>18.799999999999994</v>
      </c>
      <c r="CR23" s="369">
        <v>1293</v>
      </c>
      <c r="CS23" s="369"/>
      <c r="CT23" s="369">
        <v>73</v>
      </c>
      <c r="CU23" s="369"/>
      <c r="CV23" s="369">
        <v>210</v>
      </c>
      <c r="CW23" s="369">
        <v>19.999999999999996</v>
      </c>
      <c r="CX23" s="306"/>
      <c r="CY23" s="306"/>
      <c r="CZ23" s="306"/>
      <c r="DA23" s="306"/>
      <c r="DB23" s="306"/>
      <c r="DC23" s="306"/>
      <c r="DD23" s="306"/>
      <c r="DE23" s="306"/>
      <c r="DF23" s="306"/>
      <c r="DG23" s="325"/>
      <c r="DH23" s="357"/>
    </row>
    <row r="24" spans="1:113" ht="15" customHeight="1" thickBot="1" x14ac:dyDescent="0.25">
      <c r="A24" s="372"/>
      <c r="B24" s="327" t="s">
        <v>284</v>
      </c>
      <c r="C24" s="526" t="s">
        <v>281</v>
      </c>
      <c r="D24" s="503">
        <v>18.347509113001216</v>
      </c>
      <c r="E24" s="499"/>
      <c r="F24" s="503"/>
      <c r="G24" s="503"/>
      <c r="H24" s="503"/>
      <c r="I24" s="503"/>
      <c r="J24" s="499">
        <v>18.386243386243386</v>
      </c>
      <c r="K24" s="499"/>
      <c r="L24" s="499">
        <v>14.661341321351307</v>
      </c>
      <c r="M24" s="499"/>
      <c r="N24" s="499">
        <v>15.548780487804878</v>
      </c>
      <c r="O24" s="499"/>
      <c r="P24" s="499">
        <v>28.462709284627092</v>
      </c>
      <c r="Q24" s="499"/>
      <c r="R24" s="499"/>
      <c r="S24" s="499"/>
      <c r="T24" s="499"/>
      <c r="U24" s="499"/>
      <c r="V24" s="520">
        <v>17.628705148205928</v>
      </c>
      <c r="W24" s="499"/>
      <c r="X24" s="499">
        <v>17.300581088219758</v>
      </c>
      <c r="Y24" s="499"/>
      <c r="Z24" s="499">
        <v>22.29299363057325</v>
      </c>
      <c r="AA24" s="499"/>
      <c r="AB24" s="499">
        <v>17.1875</v>
      </c>
      <c r="AC24" s="499"/>
      <c r="AD24" s="499">
        <v>15.032679738562091</v>
      </c>
      <c r="AE24" s="499"/>
      <c r="AF24" s="499">
        <v>16.666666666666664</v>
      </c>
      <c r="AG24" s="499"/>
      <c r="AH24" s="499">
        <v>28.544776119402986</v>
      </c>
      <c r="AI24" s="499"/>
      <c r="AJ24" s="499">
        <v>17.167101827676241</v>
      </c>
      <c r="AK24" s="499"/>
      <c r="AL24" s="499">
        <v>20.97902097902098</v>
      </c>
      <c r="AM24" s="499"/>
      <c r="AN24" s="503"/>
      <c r="AO24" s="503"/>
      <c r="AP24" s="503"/>
      <c r="AQ24" s="503"/>
      <c r="AR24" s="503"/>
      <c r="AS24" s="503"/>
      <c r="AT24" s="499">
        <v>16.236722306525035</v>
      </c>
      <c r="AU24" s="499"/>
      <c r="AV24" s="499">
        <v>11.308339709257842</v>
      </c>
      <c r="AW24" s="499"/>
      <c r="AX24" s="499">
        <v>10.966057441253264</v>
      </c>
      <c r="AY24" s="499"/>
      <c r="AZ24" s="499">
        <v>13.119533527696792</v>
      </c>
      <c r="BA24" s="499"/>
      <c r="BB24" s="499">
        <v>17.221950024497794</v>
      </c>
      <c r="BC24" s="499"/>
      <c r="BD24" s="499">
        <v>18.062827225130889</v>
      </c>
      <c r="BE24" s="499"/>
      <c r="BF24" s="499">
        <v>24.315352697095435</v>
      </c>
      <c r="BG24" s="499"/>
      <c r="BH24" s="499">
        <v>15.134966453424873</v>
      </c>
      <c r="BI24" s="499"/>
      <c r="BJ24" s="499">
        <v>6.6390041493775938</v>
      </c>
      <c r="BK24" s="499"/>
      <c r="BL24" s="499">
        <v>18.515562649640863</v>
      </c>
      <c r="BM24" s="499"/>
      <c r="BN24" s="503"/>
      <c r="BO24" s="503"/>
      <c r="BP24" s="503"/>
      <c r="BQ24" s="503"/>
      <c r="BR24" s="499">
        <v>14.935064935064934</v>
      </c>
      <c r="BS24" s="499"/>
      <c r="BT24" s="499">
        <v>11.842105263157894</v>
      </c>
      <c r="BU24" s="499"/>
      <c r="BV24" s="499">
        <v>11.111111111111111</v>
      </c>
      <c r="BW24" s="499"/>
      <c r="BX24" s="499">
        <v>6.1224489795918364</v>
      </c>
      <c r="BY24" s="499"/>
      <c r="BZ24" s="499">
        <v>7.9539769884942473</v>
      </c>
      <c r="CA24" s="499"/>
      <c r="CB24" s="499">
        <v>12.318840579710146</v>
      </c>
      <c r="CC24" s="499"/>
      <c r="CD24" s="499">
        <v>12.030075187969924</v>
      </c>
      <c r="CE24" s="499"/>
      <c r="CF24" s="499">
        <v>10.757575757575758</v>
      </c>
      <c r="CG24" s="499"/>
      <c r="CH24" s="499">
        <v>12.727272727272727</v>
      </c>
      <c r="CI24" s="499"/>
      <c r="CJ24" s="499">
        <v>10.416666666666668</v>
      </c>
      <c r="CK24" s="499"/>
      <c r="CL24" s="499">
        <v>11.058263971462544</v>
      </c>
      <c r="CM24" s="499"/>
      <c r="CN24" s="499">
        <v>11.538461538461538</v>
      </c>
      <c r="CO24" s="499"/>
      <c r="CP24" s="499">
        <v>13.258928571428571</v>
      </c>
      <c r="CQ24" s="499"/>
      <c r="CR24" s="499">
        <v>12.444658325312801</v>
      </c>
      <c r="CS24" s="499"/>
      <c r="CT24" s="499">
        <v>13.644859813084112</v>
      </c>
      <c r="CU24" s="499"/>
      <c r="CV24" s="499">
        <v>17.441860465116278</v>
      </c>
      <c r="CW24" s="499"/>
      <c r="CX24" s="503"/>
      <c r="CY24" s="503"/>
      <c r="CZ24" s="503"/>
      <c r="DA24" s="503"/>
      <c r="DB24" s="503"/>
      <c r="DC24" s="503"/>
      <c r="DD24" s="503"/>
      <c r="DE24" s="503"/>
      <c r="DF24" s="503"/>
      <c r="DG24" s="507"/>
    </row>
    <row r="25" spans="1:113" ht="17.25" customHeight="1" thickTop="1" x14ac:dyDescent="0.2">
      <c r="A25" s="373" t="s">
        <v>326</v>
      </c>
      <c r="B25" s="2"/>
      <c r="C25" s="374"/>
      <c r="D25" s="374"/>
      <c r="E25" s="374"/>
      <c r="F25" s="374"/>
      <c r="G25" s="374"/>
      <c r="H25" s="374"/>
      <c r="I25" s="374"/>
      <c r="J25" s="374"/>
      <c r="K25" s="374"/>
      <c r="L25" s="374"/>
      <c r="M25" s="374"/>
      <c r="N25" s="374"/>
      <c r="O25" s="374"/>
      <c r="P25" s="53"/>
      <c r="Q25" s="53"/>
      <c r="R25" s="336"/>
      <c r="S25" s="374"/>
      <c r="T25" s="374"/>
      <c r="U25" s="374"/>
      <c r="V25" s="374"/>
      <c r="W25" s="374"/>
      <c r="X25" s="374"/>
      <c r="Y25" s="374"/>
      <c r="Z25" s="374"/>
      <c r="AA25" s="374"/>
      <c r="AB25" s="374"/>
      <c r="AC25" s="53"/>
      <c r="AD25" s="53"/>
      <c r="AE25" s="53"/>
      <c r="AF25" s="53"/>
      <c r="AG25" s="53"/>
      <c r="AH25" s="53"/>
      <c r="AI25" s="53"/>
      <c r="AJ25" s="53"/>
      <c r="AK25" s="53"/>
      <c r="AL25" s="53"/>
      <c r="AM25" s="53"/>
      <c r="AN25" s="296"/>
      <c r="AO25" s="296"/>
      <c r="AP25" s="53"/>
      <c r="AQ25" s="53"/>
      <c r="AR25" s="53"/>
      <c r="AS25" s="53"/>
      <c r="AT25" s="53"/>
      <c r="AU25" s="53"/>
      <c r="AV25" s="374"/>
      <c r="AW25" s="374"/>
      <c r="AX25" s="374"/>
      <c r="AY25" s="374"/>
      <c r="BA25" s="374"/>
      <c r="BB25" s="374"/>
      <c r="BC25" s="374"/>
      <c r="BD25" s="374"/>
      <c r="BE25" s="374"/>
      <c r="BF25" s="374"/>
      <c r="BG25" s="374"/>
      <c r="BH25" s="374"/>
      <c r="BI25" s="374"/>
      <c r="BJ25" s="374"/>
      <c r="BK25" s="374"/>
      <c r="BL25" s="374"/>
      <c r="BM25" s="374"/>
      <c r="BN25" s="336"/>
      <c r="BO25" s="336"/>
      <c r="BP25" s="336"/>
      <c r="BQ25" s="336"/>
      <c r="BR25" s="374"/>
      <c r="BS25" s="374"/>
      <c r="BT25" s="374"/>
      <c r="BU25" s="374"/>
      <c r="BV25" s="374"/>
      <c r="BW25" s="374"/>
      <c r="BX25" s="374"/>
      <c r="BY25" s="374"/>
      <c r="BZ25" s="374"/>
      <c r="CA25" s="374"/>
      <c r="CB25" s="374"/>
      <c r="CC25" s="374"/>
      <c r="CD25" s="374"/>
      <c r="CE25" s="374"/>
      <c r="CF25" s="374"/>
      <c r="CG25" s="374"/>
      <c r="CH25" s="374"/>
      <c r="CI25" s="374"/>
      <c r="CJ25" s="374"/>
      <c r="CK25" s="374"/>
      <c r="CL25" s="374"/>
      <c r="CM25" s="374"/>
      <c r="CN25" s="374"/>
      <c r="CO25" s="374"/>
      <c r="CP25" s="374"/>
      <c r="CQ25" s="374"/>
      <c r="CR25" s="374"/>
      <c r="CS25" s="374"/>
      <c r="CT25" s="374"/>
      <c r="CU25" s="374"/>
      <c r="CV25" s="374"/>
      <c r="CW25" s="374"/>
      <c r="CX25" s="336"/>
      <c r="CY25" s="374"/>
      <c r="CZ25" s="374"/>
      <c r="DA25" s="53"/>
      <c r="DB25" s="336"/>
      <c r="DC25" s="296"/>
      <c r="DD25" s="53"/>
      <c r="DE25" s="53"/>
      <c r="DF25" s="53"/>
    </row>
    <row r="26" spans="1:113" s="8" customFormat="1" ht="14.25" customHeight="1" x14ac:dyDescent="0.2">
      <c r="A26" s="373" t="s">
        <v>327</v>
      </c>
      <c r="B26" s="2"/>
      <c r="C26" s="375"/>
      <c r="D26" s="375"/>
      <c r="E26" s="375"/>
      <c r="F26" s="375"/>
      <c r="G26" s="375"/>
      <c r="H26" s="375"/>
      <c r="I26" s="375"/>
      <c r="P26" s="53"/>
      <c r="Q26" s="53"/>
      <c r="R26" s="375"/>
      <c r="S26" s="375"/>
      <c r="T26" s="375"/>
      <c r="U26" s="375"/>
      <c r="V26" s="53"/>
      <c r="W26" s="53"/>
      <c r="X26" s="375"/>
      <c r="Y26" s="375"/>
      <c r="Z26" s="375"/>
      <c r="AA26" s="375"/>
      <c r="AB26" s="375"/>
      <c r="AC26" s="53"/>
      <c r="AD26" s="53"/>
      <c r="AE26" s="53"/>
      <c r="AF26" s="53"/>
      <c r="AG26" s="53"/>
      <c r="AH26" s="53"/>
      <c r="AI26" s="53"/>
      <c r="AJ26" s="53"/>
      <c r="AK26" s="53"/>
      <c r="AL26" s="53"/>
      <c r="AM26" s="53"/>
      <c r="AN26" s="53"/>
      <c r="AO26" s="53"/>
      <c r="AP26" s="53"/>
      <c r="AQ26" s="53"/>
      <c r="AR26" s="53"/>
      <c r="AS26" s="53"/>
      <c r="AT26" s="53"/>
      <c r="AU26" s="53"/>
      <c r="AV26" s="375"/>
      <c r="AW26" s="375"/>
      <c r="AX26" s="375"/>
      <c r="AY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6"/>
      <c r="BZ26" s="376"/>
      <c r="CA26" s="376"/>
      <c r="CB26" s="376"/>
      <c r="CC26" s="375"/>
      <c r="CD26" s="375"/>
      <c r="CE26" s="375"/>
      <c r="CF26" s="375"/>
      <c r="CG26" s="375"/>
      <c r="CH26" s="375"/>
      <c r="CI26" s="375"/>
      <c r="CJ26" s="375"/>
      <c r="CK26" s="375"/>
      <c r="CL26" s="375"/>
      <c r="CM26" s="375"/>
      <c r="CN26" s="375"/>
      <c r="CO26" s="375"/>
      <c r="CP26" s="375"/>
      <c r="CQ26" s="11"/>
      <c r="CR26" s="11"/>
      <c r="CS26" s="11"/>
      <c r="CT26" s="11"/>
      <c r="CU26" s="11"/>
    </row>
    <row r="27" spans="1:113" s="8" customFormat="1" ht="11.45" customHeight="1" x14ac:dyDescent="0.2">
      <c r="A27" s="377" t="s">
        <v>329</v>
      </c>
      <c r="B27" s="378"/>
      <c r="C27" s="379"/>
      <c r="D27" s="379"/>
      <c r="E27" s="379"/>
      <c r="F27" s="379"/>
      <c r="G27" s="379"/>
      <c r="H27" s="379"/>
      <c r="I27" s="379"/>
      <c r="P27" s="53"/>
      <c r="Q27" s="53"/>
      <c r="R27" s="379"/>
      <c r="S27" s="379"/>
      <c r="T27" s="379"/>
      <c r="U27" s="379"/>
      <c r="V27" s="374" t="s">
        <v>326</v>
      </c>
      <c r="W27" s="53"/>
      <c r="X27" s="379"/>
      <c r="Y27" s="379"/>
      <c r="Z27" s="379"/>
      <c r="AA27" s="379"/>
      <c r="AB27" s="379"/>
      <c r="AC27" s="53"/>
      <c r="AD27" s="53"/>
      <c r="AE27" s="53"/>
      <c r="AF27" s="53"/>
      <c r="AG27" s="53"/>
      <c r="AH27" s="53"/>
      <c r="AI27" s="53"/>
      <c r="AJ27" s="53"/>
      <c r="AK27" s="53"/>
      <c r="AL27" s="53"/>
      <c r="AM27" s="53"/>
      <c r="AN27" s="53"/>
      <c r="AO27" s="53"/>
      <c r="AP27" s="53"/>
      <c r="AQ27" s="53"/>
      <c r="AR27" s="53"/>
      <c r="AS27" s="53"/>
      <c r="AT27" s="53"/>
      <c r="AU27" s="53"/>
      <c r="AV27" s="379"/>
      <c r="AW27" s="379"/>
      <c r="AX27" s="379"/>
      <c r="AY27" s="379"/>
      <c r="BA27" s="379"/>
      <c r="BB27" s="379"/>
      <c r="BC27" s="379"/>
      <c r="BD27" s="379"/>
      <c r="BE27" s="379"/>
      <c r="BF27" s="379"/>
      <c r="BG27" s="379"/>
      <c r="BH27" s="379"/>
      <c r="BI27" s="379"/>
      <c r="BJ27" s="379"/>
      <c r="BK27" s="379"/>
      <c r="BL27" s="53"/>
      <c r="BM27" s="53"/>
      <c r="BN27" s="379"/>
      <c r="BO27" s="379"/>
      <c r="BP27" s="379"/>
      <c r="BQ27" s="379"/>
      <c r="BR27" s="379"/>
      <c r="BS27" s="379"/>
      <c r="BT27" s="379"/>
      <c r="BU27" s="379"/>
      <c r="BV27" s="379"/>
      <c r="BW27" s="379"/>
      <c r="BX27" s="379"/>
      <c r="BY27" s="49"/>
      <c r="BZ27" s="49"/>
      <c r="CA27" s="49"/>
      <c r="CB27" s="49"/>
      <c r="CC27" s="379"/>
      <c r="CD27" s="379"/>
      <c r="CE27" s="379"/>
      <c r="CF27" s="379"/>
      <c r="CG27" s="379"/>
      <c r="CH27" s="379"/>
      <c r="CI27" s="379"/>
      <c r="CJ27" s="379"/>
      <c r="CK27" s="379"/>
      <c r="CL27" s="379"/>
      <c r="CM27" s="379"/>
      <c r="CN27" s="379"/>
      <c r="CO27" s="379"/>
      <c r="CP27" s="379"/>
      <c r="CQ27" s="11"/>
      <c r="CR27" s="11"/>
      <c r="CS27" s="11"/>
      <c r="CT27" s="11"/>
      <c r="CU27" s="11"/>
    </row>
    <row r="28" spans="1:113" s="8" customFormat="1" ht="11.45" customHeight="1" x14ac:dyDescent="0.2">
      <c r="A28" s="381" t="s">
        <v>331</v>
      </c>
      <c r="B28" s="378"/>
      <c r="C28" s="379"/>
      <c r="D28" s="379"/>
      <c r="E28" s="379"/>
      <c r="F28" s="379"/>
      <c r="G28" s="379"/>
      <c r="H28" s="379"/>
      <c r="I28" s="379"/>
      <c r="P28" s="53"/>
      <c r="Q28" s="53"/>
      <c r="R28" s="379"/>
      <c r="S28" s="379"/>
      <c r="T28" s="379"/>
      <c r="U28" s="379"/>
      <c r="V28" s="376" t="s">
        <v>328</v>
      </c>
      <c r="W28" s="53"/>
      <c r="X28" s="379"/>
      <c r="Y28" s="379"/>
      <c r="Z28" s="379"/>
      <c r="AA28" s="379"/>
      <c r="AB28" s="379"/>
      <c r="AC28" s="53"/>
      <c r="AD28" s="53"/>
      <c r="AE28" s="53"/>
      <c r="AF28" s="53"/>
      <c r="AG28" s="53"/>
      <c r="AH28" s="53"/>
      <c r="AI28" s="53"/>
      <c r="AJ28" s="53"/>
      <c r="AK28" s="53"/>
      <c r="AL28" s="53"/>
      <c r="AM28" s="53"/>
      <c r="AN28" s="53"/>
      <c r="AO28" s="53"/>
      <c r="AP28" s="53"/>
      <c r="AQ28" s="53"/>
      <c r="AR28" s="53"/>
      <c r="AS28" s="53"/>
      <c r="AT28" s="53"/>
      <c r="AU28" s="53"/>
      <c r="AV28" s="379"/>
      <c r="AW28" s="379"/>
      <c r="AX28" s="379"/>
      <c r="AY28" s="379"/>
      <c r="BA28" s="379"/>
      <c r="BB28" s="379"/>
      <c r="BC28" s="379"/>
      <c r="BD28" s="379"/>
      <c r="BE28" s="379"/>
      <c r="BF28" s="379"/>
      <c r="BG28" s="379"/>
      <c r="BH28" s="379"/>
      <c r="BI28" s="379"/>
      <c r="BJ28" s="379"/>
      <c r="BK28" s="379"/>
      <c r="BL28" s="53"/>
      <c r="BM28" s="53"/>
      <c r="BN28" s="379"/>
      <c r="BO28" s="379"/>
      <c r="BP28" s="379"/>
      <c r="BQ28" s="379"/>
      <c r="BR28" s="379"/>
      <c r="BS28" s="379"/>
      <c r="BT28" s="379"/>
      <c r="BU28" s="379"/>
      <c r="BV28" s="379"/>
      <c r="BW28" s="379"/>
      <c r="BX28" s="379"/>
      <c r="BY28" s="49"/>
      <c r="BZ28" s="49"/>
      <c r="CA28" s="49"/>
      <c r="CB28" s="49"/>
      <c r="CC28" s="379"/>
      <c r="CD28" s="379"/>
      <c r="CE28" s="379"/>
      <c r="CF28" s="379"/>
      <c r="CG28" s="379"/>
      <c r="CH28" s="379"/>
      <c r="CI28" s="379"/>
      <c r="CJ28" s="379"/>
      <c r="CK28" s="379"/>
      <c r="CL28" s="379"/>
      <c r="CM28" s="379"/>
      <c r="CN28" s="379"/>
      <c r="CO28" s="379"/>
      <c r="CP28" s="379"/>
      <c r="CQ28" s="11"/>
      <c r="CR28" s="11"/>
      <c r="CS28" s="11"/>
      <c r="CT28" s="11"/>
      <c r="CU28" s="11"/>
    </row>
    <row r="29" spans="1:113" s="8" customFormat="1" ht="11.45" customHeight="1" x14ac:dyDescent="0.2">
      <c r="A29" s="381" t="s">
        <v>333</v>
      </c>
      <c r="B29" s="378"/>
      <c r="C29" s="379"/>
      <c r="D29" s="379"/>
      <c r="E29" s="379"/>
      <c r="F29" s="379"/>
      <c r="G29" s="379"/>
      <c r="H29" s="379"/>
      <c r="I29" s="379"/>
      <c r="P29" s="53"/>
      <c r="Q29" s="53"/>
      <c r="R29" s="379"/>
      <c r="S29" s="379"/>
      <c r="T29" s="379"/>
      <c r="U29" s="379"/>
      <c r="V29" s="380" t="s">
        <v>330</v>
      </c>
      <c r="W29" s="53"/>
      <c r="X29" s="379"/>
      <c r="Y29" s="379"/>
      <c r="Z29" s="379"/>
      <c r="AA29" s="379"/>
      <c r="AB29" s="379"/>
      <c r="AC29" s="53"/>
      <c r="AD29" s="53"/>
      <c r="AE29" s="53"/>
      <c r="AF29" s="53"/>
      <c r="AG29" s="53"/>
      <c r="AH29" s="53"/>
      <c r="AI29" s="53"/>
      <c r="AJ29" s="53"/>
      <c r="AK29" s="53"/>
      <c r="AL29" s="53"/>
      <c r="AM29" s="53"/>
      <c r="AN29" s="53"/>
      <c r="AO29" s="53"/>
      <c r="AP29" s="53"/>
      <c r="AQ29" s="53"/>
      <c r="AR29" s="53"/>
      <c r="AS29" s="53"/>
      <c r="AT29" s="53"/>
      <c r="AU29" s="53"/>
      <c r="AV29" s="379"/>
      <c r="AW29" s="379"/>
      <c r="AX29" s="379"/>
      <c r="AY29" s="379"/>
      <c r="BA29" s="379"/>
      <c r="BB29" s="379"/>
      <c r="BC29" s="379"/>
      <c r="BD29" s="379"/>
      <c r="BE29" s="379"/>
      <c r="BF29" s="379"/>
      <c r="BG29" s="379"/>
      <c r="BH29" s="379"/>
      <c r="BI29" s="379"/>
      <c r="BJ29" s="379"/>
      <c r="BK29" s="379"/>
      <c r="BL29" s="53"/>
      <c r="BM29" s="53"/>
      <c r="BN29" s="379"/>
      <c r="BO29" s="379"/>
      <c r="BP29" s="379"/>
      <c r="BQ29" s="379"/>
      <c r="BR29" s="379"/>
      <c r="BS29" s="379"/>
      <c r="BT29" s="379"/>
      <c r="BU29" s="379"/>
      <c r="BV29" s="379"/>
      <c r="BW29" s="379"/>
      <c r="BX29" s="379"/>
      <c r="BY29" s="49"/>
      <c r="BZ29" s="49"/>
      <c r="CA29" s="49"/>
      <c r="CB29" s="49"/>
      <c r="CC29" s="379"/>
      <c r="CD29" s="379"/>
      <c r="CE29" s="379"/>
      <c r="CF29" s="379"/>
      <c r="CG29" s="379"/>
      <c r="CH29" s="379"/>
      <c r="CI29" s="379"/>
      <c r="CJ29" s="379"/>
      <c r="CK29" s="379"/>
      <c r="CL29" s="379"/>
      <c r="CM29" s="379"/>
      <c r="CN29" s="379"/>
      <c r="CO29" s="379"/>
      <c r="CP29" s="379"/>
      <c r="CQ29" s="11"/>
      <c r="CR29" s="11"/>
      <c r="CS29" s="11"/>
      <c r="CT29" s="11"/>
      <c r="CU29" s="11"/>
    </row>
    <row r="30" spans="1:113" s="8" customFormat="1" ht="11.45" customHeight="1" x14ac:dyDescent="0.2">
      <c r="A30" s="381" t="s">
        <v>335</v>
      </c>
      <c r="B30" s="378"/>
      <c r="C30" s="379"/>
      <c r="D30" s="379"/>
      <c r="E30" s="379"/>
      <c r="F30" s="379"/>
      <c r="G30" s="379"/>
      <c r="H30" s="379"/>
      <c r="I30" s="379"/>
      <c r="P30" s="53"/>
      <c r="Q30" s="53"/>
      <c r="R30" s="379"/>
      <c r="S30" s="379"/>
      <c r="T30" s="379"/>
      <c r="U30" s="379"/>
      <c r="V30" s="380" t="s">
        <v>332</v>
      </c>
      <c r="W30" s="53"/>
      <c r="X30" s="379"/>
      <c r="Y30" s="379"/>
      <c r="Z30" s="379"/>
      <c r="AA30" s="379"/>
      <c r="AB30" s="379"/>
      <c r="AC30" s="53"/>
      <c r="AD30" s="53"/>
      <c r="AE30" s="53"/>
      <c r="AF30" s="53"/>
      <c r="AG30" s="53"/>
      <c r="AH30" s="53"/>
      <c r="AI30" s="53"/>
      <c r="AJ30" s="53"/>
      <c r="AK30" s="53"/>
      <c r="AL30" s="53"/>
      <c r="AM30" s="53"/>
      <c r="AN30" s="53"/>
      <c r="AO30" s="53"/>
      <c r="AP30" s="53"/>
      <c r="AQ30" s="53"/>
      <c r="AR30" s="53"/>
      <c r="AS30" s="53"/>
      <c r="AT30" s="53"/>
      <c r="AU30" s="53"/>
      <c r="AV30" s="379"/>
      <c r="AW30" s="379"/>
      <c r="AX30" s="379"/>
      <c r="AY30" s="379"/>
      <c r="BA30" s="379"/>
      <c r="BB30" s="379"/>
      <c r="BC30" s="379"/>
      <c r="BD30" s="379"/>
      <c r="BE30" s="379"/>
      <c r="BF30" s="379"/>
      <c r="BG30" s="379"/>
      <c r="BH30" s="379"/>
      <c r="BI30" s="379"/>
      <c r="BJ30" s="379"/>
      <c r="BK30" s="379"/>
      <c r="BL30" s="53"/>
      <c r="BM30" s="53"/>
      <c r="BN30" s="379"/>
      <c r="BO30" s="379"/>
      <c r="BP30" s="379"/>
      <c r="BQ30" s="379"/>
      <c r="BR30" s="379"/>
      <c r="BS30" s="379"/>
      <c r="BT30" s="379"/>
      <c r="BU30" s="379"/>
      <c r="BV30" s="379"/>
      <c r="BW30" s="379"/>
      <c r="BX30" s="379"/>
      <c r="BY30" s="49"/>
      <c r="BZ30" s="49"/>
      <c r="CA30" s="49"/>
      <c r="CB30" s="49"/>
      <c r="CC30" s="379"/>
      <c r="CD30" s="379"/>
      <c r="CE30" s="379"/>
      <c r="CF30" s="379"/>
      <c r="CG30" s="379"/>
      <c r="CH30" s="379"/>
      <c r="CI30" s="379"/>
      <c r="CJ30" s="379"/>
      <c r="CK30" s="379"/>
      <c r="CL30" s="379"/>
      <c r="CM30" s="379"/>
      <c r="CN30" s="379"/>
      <c r="CO30" s="379"/>
      <c r="CP30" s="379"/>
      <c r="CQ30" s="11"/>
      <c r="CR30" s="11"/>
      <c r="CS30" s="11"/>
      <c r="CT30" s="11"/>
      <c r="CU30" s="11"/>
      <c r="CV30" s="11"/>
    </row>
    <row r="31" spans="1:113" s="3" customFormat="1" ht="11.45" customHeight="1" x14ac:dyDescent="0.2">
      <c r="A31" s="381" t="s">
        <v>337</v>
      </c>
      <c r="B31" s="378"/>
      <c r="C31" s="382"/>
      <c r="D31" s="382"/>
      <c r="E31" s="382"/>
      <c r="F31" s="382"/>
      <c r="G31" s="382"/>
      <c r="H31" s="382"/>
      <c r="I31" s="382"/>
      <c r="J31" s="382"/>
      <c r="K31" s="382"/>
      <c r="L31" s="382"/>
      <c r="M31" s="382"/>
      <c r="N31" s="382"/>
      <c r="O31" s="382"/>
      <c r="P31" s="53"/>
      <c r="Q31" s="53"/>
      <c r="R31" s="382"/>
      <c r="S31" s="382"/>
      <c r="T31" s="382"/>
      <c r="U31" s="382"/>
      <c r="V31" s="380" t="s">
        <v>334</v>
      </c>
      <c r="W31" s="53"/>
      <c r="X31" s="382"/>
      <c r="Y31" s="382"/>
      <c r="Z31" s="382"/>
      <c r="AA31" s="382"/>
      <c r="AB31" s="382"/>
      <c r="AC31" s="53"/>
      <c r="AD31" s="53"/>
      <c r="AE31" s="53"/>
      <c r="AF31" s="53"/>
      <c r="AG31" s="53"/>
      <c r="AH31" s="53"/>
      <c r="AI31" s="53"/>
      <c r="AJ31" s="53"/>
      <c r="AK31" s="53"/>
      <c r="AL31" s="53"/>
      <c r="AM31" s="53"/>
      <c r="AN31" s="53"/>
      <c r="AO31" s="53"/>
      <c r="AP31" s="53"/>
      <c r="AQ31" s="53"/>
      <c r="AR31" s="53"/>
      <c r="AS31" s="53"/>
      <c r="AT31" s="53"/>
      <c r="AU31" s="53"/>
      <c r="AV31" s="382"/>
      <c r="AW31" s="382"/>
      <c r="AX31" s="382"/>
      <c r="AY31" s="382"/>
      <c r="BA31" s="382"/>
      <c r="BB31" s="382"/>
      <c r="BC31" s="382"/>
      <c r="BD31" s="382"/>
      <c r="BE31" s="382"/>
      <c r="BF31" s="382"/>
      <c r="BG31" s="382"/>
      <c r="BH31" s="382"/>
      <c r="BI31" s="382"/>
      <c r="BJ31" s="382"/>
      <c r="BK31" s="382"/>
      <c r="BL31" s="53"/>
      <c r="BM31" s="53"/>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c r="CO31" s="382"/>
      <c r="CP31" s="382"/>
      <c r="CQ31" s="384"/>
      <c r="CR31" s="384"/>
      <c r="CS31" s="384"/>
      <c r="CT31" s="384"/>
      <c r="CU31" s="384"/>
      <c r="CV31" s="384"/>
    </row>
    <row r="32" spans="1:113" x14ac:dyDescent="0.2">
      <c r="B32" s="510" t="s">
        <v>392</v>
      </c>
      <c r="C32" s="52"/>
      <c r="D32" s="52"/>
      <c r="E32" s="52"/>
      <c r="F32" s="52"/>
      <c r="G32" s="52"/>
      <c r="H32" s="52"/>
      <c r="I32" s="52"/>
      <c r="J32" s="53"/>
      <c r="K32" s="53"/>
      <c r="L32" s="53"/>
      <c r="M32" s="53"/>
      <c r="N32" s="53"/>
      <c r="O32" s="53"/>
      <c r="P32" s="53"/>
      <c r="Q32" s="53"/>
      <c r="R32" s="53"/>
      <c r="S32" s="53"/>
      <c r="T32" s="53"/>
      <c r="U32" s="53"/>
      <c r="V32" s="380" t="s">
        <v>336</v>
      </c>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row>
    <row r="33" spans="2:111" x14ac:dyDescent="0.2">
      <c r="B33" s="52"/>
      <c r="C33" s="52"/>
      <c r="D33" s="52"/>
      <c r="E33" s="52"/>
      <c r="F33" s="52"/>
      <c r="G33" s="52"/>
      <c r="H33" s="52"/>
      <c r="I33" s="52"/>
      <c r="J33" s="53"/>
      <c r="K33" s="53"/>
      <c r="L33" s="53"/>
      <c r="M33" s="53"/>
      <c r="N33" s="53"/>
      <c r="O33" s="53"/>
      <c r="P33" s="53"/>
      <c r="Q33" s="53"/>
      <c r="R33" s="53"/>
      <c r="S33" s="53"/>
      <c r="T33" s="53"/>
      <c r="U33" s="53"/>
      <c r="V33" s="383" t="s">
        <v>338</v>
      </c>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row>
    <row r="34" spans="2:111" x14ac:dyDescent="0.2">
      <c r="B34" s="52"/>
      <c r="C34" s="52"/>
      <c r="D34" s="52"/>
      <c r="E34" s="52"/>
      <c r="F34" s="52"/>
      <c r="G34" s="52"/>
      <c r="H34" s="52"/>
      <c r="I34" s="52"/>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row>
    <row r="35" spans="2:111" x14ac:dyDescent="0.2">
      <c r="B35" s="52"/>
      <c r="C35" s="52"/>
      <c r="D35" s="52"/>
      <c r="E35" s="52"/>
      <c r="F35" s="52"/>
      <c r="G35" s="52"/>
      <c r="H35" s="52"/>
      <c r="I35" s="52"/>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row>
    <row r="36" spans="2:111" x14ac:dyDescent="0.2">
      <c r="B36" s="52"/>
      <c r="C36" s="52"/>
      <c r="D36" s="52"/>
      <c r="E36" s="52"/>
      <c r="F36" s="52"/>
      <c r="G36" s="52"/>
      <c r="H36" s="52"/>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row>
    <row r="37" spans="2:111" x14ac:dyDescent="0.2">
      <c r="B37" s="52"/>
      <c r="C37" s="52"/>
      <c r="D37" s="52"/>
      <c r="E37" s="52"/>
      <c r="F37" s="52"/>
      <c r="G37" s="52"/>
      <c r="H37" s="52"/>
      <c r="I37" s="52"/>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row>
    <row r="38" spans="2:111" x14ac:dyDescent="0.2">
      <c r="B38" s="52"/>
      <c r="C38" s="52"/>
      <c r="D38" s="52"/>
      <c r="E38" s="52"/>
      <c r="F38" s="52"/>
      <c r="G38" s="52"/>
      <c r="H38" s="52"/>
      <c r="I38" s="52"/>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row>
    <row r="39" spans="2:111" x14ac:dyDescent="0.2">
      <c r="B39" s="52"/>
      <c r="C39" s="52"/>
      <c r="D39" s="52"/>
      <c r="E39" s="52"/>
      <c r="F39" s="52"/>
      <c r="G39" s="52"/>
      <c r="H39" s="52"/>
      <c r="I39" s="52"/>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row>
    <row r="40" spans="2:111" x14ac:dyDescent="0.2">
      <c r="B40" s="52"/>
      <c r="C40" s="52"/>
      <c r="D40" s="52"/>
      <c r="E40" s="52"/>
      <c r="F40" s="52"/>
      <c r="G40" s="52"/>
      <c r="H40" s="52"/>
      <c r="I40" s="52"/>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row>
    <row r="41" spans="2:111" x14ac:dyDescent="0.2">
      <c r="B41" s="52"/>
      <c r="C41" s="52"/>
      <c r="D41" s="52"/>
      <c r="E41" s="52"/>
      <c r="F41" s="52"/>
      <c r="G41" s="52"/>
      <c r="H41" s="52"/>
      <c r="I41" s="52"/>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row>
    <row r="42" spans="2:111" x14ac:dyDescent="0.2">
      <c r="B42" s="52"/>
      <c r="C42" s="52"/>
      <c r="D42" s="52"/>
      <c r="E42" s="52"/>
      <c r="F42" s="52"/>
      <c r="G42" s="52"/>
      <c r="H42" s="52"/>
      <c r="I42" s="52"/>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row>
    <row r="43" spans="2:111" x14ac:dyDescent="0.2">
      <c r="B43" s="52"/>
      <c r="C43" s="52"/>
      <c r="D43" s="52"/>
      <c r="E43" s="52"/>
      <c r="F43" s="52"/>
      <c r="G43" s="52"/>
      <c r="H43" s="52"/>
      <c r="I43" s="52"/>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row>
    <row r="44" spans="2:111" x14ac:dyDescent="0.2">
      <c r="B44" s="52"/>
      <c r="C44" s="52"/>
      <c r="D44" s="52"/>
      <c r="E44" s="52"/>
      <c r="F44" s="52"/>
      <c r="G44" s="52"/>
      <c r="H44" s="52"/>
      <c r="I44" s="52"/>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row>
    <row r="45" spans="2:111" x14ac:dyDescent="0.2">
      <c r="B45" s="52"/>
      <c r="C45" s="52"/>
      <c r="D45" s="52"/>
      <c r="E45" s="52"/>
      <c r="F45" s="52"/>
      <c r="G45" s="52"/>
      <c r="H45" s="52"/>
      <c r="I45" s="52"/>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row>
    <row r="46" spans="2:111" x14ac:dyDescent="0.2">
      <c r="B46" s="52"/>
      <c r="C46" s="52"/>
      <c r="D46" s="52"/>
      <c r="E46" s="52"/>
      <c r="F46" s="52"/>
      <c r="G46" s="52"/>
      <c r="H46" s="52"/>
      <c r="I46" s="52"/>
      <c r="J46" s="53"/>
      <c r="K46" s="509"/>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row>
    <row r="47" spans="2:111" x14ac:dyDescent="0.2">
      <c r="B47" s="52"/>
      <c r="C47" s="52"/>
      <c r="D47" s="52"/>
      <c r="E47" s="52"/>
      <c r="F47" s="52"/>
      <c r="G47" s="52"/>
      <c r="H47" s="52"/>
      <c r="I47" s="52"/>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row>
    <row r="48" spans="2:111" x14ac:dyDescent="0.2">
      <c r="B48" s="52"/>
      <c r="C48" s="52"/>
      <c r="D48" s="52"/>
      <c r="E48" s="52"/>
      <c r="F48" s="52"/>
      <c r="G48" s="52"/>
      <c r="H48" s="52"/>
      <c r="I48" s="52"/>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row>
    <row r="49" spans="2:111" x14ac:dyDescent="0.2">
      <c r="B49" s="52"/>
      <c r="C49" s="52"/>
      <c r="D49" s="52"/>
      <c r="E49" s="52"/>
      <c r="F49" s="52"/>
      <c r="G49" s="52"/>
      <c r="H49" s="52"/>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row>
    <row r="50" spans="2:111" x14ac:dyDescent="0.2">
      <c r="B50" s="52"/>
      <c r="C50" s="52"/>
      <c r="D50" s="52"/>
      <c r="E50" s="52"/>
      <c r="F50" s="52"/>
      <c r="G50" s="52"/>
      <c r="H50" s="52"/>
      <c r="I50" s="52"/>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row>
    <row r="51" spans="2:111" x14ac:dyDescent="0.2">
      <c r="B51" s="52"/>
      <c r="C51" s="52"/>
      <c r="D51" s="52"/>
      <c r="E51" s="52"/>
      <c r="F51" s="52"/>
      <c r="G51" s="52"/>
      <c r="H51" s="52"/>
      <c r="I51" s="52"/>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row>
    <row r="52" spans="2:111" x14ac:dyDescent="0.2">
      <c r="B52" s="52"/>
      <c r="C52" s="52"/>
      <c r="D52" s="52"/>
      <c r="E52" s="52"/>
      <c r="F52" s="52"/>
      <c r="G52" s="52"/>
      <c r="H52" s="52"/>
      <c r="I52" s="52"/>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row>
    <row r="53" spans="2:111" x14ac:dyDescent="0.2">
      <c r="B53" s="52"/>
      <c r="C53" s="52"/>
      <c r="D53" s="52"/>
      <c r="E53" s="52"/>
      <c r="F53" s="52"/>
      <c r="G53" s="52"/>
      <c r="H53" s="52"/>
      <c r="I53" s="52"/>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row>
    <row r="54" spans="2:111" x14ac:dyDescent="0.2">
      <c r="B54" s="52"/>
      <c r="C54" s="52"/>
      <c r="D54" s="52"/>
      <c r="E54" s="52"/>
      <c r="F54" s="52"/>
      <c r="G54" s="52"/>
      <c r="H54" s="52"/>
      <c r="I54" s="52"/>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row>
    <row r="55" spans="2:111" x14ac:dyDescent="0.2">
      <c r="B55" s="52"/>
      <c r="C55" s="52"/>
      <c r="D55" s="52"/>
      <c r="E55" s="52"/>
      <c r="F55" s="52"/>
      <c r="G55" s="52"/>
      <c r="H55" s="52"/>
      <c r="I55" s="52"/>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row>
    <row r="56" spans="2:111" x14ac:dyDescent="0.2">
      <c r="B56" s="52"/>
      <c r="C56" s="52"/>
      <c r="D56" s="52"/>
      <c r="E56" s="52"/>
      <c r="F56" s="52"/>
      <c r="G56" s="52"/>
      <c r="H56" s="52"/>
      <c r="I56" s="52"/>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row>
    <row r="57" spans="2:111" x14ac:dyDescent="0.2">
      <c r="B57" s="52"/>
      <c r="C57" s="52"/>
      <c r="D57" s="52"/>
      <c r="E57" s="52"/>
      <c r="F57" s="52"/>
      <c r="G57" s="52"/>
      <c r="H57" s="52"/>
      <c r="I57" s="52"/>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row>
    <row r="58" spans="2:111" x14ac:dyDescent="0.2">
      <c r="B58" s="52"/>
      <c r="C58" s="52"/>
      <c r="D58" s="52"/>
      <c r="E58" s="52"/>
      <c r="F58" s="52"/>
      <c r="G58" s="52"/>
      <c r="H58" s="52"/>
      <c r="I58" s="52"/>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row>
    <row r="59" spans="2:111" x14ac:dyDescent="0.2">
      <c r="B59" s="52"/>
      <c r="C59" s="52"/>
      <c r="D59" s="52"/>
      <c r="E59" s="52"/>
      <c r="F59" s="52"/>
      <c r="G59" s="52"/>
      <c r="H59" s="52"/>
      <c r="I59" s="52"/>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row>
    <row r="60" spans="2:111" x14ac:dyDescent="0.2">
      <c r="B60" s="52"/>
      <c r="C60" s="52"/>
      <c r="D60" s="52"/>
      <c r="E60" s="52"/>
      <c r="F60" s="52"/>
      <c r="G60" s="52"/>
      <c r="H60" s="52"/>
      <c r="I60" s="52"/>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row>
    <row r="61" spans="2:111" x14ac:dyDescent="0.2">
      <c r="B61" s="52"/>
      <c r="C61" s="52"/>
      <c r="D61" s="52"/>
      <c r="E61" s="52"/>
      <c r="F61" s="52"/>
      <c r="G61" s="52"/>
      <c r="H61" s="52"/>
      <c r="I61" s="52"/>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row>
    <row r="62" spans="2:111" x14ac:dyDescent="0.2">
      <c r="B62" s="52"/>
      <c r="C62" s="52"/>
      <c r="D62" s="52"/>
      <c r="E62" s="52"/>
      <c r="F62" s="52"/>
      <c r="G62" s="52"/>
      <c r="H62" s="52"/>
      <c r="I62" s="52"/>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row>
    <row r="63" spans="2:111" x14ac:dyDescent="0.2">
      <c r="B63" s="52"/>
      <c r="C63" s="52"/>
      <c r="D63" s="52"/>
      <c r="E63" s="52"/>
      <c r="F63" s="52"/>
      <c r="G63" s="52"/>
      <c r="H63" s="52"/>
      <c r="I63" s="52"/>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row>
    <row r="64" spans="2:111" x14ac:dyDescent="0.2">
      <c r="B64" s="52"/>
      <c r="C64" s="52"/>
      <c r="D64" s="52"/>
      <c r="E64" s="52"/>
      <c r="F64" s="52"/>
      <c r="G64" s="52"/>
      <c r="H64" s="52"/>
      <c r="I64" s="52"/>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row>
    <row r="65" spans="2:111" x14ac:dyDescent="0.2">
      <c r="B65" s="52"/>
      <c r="C65" s="52"/>
      <c r="D65" s="52"/>
      <c r="E65" s="52"/>
      <c r="F65" s="52"/>
      <c r="G65" s="52"/>
      <c r="H65" s="52"/>
      <c r="I65" s="52"/>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row>
    <row r="66" spans="2:111" x14ac:dyDescent="0.2">
      <c r="B66" s="52"/>
      <c r="C66" s="52"/>
      <c r="D66" s="52"/>
      <c r="E66" s="52"/>
      <c r="F66" s="52"/>
      <c r="G66" s="52"/>
      <c r="H66" s="52"/>
      <c r="I66" s="52"/>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row>
    <row r="67" spans="2:111" x14ac:dyDescent="0.2">
      <c r="B67" s="52"/>
      <c r="C67" s="52"/>
      <c r="D67" s="52"/>
      <c r="E67" s="52"/>
      <c r="F67" s="52"/>
      <c r="G67" s="52"/>
      <c r="H67" s="52"/>
      <c r="I67" s="52"/>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row>
    <row r="68" spans="2:111" x14ac:dyDescent="0.2">
      <c r="B68" s="52"/>
      <c r="C68" s="52"/>
      <c r="D68" s="52"/>
      <c r="E68" s="52"/>
      <c r="F68" s="52"/>
      <c r="G68" s="52"/>
      <c r="H68" s="52"/>
      <c r="I68" s="52"/>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row>
    <row r="69" spans="2:111" x14ac:dyDescent="0.2">
      <c r="B69" s="52"/>
      <c r="C69" s="52"/>
      <c r="D69" s="52"/>
      <c r="E69" s="52"/>
      <c r="F69" s="52"/>
      <c r="G69" s="52"/>
      <c r="H69" s="52"/>
      <c r="I69" s="52"/>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row>
    <row r="70" spans="2:111" x14ac:dyDescent="0.2">
      <c r="B70" s="52"/>
      <c r="C70" s="52"/>
      <c r="D70" s="52"/>
      <c r="E70" s="52"/>
      <c r="F70" s="52"/>
      <c r="G70" s="52"/>
      <c r="H70" s="52"/>
      <c r="I70" s="52"/>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row>
    <row r="71" spans="2:111" x14ac:dyDescent="0.2">
      <c r="B71" s="52"/>
      <c r="C71" s="52"/>
      <c r="D71" s="52"/>
      <c r="E71" s="52"/>
      <c r="F71" s="52"/>
      <c r="G71" s="52"/>
      <c r="H71" s="52"/>
      <c r="I71" s="52"/>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row>
    <row r="72" spans="2:111" x14ac:dyDescent="0.2">
      <c r="B72" s="52"/>
      <c r="C72" s="52"/>
      <c r="D72" s="52"/>
      <c r="E72" s="52"/>
      <c r="F72" s="52"/>
      <c r="G72" s="52"/>
      <c r="H72" s="52"/>
      <c r="I72" s="52"/>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row>
    <row r="73" spans="2:111" x14ac:dyDescent="0.2">
      <c r="B73" s="52"/>
      <c r="C73" s="52"/>
      <c r="D73" s="52"/>
      <c r="E73" s="52"/>
      <c r="F73" s="52"/>
      <c r="G73" s="52"/>
      <c r="H73" s="52"/>
      <c r="I73" s="52"/>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row>
    <row r="74" spans="2:111" x14ac:dyDescent="0.2">
      <c r="B74" s="52"/>
      <c r="C74" s="52"/>
      <c r="D74" s="52"/>
      <c r="E74" s="52"/>
      <c r="F74" s="52"/>
      <c r="G74" s="52"/>
      <c r="H74" s="52"/>
      <c r="I74" s="52"/>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row>
    <row r="75" spans="2:111" x14ac:dyDescent="0.2">
      <c r="B75" s="52"/>
      <c r="C75" s="52"/>
      <c r="D75" s="52"/>
      <c r="E75" s="52"/>
      <c r="F75" s="52"/>
      <c r="G75" s="52"/>
      <c r="H75" s="52"/>
      <c r="I75" s="52"/>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3"/>
      <c r="DG75" s="53"/>
    </row>
    <row r="76" spans="2:111" x14ac:dyDescent="0.2">
      <c r="B76" s="52"/>
      <c r="C76" s="52"/>
      <c r="D76" s="52"/>
      <c r="E76" s="52"/>
      <c r="F76" s="52"/>
      <c r="G76" s="52"/>
      <c r="H76" s="52"/>
      <c r="I76" s="52"/>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row>
    <row r="77" spans="2:111" x14ac:dyDescent="0.2">
      <c r="B77" s="52"/>
      <c r="C77" s="52"/>
      <c r="D77" s="52"/>
      <c r="E77" s="52"/>
      <c r="F77" s="52"/>
      <c r="G77" s="52"/>
      <c r="H77" s="52"/>
      <c r="I77" s="52"/>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row>
    <row r="78" spans="2:111" x14ac:dyDescent="0.2">
      <c r="B78" s="52"/>
      <c r="C78" s="52"/>
      <c r="D78" s="52"/>
      <c r="E78" s="52"/>
      <c r="F78" s="52"/>
      <c r="G78" s="52"/>
      <c r="H78" s="52"/>
      <c r="I78" s="52"/>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row>
    <row r="79" spans="2:111" x14ac:dyDescent="0.2">
      <c r="B79" s="52"/>
      <c r="C79" s="52"/>
      <c r="D79" s="52"/>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row>
    <row r="80" spans="2:111" x14ac:dyDescent="0.2">
      <c r="B80" s="52"/>
      <c r="C80" s="52"/>
      <c r="D80" s="52"/>
      <c r="E80" s="52"/>
      <c r="F80" s="52"/>
      <c r="G80" s="52"/>
      <c r="H80" s="52"/>
      <c r="I80" s="52"/>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row>
    <row r="81" spans="2:111" x14ac:dyDescent="0.2">
      <c r="B81" s="52"/>
      <c r="C81" s="52"/>
      <c r="D81" s="52"/>
      <c r="E81" s="52"/>
      <c r="F81" s="52"/>
      <c r="G81" s="52"/>
      <c r="H81" s="52"/>
      <c r="I81" s="52"/>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row>
    <row r="82" spans="2:111" x14ac:dyDescent="0.2">
      <c r="B82" s="52"/>
      <c r="C82" s="52"/>
      <c r="D82" s="52"/>
      <c r="E82" s="52"/>
      <c r="F82" s="52"/>
      <c r="G82" s="52"/>
      <c r="H82" s="52"/>
      <c r="I82" s="52"/>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row>
    <row r="83" spans="2:111" x14ac:dyDescent="0.2">
      <c r="B83" s="52"/>
      <c r="C83" s="52"/>
      <c r="D83" s="52"/>
      <c r="E83" s="52"/>
      <c r="F83" s="52"/>
      <c r="G83" s="52"/>
      <c r="H83" s="52"/>
      <c r="I83" s="52"/>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row>
    <row r="84" spans="2:111" x14ac:dyDescent="0.2">
      <c r="B84" s="52"/>
      <c r="C84" s="52"/>
      <c r="D84" s="52"/>
      <c r="E84" s="52"/>
      <c r="F84" s="52"/>
      <c r="G84" s="52"/>
      <c r="H84" s="52"/>
      <c r="I84" s="52"/>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row>
    <row r="85" spans="2:111" x14ac:dyDescent="0.2">
      <c r="B85" s="52"/>
      <c r="C85" s="52"/>
      <c r="D85" s="52"/>
      <c r="E85" s="52"/>
      <c r="F85" s="52"/>
      <c r="G85" s="52"/>
      <c r="H85" s="52"/>
      <c r="I85" s="52"/>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row>
    <row r="86" spans="2:111" x14ac:dyDescent="0.2">
      <c r="B86" s="52"/>
      <c r="C86" s="52"/>
      <c r="D86" s="52"/>
      <c r="E86" s="52"/>
      <c r="F86" s="52"/>
      <c r="G86" s="52"/>
      <c r="H86" s="52"/>
      <c r="I86" s="52"/>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row>
    <row r="87" spans="2:111" x14ac:dyDescent="0.2">
      <c r="B87" s="52"/>
      <c r="C87" s="52"/>
      <c r="D87" s="52"/>
      <c r="E87" s="52"/>
      <c r="F87" s="52"/>
      <c r="G87" s="52"/>
      <c r="H87" s="52"/>
      <c r="I87" s="52"/>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row>
    <row r="88" spans="2:111" x14ac:dyDescent="0.2">
      <c r="B88" s="52"/>
      <c r="C88" s="52"/>
      <c r="D88" s="52"/>
      <c r="E88" s="52"/>
      <c r="F88" s="52"/>
      <c r="G88" s="52"/>
      <c r="H88" s="52"/>
      <c r="I88" s="52"/>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row>
    <row r="89" spans="2:111" x14ac:dyDescent="0.2">
      <c r="B89" s="52"/>
      <c r="C89" s="52"/>
      <c r="D89" s="52"/>
      <c r="E89" s="52"/>
      <c r="F89" s="52"/>
      <c r="G89" s="52"/>
      <c r="H89" s="52"/>
      <c r="I89" s="52"/>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row>
    <row r="90" spans="2:111" x14ac:dyDescent="0.2">
      <c r="B90" s="52"/>
      <c r="C90" s="52"/>
      <c r="D90" s="52"/>
      <c r="E90" s="52"/>
      <c r="F90" s="52"/>
      <c r="G90" s="52"/>
      <c r="H90" s="52"/>
      <c r="I90" s="52"/>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row>
    <row r="91" spans="2:111" x14ac:dyDescent="0.2">
      <c r="B91" s="52"/>
      <c r="C91" s="52"/>
      <c r="D91" s="52"/>
      <c r="E91" s="52"/>
      <c r="F91" s="52"/>
      <c r="G91" s="52"/>
      <c r="H91" s="52"/>
      <c r="I91" s="52"/>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53"/>
      <c r="DG91" s="53"/>
    </row>
    <row r="92" spans="2:111" x14ac:dyDescent="0.2">
      <c r="B92" s="52"/>
      <c r="C92" s="52"/>
      <c r="D92" s="52"/>
      <c r="E92" s="52"/>
      <c r="F92" s="52"/>
      <c r="G92" s="52"/>
      <c r="H92" s="52"/>
      <c r="I92" s="52"/>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53"/>
      <c r="DG92" s="53"/>
    </row>
    <row r="93" spans="2:111" x14ac:dyDescent="0.2">
      <c r="B93" s="52"/>
      <c r="C93" s="52"/>
      <c r="D93" s="52"/>
      <c r="E93" s="52"/>
      <c r="F93" s="52"/>
      <c r="G93" s="52"/>
      <c r="H93" s="52"/>
      <c r="I93" s="52"/>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c r="DD93" s="53"/>
      <c r="DE93" s="53"/>
      <c r="DF93" s="53"/>
      <c r="DG93" s="53"/>
    </row>
    <row r="94" spans="2:111" x14ac:dyDescent="0.2">
      <c r="B94" s="52"/>
      <c r="C94" s="52"/>
      <c r="D94" s="52"/>
      <c r="E94" s="52"/>
      <c r="F94" s="52"/>
      <c r="G94" s="52"/>
      <c r="H94" s="52"/>
      <c r="I94" s="52"/>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row>
    <row r="95" spans="2:111" x14ac:dyDescent="0.2">
      <c r="B95" s="52"/>
      <c r="C95" s="52"/>
      <c r="D95" s="52"/>
      <c r="E95" s="52"/>
      <c r="F95" s="52"/>
      <c r="G95" s="52"/>
      <c r="H95" s="52"/>
      <c r="I95" s="52"/>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row>
    <row r="96" spans="2:111" x14ac:dyDescent="0.2">
      <c r="B96" s="52"/>
      <c r="C96" s="52"/>
      <c r="D96" s="52"/>
      <c r="E96" s="52"/>
      <c r="F96" s="52"/>
      <c r="G96" s="52"/>
      <c r="H96" s="52"/>
      <c r="I96" s="52"/>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53"/>
      <c r="DG96" s="53"/>
    </row>
    <row r="97" spans="2:111" x14ac:dyDescent="0.2">
      <c r="B97" s="52"/>
      <c r="C97" s="52"/>
      <c r="D97" s="52"/>
      <c r="E97" s="52"/>
      <c r="F97" s="52"/>
      <c r="G97" s="52"/>
      <c r="H97" s="52"/>
      <c r="I97" s="52"/>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row>
    <row r="98" spans="2:111" x14ac:dyDescent="0.2">
      <c r="B98" s="52"/>
      <c r="C98" s="52"/>
      <c r="D98" s="52"/>
      <c r="E98" s="52"/>
      <c r="F98" s="52"/>
      <c r="G98" s="52"/>
      <c r="H98" s="52"/>
      <c r="I98" s="52"/>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row>
    <row r="99" spans="2:111" x14ac:dyDescent="0.2">
      <c r="B99" s="52"/>
      <c r="C99" s="52"/>
      <c r="D99" s="52"/>
      <c r="E99" s="52"/>
      <c r="F99" s="52"/>
      <c r="G99" s="52"/>
      <c r="H99" s="52"/>
      <c r="I99" s="52"/>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53"/>
      <c r="DG99" s="53"/>
    </row>
    <row r="100" spans="2:111" x14ac:dyDescent="0.2">
      <c r="B100" s="52"/>
      <c r="C100" s="52"/>
      <c r="D100" s="52"/>
      <c r="E100" s="52"/>
      <c r="F100" s="52"/>
      <c r="G100" s="52"/>
      <c r="H100" s="52"/>
      <c r="I100" s="52"/>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row>
    <row r="101" spans="2:111" x14ac:dyDescent="0.2">
      <c r="B101" s="52"/>
      <c r="C101" s="52"/>
      <c r="D101" s="52"/>
      <c r="E101" s="52"/>
      <c r="F101" s="52"/>
      <c r="G101" s="52"/>
      <c r="H101" s="52"/>
      <c r="I101" s="52"/>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53"/>
      <c r="DG101" s="53"/>
    </row>
    <row r="102" spans="2:111" x14ac:dyDescent="0.2">
      <c r="B102" s="52"/>
      <c r="C102" s="52"/>
      <c r="D102" s="52"/>
      <c r="E102" s="52"/>
      <c r="F102" s="52"/>
      <c r="G102" s="52"/>
      <c r="H102" s="52"/>
      <c r="I102" s="52"/>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53"/>
      <c r="DG102" s="53"/>
    </row>
    <row r="103" spans="2:111" x14ac:dyDescent="0.2">
      <c r="B103" s="52"/>
      <c r="C103" s="52"/>
      <c r="D103" s="52"/>
      <c r="E103" s="52"/>
      <c r="F103" s="52"/>
      <c r="G103" s="52"/>
      <c r="H103" s="52"/>
      <c r="I103" s="52"/>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row>
    <row r="104" spans="2:111" x14ac:dyDescent="0.2">
      <c r="B104" s="52"/>
      <c r="C104" s="52"/>
      <c r="D104" s="52"/>
      <c r="E104" s="52"/>
      <c r="F104" s="52"/>
      <c r="G104" s="52"/>
      <c r="H104" s="52"/>
      <c r="I104" s="52"/>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row>
    <row r="105" spans="2:111" x14ac:dyDescent="0.2">
      <c r="B105" s="52"/>
      <c r="C105" s="52"/>
      <c r="D105" s="52"/>
      <c r="E105" s="52"/>
      <c r="F105" s="52"/>
      <c r="G105" s="52"/>
      <c r="H105" s="52"/>
      <c r="I105" s="52"/>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row>
    <row r="106" spans="2:111" x14ac:dyDescent="0.2">
      <c r="B106" s="52"/>
      <c r="C106" s="52"/>
      <c r="D106" s="52"/>
      <c r="E106" s="52"/>
      <c r="F106" s="52"/>
      <c r="G106" s="52"/>
      <c r="H106" s="52"/>
      <c r="I106" s="52"/>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row>
    <row r="107" spans="2:111" x14ac:dyDescent="0.2">
      <c r="B107" s="52"/>
      <c r="C107" s="52"/>
      <c r="D107" s="52"/>
      <c r="E107" s="52"/>
      <c r="F107" s="52"/>
      <c r="G107" s="52"/>
      <c r="H107" s="52"/>
      <c r="I107" s="52"/>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row>
    <row r="108" spans="2:111" x14ac:dyDescent="0.2">
      <c r="B108" s="52"/>
      <c r="C108" s="52"/>
      <c r="D108" s="52"/>
      <c r="E108" s="52"/>
      <c r="F108" s="52"/>
      <c r="G108" s="52"/>
      <c r="H108" s="52"/>
      <c r="I108" s="52"/>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row>
    <row r="109" spans="2:111" x14ac:dyDescent="0.2">
      <c r="B109" s="52"/>
      <c r="C109" s="52"/>
      <c r="D109" s="52"/>
      <c r="E109" s="52"/>
      <c r="F109" s="52"/>
      <c r="G109" s="52"/>
      <c r="H109" s="52"/>
      <c r="I109" s="52"/>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row>
    <row r="110" spans="2:111" x14ac:dyDescent="0.2">
      <c r="B110" s="52"/>
      <c r="C110" s="52"/>
      <c r="D110" s="52"/>
      <c r="E110" s="52"/>
      <c r="F110" s="52"/>
      <c r="G110" s="52"/>
      <c r="H110" s="52"/>
      <c r="I110" s="52"/>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row>
    <row r="111" spans="2:111" x14ac:dyDescent="0.2">
      <c r="B111" s="52"/>
      <c r="C111" s="52"/>
      <c r="D111" s="52"/>
      <c r="E111" s="52"/>
      <c r="F111" s="52"/>
      <c r="G111" s="52"/>
      <c r="H111" s="52"/>
      <c r="I111" s="52"/>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row>
    <row r="112" spans="2:111" x14ac:dyDescent="0.2">
      <c r="B112" s="52"/>
      <c r="C112" s="52"/>
      <c r="D112" s="52"/>
      <c r="E112" s="52"/>
      <c r="F112" s="52"/>
      <c r="G112" s="52"/>
      <c r="H112" s="52"/>
      <c r="I112" s="52"/>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row>
    <row r="113" spans="2:111" x14ac:dyDescent="0.2">
      <c r="B113" s="52"/>
      <c r="C113" s="52"/>
      <c r="D113" s="52"/>
      <c r="E113" s="52"/>
      <c r="F113" s="52"/>
      <c r="G113" s="52"/>
      <c r="H113" s="52"/>
      <c r="I113" s="52"/>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row>
    <row r="114" spans="2:111" x14ac:dyDescent="0.2">
      <c r="B114" s="52"/>
      <c r="C114" s="52"/>
      <c r="D114" s="52"/>
      <c r="E114" s="52"/>
      <c r="F114" s="52"/>
      <c r="G114" s="52"/>
      <c r="H114" s="52"/>
      <c r="I114" s="52"/>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row>
    <row r="115" spans="2:111" x14ac:dyDescent="0.2">
      <c r="B115" s="52"/>
      <c r="C115" s="52"/>
      <c r="D115" s="52"/>
      <c r="E115" s="52"/>
      <c r="F115" s="52"/>
      <c r="G115" s="52"/>
      <c r="H115" s="52"/>
      <c r="I115" s="52"/>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row>
    <row r="116" spans="2:111" x14ac:dyDescent="0.2">
      <c r="B116" s="52"/>
      <c r="C116" s="52"/>
      <c r="D116" s="52"/>
      <c r="E116" s="52"/>
      <c r="F116" s="52"/>
      <c r="G116" s="52"/>
      <c r="H116" s="52"/>
      <c r="I116" s="52"/>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row>
    <row r="117" spans="2:111" x14ac:dyDescent="0.2">
      <c r="B117" s="52"/>
      <c r="C117" s="52"/>
      <c r="D117" s="52"/>
      <c r="E117" s="52"/>
      <c r="F117" s="52"/>
      <c r="G117" s="52"/>
      <c r="H117" s="52"/>
      <c r="I117" s="52"/>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row>
    <row r="118" spans="2:111" x14ac:dyDescent="0.2">
      <c r="B118" s="52"/>
      <c r="C118" s="52"/>
      <c r="D118" s="52"/>
      <c r="E118" s="52"/>
      <c r="F118" s="52"/>
      <c r="G118" s="52"/>
      <c r="H118" s="52"/>
      <c r="I118" s="52"/>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row>
    <row r="119" spans="2:111" x14ac:dyDescent="0.2">
      <c r="B119" s="52"/>
      <c r="C119" s="52"/>
      <c r="D119" s="52"/>
      <c r="E119" s="52"/>
      <c r="F119" s="52"/>
      <c r="G119" s="52"/>
      <c r="H119" s="52"/>
      <c r="I119" s="52"/>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row>
    <row r="120" spans="2:111" x14ac:dyDescent="0.2">
      <c r="B120" s="52"/>
      <c r="C120" s="52"/>
      <c r="D120" s="52"/>
      <c r="E120" s="52"/>
      <c r="F120" s="52"/>
      <c r="G120" s="52"/>
      <c r="H120" s="52"/>
      <c r="I120" s="52"/>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row>
    <row r="121" spans="2:111" x14ac:dyDescent="0.2">
      <c r="B121" s="52"/>
      <c r="C121" s="52"/>
      <c r="D121" s="52"/>
      <c r="E121" s="52"/>
      <c r="F121" s="52"/>
      <c r="G121" s="52"/>
      <c r="H121" s="52"/>
      <c r="I121" s="52"/>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row>
    <row r="122" spans="2:111" x14ac:dyDescent="0.2">
      <c r="B122" s="52"/>
      <c r="C122" s="52"/>
      <c r="D122" s="52"/>
      <c r="E122" s="52"/>
      <c r="F122" s="52"/>
      <c r="G122" s="52"/>
      <c r="H122" s="52"/>
      <c r="I122" s="52"/>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row>
    <row r="123" spans="2:111" x14ac:dyDescent="0.2">
      <c r="B123" s="52"/>
      <c r="C123" s="52"/>
      <c r="D123" s="52"/>
      <c r="E123" s="52"/>
      <c r="F123" s="52"/>
      <c r="G123" s="52"/>
      <c r="H123" s="52"/>
      <c r="I123" s="52"/>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row>
    <row r="124" spans="2:111" x14ac:dyDescent="0.2">
      <c r="B124" s="52"/>
      <c r="C124" s="52"/>
      <c r="D124" s="52"/>
      <c r="E124" s="52"/>
      <c r="F124" s="52"/>
      <c r="G124" s="52"/>
      <c r="H124" s="52"/>
      <c r="I124" s="52"/>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row>
    <row r="125" spans="2:111" x14ac:dyDescent="0.2">
      <c r="B125" s="52"/>
      <c r="C125" s="52"/>
      <c r="D125" s="52"/>
      <c r="E125" s="52"/>
      <c r="F125" s="52"/>
      <c r="G125" s="52"/>
      <c r="H125" s="52"/>
      <c r="I125" s="52"/>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row>
    <row r="126" spans="2:111" x14ac:dyDescent="0.2">
      <c r="B126" s="52"/>
      <c r="C126" s="52"/>
      <c r="D126" s="52"/>
      <c r="E126" s="52"/>
      <c r="F126" s="52"/>
      <c r="G126" s="52"/>
      <c r="H126" s="52"/>
      <c r="I126" s="52"/>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row>
    <row r="127" spans="2:111" x14ac:dyDescent="0.2">
      <c r="B127" s="52"/>
      <c r="C127" s="52"/>
      <c r="D127" s="52"/>
      <c r="E127" s="52"/>
      <c r="F127" s="52"/>
      <c r="G127" s="52"/>
      <c r="H127" s="52"/>
      <c r="I127" s="52"/>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row>
    <row r="128" spans="2:111" x14ac:dyDescent="0.2">
      <c r="B128" s="52"/>
      <c r="C128" s="52"/>
      <c r="D128" s="52"/>
      <c r="E128" s="52"/>
      <c r="F128" s="52"/>
      <c r="G128" s="52"/>
      <c r="H128" s="52"/>
      <c r="I128" s="52"/>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row>
    <row r="129" spans="2:111" x14ac:dyDescent="0.2">
      <c r="B129" s="52"/>
      <c r="C129" s="52"/>
      <c r="D129" s="52"/>
      <c r="E129" s="52"/>
      <c r="F129" s="52"/>
      <c r="G129" s="52"/>
      <c r="H129" s="52"/>
      <c r="I129" s="52"/>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row>
    <row r="130" spans="2:111" x14ac:dyDescent="0.2">
      <c r="B130" s="52"/>
      <c r="C130" s="52"/>
      <c r="D130" s="52"/>
      <c r="E130" s="52"/>
      <c r="F130" s="52"/>
      <c r="G130" s="52"/>
      <c r="H130" s="52"/>
      <c r="I130" s="52"/>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row>
    <row r="131" spans="2:111" x14ac:dyDescent="0.2">
      <c r="B131" s="52"/>
      <c r="C131" s="52"/>
      <c r="D131" s="52"/>
      <c r="E131" s="52"/>
      <c r="F131" s="52"/>
      <c r="G131" s="52"/>
      <c r="H131" s="52"/>
      <c r="I131" s="52"/>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row>
    <row r="132" spans="2:111" x14ac:dyDescent="0.2">
      <c r="B132" s="52"/>
      <c r="C132" s="52"/>
      <c r="D132" s="52"/>
      <c r="E132" s="52"/>
      <c r="F132" s="52"/>
      <c r="G132" s="52"/>
      <c r="H132" s="52"/>
      <c r="I132" s="52"/>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row>
    <row r="133" spans="2:111" x14ac:dyDescent="0.2">
      <c r="B133" s="52"/>
      <c r="C133" s="52"/>
      <c r="D133" s="52"/>
      <c r="E133" s="52"/>
      <c r="F133" s="52"/>
      <c r="G133" s="52"/>
      <c r="H133" s="52"/>
      <c r="I133" s="52"/>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row>
    <row r="134" spans="2:111" x14ac:dyDescent="0.2">
      <c r="B134" s="52"/>
      <c r="C134" s="52"/>
      <c r="D134" s="52"/>
      <c r="E134" s="52"/>
      <c r="F134" s="52"/>
      <c r="G134" s="52"/>
      <c r="H134" s="52"/>
      <c r="I134" s="52"/>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row>
    <row r="135" spans="2:111" x14ac:dyDescent="0.2">
      <c r="B135" s="52"/>
      <c r="C135" s="52"/>
      <c r="D135" s="52"/>
      <c r="E135" s="52"/>
      <c r="F135" s="52"/>
      <c r="G135" s="52"/>
      <c r="H135" s="52"/>
      <c r="I135" s="52"/>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row>
    <row r="136" spans="2:111" x14ac:dyDescent="0.2">
      <c r="B136" s="52"/>
      <c r="C136" s="52"/>
      <c r="D136" s="52"/>
      <c r="E136" s="52"/>
      <c r="F136" s="52"/>
      <c r="G136" s="52"/>
      <c r="H136" s="52"/>
      <c r="I136" s="52"/>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row>
    <row r="137" spans="2:111" x14ac:dyDescent="0.2">
      <c r="B137" s="52"/>
      <c r="C137" s="52"/>
      <c r="D137" s="52"/>
      <c r="E137" s="52"/>
      <c r="F137" s="52"/>
      <c r="G137" s="52"/>
      <c r="H137" s="52"/>
      <c r="I137" s="52"/>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row>
    <row r="138" spans="2:111" x14ac:dyDescent="0.2">
      <c r="B138" s="52"/>
      <c r="C138" s="52"/>
      <c r="D138" s="52"/>
      <c r="E138" s="52"/>
      <c r="F138" s="52"/>
      <c r="G138" s="52"/>
      <c r="H138" s="52"/>
      <c r="I138" s="52"/>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row>
    <row r="139" spans="2:111" x14ac:dyDescent="0.2">
      <c r="B139" s="52"/>
      <c r="C139" s="52"/>
      <c r="D139" s="52"/>
      <c r="E139" s="52"/>
      <c r="F139" s="52"/>
      <c r="G139" s="52"/>
      <c r="H139" s="52"/>
      <c r="I139" s="52"/>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row>
    <row r="140" spans="2:111" x14ac:dyDescent="0.2">
      <c r="B140" s="52"/>
      <c r="C140" s="52"/>
      <c r="D140" s="52"/>
      <c r="E140" s="52"/>
      <c r="F140" s="52"/>
      <c r="G140" s="52"/>
      <c r="H140" s="52"/>
      <c r="I140" s="52"/>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row>
    <row r="141" spans="2:111" x14ac:dyDescent="0.2">
      <c r="B141" s="52"/>
      <c r="C141" s="52"/>
      <c r="D141" s="52"/>
      <c r="E141" s="52"/>
      <c r="F141" s="52"/>
      <c r="G141" s="52"/>
      <c r="H141" s="52"/>
      <c r="I141" s="52"/>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row>
    <row r="142" spans="2:111" x14ac:dyDescent="0.2">
      <c r="B142" s="52"/>
      <c r="C142" s="52"/>
      <c r="D142" s="52"/>
      <c r="E142" s="52"/>
      <c r="F142" s="52"/>
      <c r="G142" s="52"/>
      <c r="H142" s="52"/>
      <c r="I142" s="52"/>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row>
    <row r="143" spans="2:111" x14ac:dyDescent="0.2">
      <c r="B143" s="52"/>
      <c r="C143" s="52"/>
      <c r="D143" s="52"/>
      <c r="E143" s="52"/>
      <c r="F143" s="52"/>
      <c r="G143" s="52"/>
      <c r="H143" s="52"/>
      <c r="I143" s="52"/>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row>
    <row r="144" spans="2:111" x14ac:dyDescent="0.2">
      <c r="B144" s="52"/>
      <c r="C144" s="52"/>
      <c r="D144" s="52"/>
      <c r="E144" s="52"/>
      <c r="F144" s="52"/>
      <c r="G144" s="52"/>
      <c r="H144" s="52"/>
      <c r="I144" s="52"/>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53"/>
      <c r="DG144" s="53"/>
    </row>
    <row r="145" spans="2:111" x14ac:dyDescent="0.2">
      <c r="B145" s="52"/>
      <c r="C145" s="52"/>
      <c r="D145" s="52"/>
      <c r="E145" s="52"/>
      <c r="F145" s="52"/>
      <c r="G145" s="52"/>
      <c r="H145" s="52"/>
      <c r="I145" s="52"/>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row>
    <row r="146" spans="2:111" x14ac:dyDescent="0.2">
      <c r="B146" s="52"/>
      <c r="C146" s="52"/>
      <c r="D146" s="52"/>
      <c r="E146" s="52"/>
      <c r="F146" s="52"/>
      <c r="G146" s="52"/>
      <c r="H146" s="52"/>
      <c r="I146" s="52"/>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row>
    <row r="147" spans="2:111" x14ac:dyDescent="0.2">
      <c r="B147" s="52"/>
      <c r="C147" s="52"/>
      <c r="D147" s="52"/>
      <c r="E147" s="52"/>
      <c r="F147" s="52"/>
      <c r="G147" s="52"/>
      <c r="H147" s="52"/>
      <c r="I147" s="52"/>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row>
    <row r="148" spans="2:111" x14ac:dyDescent="0.2">
      <c r="B148" s="52"/>
      <c r="C148" s="52"/>
      <c r="D148" s="52"/>
      <c r="E148" s="52"/>
      <c r="F148" s="52"/>
      <c r="G148" s="52"/>
      <c r="H148" s="52"/>
      <c r="I148" s="52"/>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c r="DD148" s="53"/>
      <c r="DE148" s="53"/>
      <c r="DF148" s="53"/>
      <c r="DG148" s="53"/>
    </row>
    <row r="149" spans="2:111" x14ac:dyDescent="0.2">
      <c r="B149" s="52"/>
      <c r="C149" s="52"/>
      <c r="D149" s="52"/>
      <c r="E149" s="52"/>
      <c r="F149" s="52"/>
      <c r="G149" s="52"/>
      <c r="H149" s="52"/>
      <c r="I149" s="52"/>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row>
    <row r="150" spans="2:111" x14ac:dyDescent="0.2">
      <c r="B150" s="52"/>
      <c r="C150" s="52"/>
      <c r="D150" s="52"/>
      <c r="E150" s="52"/>
      <c r="F150" s="52"/>
      <c r="G150" s="52"/>
      <c r="H150" s="52"/>
      <c r="I150" s="52"/>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row>
    <row r="151" spans="2:111" x14ac:dyDescent="0.2">
      <c r="B151" s="52"/>
      <c r="C151" s="52"/>
      <c r="D151" s="52"/>
      <c r="E151" s="52"/>
      <c r="F151" s="52"/>
      <c r="G151" s="52"/>
      <c r="H151" s="52"/>
      <c r="I151" s="52"/>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row>
    <row r="152" spans="2:111" x14ac:dyDescent="0.2">
      <c r="B152" s="52"/>
      <c r="C152" s="52"/>
      <c r="D152" s="52"/>
      <c r="E152" s="52"/>
      <c r="F152" s="52"/>
      <c r="G152" s="52"/>
      <c r="H152" s="52"/>
      <c r="I152" s="52"/>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c r="CH152" s="53"/>
      <c r="CI152" s="53"/>
      <c r="CJ152" s="53"/>
      <c r="CK152" s="53"/>
      <c r="CL152" s="53"/>
      <c r="CM152" s="53"/>
      <c r="CN152" s="53"/>
      <c r="CO152" s="53"/>
      <c r="CP152" s="53"/>
      <c r="CQ152" s="53"/>
      <c r="CR152" s="53"/>
      <c r="CS152" s="53"/>
      <c r="CT152" s="53"/>
      <c r="CU152" s="53"/>
      <c r="CV152" s="53"/>
      <c r="CW152" s="53"/>
      <c r="CX152" s="53"/>
      <c r="CY152" s="53"/>
      <c r="CZ152" s="53"/>
      <c r="DA152" s="53"/>
      <c r="DB152" s="53"/>
      <c r="DC152" s="53"/>
      <c r="DD152" s="53"/>
      <c r="DE152" s="53"/>
      <c r="DF152" s="53"/>
      <c r="DG152" s="53"/>
    </row>
    <row r="153" spans="2:111" x14ac:dyDescent="0.2">
      <c r="B153" s="52"/>
      <c r="C153" s="52"/>
      <c r="D153" s="52"/>
      <c r="E153" s="52"/>
      <c r="F153" s="52"/>
      <c r="G153" s="52"/>
      <c r="H153" s="52"/>
      <c r="I153" s="52"/>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row>
    <row r="154" spans="2:111" x14ac:dyDescent="0.2">
      <c r="B154" s="52"/>
      <c r="C154" s="52"/>
      <c r="D154" s="52"/>
      <c r="E154" s="52"/>
      <c r="F154" s="52"/>
      <c r="G154" s="52"/>
      <c r="H154" s="52"/>
      <c r="I154" s="52"/>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row>
    <row r="155" spans="2:111" x14ac:dyDescent="0.2">
      <c r="B155" s="52"/>
      <c r="C155" s="52"/>
      <c r="D155" s="52"/>
      <c r="E155" s="52"/>
      <c r="F155" s="52"/>
      <c r="G155" s="52"/>
      <c r="H155" s="52"/>
      <c r="I155" s="52"/>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row>
    <row r="156" spans="2:111" x14ac:dyDescent="0.2">
      <c r="B156" s="52"/>
      <c r="C156" s="52"/>
      <c r="D156" s="52"/>
      <c r="E156" s="52"/>
      <c r="F156" s="52"/>
      <c r="G156" s="52"/>
      <c r="H156" s="52"/>
      <c r="I156" s="52"/>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row>
    <row r="157" spans="2:111" x14ac:dyDescent="0.2">
      <c r="B157" s="52"/>
      <c r="C157" s="52"/>
      <c r="D157" s="52"/>
      <c r="E157" s="52"/>
      <c r="F157" s="52"/>
      <c r="G157" s="52"/>
      <c r="H157" s="52"/>
      <c r="I157" s="52"/>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row>
    <row r="158" spans="2:111" x14ac:dyDescent="0.2">
      <c r="B158" s="52"/>
      <c r="C158" s="52"/>
      <c r="D158" s="52"/>
      <c r="E158" s="52"/>
      <c r="F158" s="52"/>
      <c r="G158" s="52"/>
      <c r="H158" s="52"/>
      <c r="I158" s="52"/>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row>
    <row r="159" spans="2:111" x14ac:dyDescent="0.2">
      <c r="B159" s="52"/>
      <c r="C159" s="52"/>
      <c r="D159" s="52"/>
      <c r="E159" s="52"/>
      <c r="F159" s="52"/>
      <c r="G159" s="52"/>
      <c r="H159" s="52"/>
      <c r="I159" s="52"/>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row>
    <row r="160" spans="2:111" x14ac:dyDescent="0.2">
      <c r="B160" s="52"/>
      <c r="C160" s="52"/>
      <c r="D160" s="52"/>
      <c r="E160" s="52"/>
      <c r="F160" s="52"/>
      <c r="G160" s="52"/>
      <c r="H160" s="52"/>
      <c r="I160" s="52"/>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53"/>
      <c r="DG160" s="53"/>
    </row>
    <row r="161" spans="2:111" x14ac:dyDescent="0.2">
      <c r="B161" s="52"/>
      <c r="C161" s="52"/>
      <c r="D161" s="52"/>
      <c r="E161" s="52"/>
      <c r="F161" s="52"/>
      <c r="G161" s="52"/>
      <c r="H161" s="52"/>
      <c r="I161" s="52"/>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row>
    <row r="162" spans="2:111" x14ac:dyDescent="0.2">
      <c r="B162" s="52"/>
      <c r="C162" s="52"/>
      <c r="D162" s="52"/>
      <c r="E162" s="52"/>
      <c r="F162" s="52"/>
      <c r="G162" s="52"/>
      <c r="H162" s="52"/>
      <c r="I162" s="52"/>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row>
    <row r="163" spans="2:111" x14ac:dyDescent="0.2">
      <c r="B163" s="52"/>
      <c r="C163" s="52"/>
      <c r="D163" s="52"/>
      <c r="E163" s="52"/>
      <c r="F163" s="52"/>
      <c r="G163" s="52"/>
      <c r="H163" s="52"/>
      <c r="I163" s="52"/>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row>
    <row r="164" spans="2:111" x14ac:dyDescent="0.2">
      <c r="B164" s="52"/>
      <c r="C164" s="52"/>
      <c r="D164" s="52"/>
      <c r="E164" s="52"/>
      <c r="F164" s="52"/>
      <c r="G164" s="52"/>
      <c r="H164" s="52"/>
      <c r="I164" s="52"/>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3"/>
      <c r="DG164" s="53"/>
    </row>
    <row r="165" spans="2:111" x14ac:dyDescent="0.2">
      <c r="B165" s="52"/>
      <c r="C165" s="52"/>
      <c r="D165" s="52"/>
      <c r="E165" s="52"/>
      <c r="F165" s="52"/>
      <c r="G165" s="52"/>
      <c r="H165" s="52"/>
      <c r="I165" s="52"/>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row>
    <row r="166" spans="2:111" x14ac:dyDescent="0.2">
      <c r="B166" s="52"/>
      <c r="C166" s="52"/>
      <c r="D166" s="52"/>
      <c r="E166" s="52"/>
      <c r="F166" s="52"/>
      <c r="G166" s="52"/>
      <c r="H166" s="52"/>
      <c r="I166" s="52"/>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3"/>
      <c r="DG166" s="53"/>
    </row>
    <row r="167" spans="2:111" x14ac:dyDescent="0.2">
      <c r="B167" s="52"/>
      <c r="C167" s="52"/>
      <c r="D167" s="52"/>
      <c r="E167" s="52"/>
      <c r="F167" s="52"/>
      <c r="G167" s="52"/>
      <c r="H167" s="52"/>
      <c r="I167" s="52"/>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53"/>
      <c r="DG167" s="53"/>
    </row>
    <row r="168" spans="2:111" x14ac:dyDescent="0.2">
      <c r="B168" s="52"/>
      <c r="C168" s="52"/>
      <c r="D168" s="52"/>
      <c r="E168" s="52"/>
      <c r="F168" s="52"/>
      <c r="G168" s="52"/>
      <c r="H168" s="52"/>
      <c r="I168" s="52"/>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53"/>
      <c r="DG168" s="53"/>
    </row>
    <row r="169" spans="2:111" x14ac:dyDescent="0.2">
      <c r="B169" s="52"/>
      <c r="C169" s="52"/>
      <c r="D169" s="52"/>
      <c r="E169" s="52"/>
      <c r="F169" s="52"/>
      <c r="G169" s="52"/>
      <c r="H169" s="52"/>
      <c r="I169" s="52"/>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c r="DD169" s="53"/>
      <c r="DE169" s="53"/>
      <c r="DF169" s="53"/>
      <c r="DG169" s="53"/>
    </row>
    <row r="170" spans="2:111" x14ac:dyDescent="0.2">
      <c r="B170" s="52"/>
      <c r="C170" s="52"/>
      <c r="D170" s="52"/>
      <c r="E170" s="52"/>
      <c r="F170" s="52"/>
      <c r="G170" s="52"/>
      <c r="H170" s="52"/>
      <c r="I170" s="52"/>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row>
    <row r="171" spans="2:111" x14ac:dyDescent="0.2">
      <c r="B171" s="52"/>
      <c r="C171" s="52"/>
      <c r="D171" s="52"/>
      <c r="E171" s="52"/>
      <c r="F171" s="52"/>
      <c r="G171" s="52"/>
      <c r="H171" s="52"/>
      <c r="I171" s="52"/>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c r="DE171" s="53"/>
      <c r="DF171" s="53"/>
      <c r="DG171" s="53"/>
    </row>
    <row r="172" spans="2:111" x14ac:dyDescent="0.2">
      <c r="B172" s="52"/>
      <c r="C172" s="52"/>
      <c r="D172" s="52"/>
      <c r="E172" s="52"/>
      <c r="F172" s="52"/>
      <c r="G172" s="52"/>
      <c r="H172" s="52"/>
      <c r="I172" s="52"/>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3"/>
      <c r="DG172" s="53"/>
    </row>
    <row r="173" spans="2:111" x14ac:dyDescent="0.2">
      <c r="B173" s="52"/>
      <c r="C173" s="52"/>
      <c r="D173" s="52"/>
      <c r="E173" s="52"/>
      <c r="F173" s="52"/>
      <c r="G173" s="52"/>
      <c r="H173" s="52"/>
      <c r="I173" s="52"/>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c r="DD173" s="53"/>
      <c r="DE173" s="53"/>
      <c r="DF173" s="53"/>
      <c r="DG173" s="53"/>
    </row>
    <row r="174" spans="2:111" x14ac:dyDescent="0.2">
      <c r="B174" s="52"/>
      <c r="C174" s="52"/>
      <c r="D174" s="52"/>
      <c r="E174" s="52"/>
      <c r="F174" s="52"/>
      <c r="G174" s="52"/>
      <c r="H174" s="52"/>
      <c r="I174" s="52"/>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row>
    <row r="175" spans="2:111" x14ac:dyDescent="0.2">
      <c r="B175" s="52"/>
      <c r="C175" s="52"/>
      <c r="D175" s="52"/>
      <c r="E175" s="52"/>
      <c r="F175" s="52"/>
      <c r="G175" s="52"/>
      <c r="H175" s="52"/>
      <c r="I175" s="52"/>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row>
    <row r="176" spans="2:111" x14ac:dyDescent="0.2">
      <c r="B176" s="52"/>
      <c r="C176" s="52"/>
      <c r="D176" s="52"/>
      <c r="E176" s="52"/>
      <c r="F176" s="52"/>
      <c r="G176" s="52"/>
      <c r="H176" s="52"/>
      <c r="I176" s="52"/>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row>
    <row r="177" spans="2:111" x14ac:dyDescent="0.2">
      <c r="B177" s="52"/>
      <c r="C177" s="52"/>
      <c r="D177" s="52"/>
      <c r="E177" s="52"/>
      <c r="F177" s="52"/>
      <c r="G177" s="52"/>
      <c r="H177" s="52"/>
      <c r="I177" s="52"/>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c r="DD177" s="53"/>
      <c r="DE177" s="53"/>
      <c r="DF177" s="53"/>
      <c r="DG177" s="53"/>
    </row>
    <row r="178" spans="2:111" x14ac:dyDescent="0.2">
      <c r="B178" s="52"/>
      <c r="C178" s="52"/>
      <c r="D178" s="52"/>
      <c r="E178" s="52"/>
      <c r="F178" s="52"/>
      <c r="G178" s="52"/>
      <c r="H178" s="52"/>
      <c r="I178" s="52"/>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3"/>
      <c r="DG178" s="53"/>
    </row>
    <row r="179" spans="2:111" x14ac:dyDescent="0.2">
      <c r="B179" s="52"/>
      <c r="C179" s="52"/>
      <c r="D179" s="52"/>
      <c r="E179" s="52"/>
      <c r="F179" s="52"/>
      <c r="G179" s="52"/>
      <c r="H179" s="52"/>
      <c r="I179" s="52"/>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c r="DD179" s="53"/>
      <c r="DE179" s="53"/>
      <c r="DF179" s="53"/>
      <c r="DG179" s="53"/>
    </row>
    <row r="180" spans="2:111" x14ac:dyDescent="0.2">
      <c r="B180" s="52"/>
      <c r="C180" s="52"/>
      <c r="D180" s="52"/>
      <c r="E180" s="52"/>
      <c r="F180" s="52"/>
      <c r="G180" s="52"/>
      <c r="H180" s="52"/>
      <c r="I180" s="52"/>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3"/>
      <c r="DG180" s="53"/>
    </row>
    <row r="181" spans="2:111" x14ac:dyDescent="0.2">
      <c r="B181" s="52"/>
      <c r="C181" s="52"/>
      <c r="D181" s="52"/>
      <c r="E181" s="52"/>
      <c r="F181" s="52"/>
      <c r="G181" s="52"/>
      <c r="H181" s="52"/>
      <c r="I181" s="52"/>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53"/>
      <c r="DG181" s="53"/>
    </row>
    <row r="182" spans="2:111" x14ac:dyDescent="0.2">
      <c r="B182" s="52"/>
      <c r="C182" s="52"/>
      <c r="D182" s="52"/>
      <c r="E182" s="52"/>
      <c r="F182" s="52"/>
      <c r="G182" s="52"/>
      <c r="H182" s="52"/>
      <c r="I182" s="52"/>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3"/>
      <c r="DG182" s="53"/>
    </row>
    <row r="183" spans="2:111" x14ac:dyDescent="0.2">
      <c r="B183" s="52"/>
      <c r="C183" s="52"/>
      <c r="D183" s="52"/>
      <c r="E183" s="52"/>
      <c r="F183" s="52"/>
      <c r="G183" s="52"/>
      <c r="H183" s="52"/>
      <c r="I183" s="52"/>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row>
    <row r="184" spans="2:111" x14ac:dyDescent="0.2">
      <c r="B184" s="52"/>
      <c r="C184" s="52"/>
      <c r="D184" s="52"/>
      <c r="E184" s="52"/>
      <c r="F184" s="52"/>
      <c r="G184" s="52"/>
      <c r="H184" s="52"/>
      <c r="I184" s="52"/>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row>
    <row r="185" spans="2:111" x14ac:dyDescent="0.2">
      <c r="B185" s="52"/>
      <c r="C185" s="52"/>
      <c r="D185" s="52"/>
      <c r="E185" s="52"/>
      <c r="F185" s="52"/>
      <c r="G185" s="52"/>
      <c r="H185" s="52"/>
      <c r="I185" s="52"/>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row>
    <row r="186" spans="2:111" x14ac:dyDescent="0.2">
      <c r="B186" s="52"/>
      <c r="C186" s="52"/>
      <c r="D186" s="52"/>
      <c r="E186" s="52"/>
      <c r="F186" s="52"/>
      <c r="G186" s="52"/>
      <c r="H186" s="52"/>
      <c r="I186" s="52"/>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row>
    <row r="187" spans="2:111" x14ac:dyDescent="0.2">
      <c r="B187" s="52"/>
      <c r="C187" s="52"/>
      <c r="D187" s="52"/>
      <c r="E187" s="52"/>
      <c r="F187" s="52"/>
      <c r="G187" s="52"/>
      <c r="H187" s="52"/>
      <c r="I187" s="52"/>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53"/>
      <c r="DG187" s="53"/>
    </row>
    <row r="188" spans="2:111" x14ac:dyDescent="0.2">
      <c r="B188" s="52"/>
      <c r="C188" s="52"/>
      <c r="D188" s="52"/>
      <c r="E188" s="52"/>
      <c r="F188" s="52"/>
      <c r="G188" s="52"/>
      <c r="H188" s="52"/>
      <c r="I188" s="52"/>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row>
    <row r="189" spans="2:111" x14ac:dyDescent="0.2">
      <c r="B189" s="52"/>
      <c r="C189" s="52"/>
      <c r="D189" s="52"/>
      <c r="E189" s="52"/>
      <c r="F189" s="52"/>
      <c r="G189" s="52"/>
      <c r="H189" s="52"/>
      <c r="I189" s="52"/>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row>
    <row r="190" spans="2:111" x14ac:dyDescent="0.2">
      <c r="B190" s="52"/>
      <c r="C190" s="52"/>
      <c r="D190" s="52"/>
      <c r="E190" s="52"/>
      <c r="F190" s="52"/>
      <c r="G190" s="52"/>
      <c r="H190" s="52"/>
      <c r="I190" s="52"/>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row>
    <row r="191" spans="2:111" x14ac:dyDescent="0.2">
      <c r="B191" s="52"/>
      <c r="C191" s="52"/>
      <c r="D191" s="52"/>
      <c r="E191" s="52"/>
      <c r="F191" s="52"/>
      <c r="G191" s="52"/>
      <c r="H191" s="52"/>
      <c r="I191" s="52"/>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row>
    <row r="192" spans="2:111" x14ac:dyDescent="0.2">
      <c r="B192" s="52"/>
      <c r="C192" s="52"/>
      <c r="D192" s="52"/>
      <c r="E192" s="52"/>
      <c r="F192" s="52"/>
      <c r="G192" s="52"/>
      <c r="H192" s="52"/>
      <c r="I192" s="52"/>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53"/>
      <c r="DG192" s="53"/>
    </row>
    <row r="193" spans="2:111" x14ac:dyDescent="0.2">
      <c r="B193" s="52"/>
      <c r="C193" s="52"/>
      <c r="D193" s="52"/>
      <c r="E193" s="52"/>
      <c r="F193" s="52"/>
      <c r="G193" s="52"/>
      <c r="H193" s="52"/>
      <c r="I193" s="52"/>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row>
    <row r="194" spans="2:111" x14ac:dyDescent="0.2">
      <c r="B194" s="52"/>
      <c r="C194" s="52"/>
      <c r="D194" s="52"/>
      <c r="E194" s="52"/>
      <c r="F194" s="52"/>
      <c r="G194" s="52"/>
      <c r="H194" s="52"/>
      <c r="I194" s="52"/>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row>
    <row r="195" spans="2:111" x14ac:dyDescent="0.2">
      <c r="B195" s="52"/>
      <c r="C195" s="52"/>
      <c r="D195" s="52"/>
      <c r="E195" s="52"/>
      <c r="F195" s="52"/>
      <c r="G195" s="52"/>
      <c r="H195" s="52"/>
      <c r="I195" s="52"/>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53"/>
      <c r="DG195" s="53"/>
    </row>
    <row r="196" spans="2:111" x14ac:dyDescent="0.2">
      <c r="B196" s="52"/>
      <c r="C196" s="52"/>
      <c r="D196" s="52"/>
      <c r="E196" s="52"/>
      <c r="F196" s="52"/>
      <c r="G196" s="52"/>
      <c r="H196" s="52"/>
      <c r="I196" s="52"/>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row>
    <row r="197" spans="2:111" x14ac:dyDescent="0.2">
      <c r="B197" s="52"/>
      <c r="C197" s="52"/>
      <c r="D197" s="52"/>
      <c r="E197" s="52"/>
      <c r="F197" s="52"/>
      <c r="G197" s="52"/>
      <c r="H197" s="52"/>
      <c r="I197" s="52"/>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c r="DD197" s="53"/>
      <c r="DE197" s="53"/>
      <c r="DF197" s="53"/>
      <c r="DG197" s="53"/>
    </row>
    <row r="198" spans="2:111" x14ac:dyDescent="0.2">
      <c r="B198" s="52"/>
      <c r="C198" s="52"/>
      <c r="D198" s="52"/>
      <c r="E198" s="52"/>
      <c r="F198" s="52"/>
      <c r="G198" s="52"/>
      <c r="H198" s="52"/>
      <c r="I198" s="52"/>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53"/>
      <c r="DG198" s="53"/>
    </row>
    <row r="199" spans="2:111" x14ac:dyDescent="0.2">
      <c r="B199" s="52"/>
      <c r="C199" s="52"/>
      <c r="D199" s="52"/>
      <c r="E199" s="52"/>
      <c r="F199" s="52"/>
      <c r="G199" s="52"/>
      <c r="H199" s="52"/>
      <c r="I199" s="52"/>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53"/>
      <c r="DG199" s="53"/>
    </row>
    <row r="200" spans="2:111" x14ac:dyDescent="0.2">
      <c r="B200" s="52"/>
      <c r="C200" s="52"/>
      <c r="D200" s="52"/>
      <c r="E200" s="52"/>
      <c r="F200" s="52"/>
      <c r="G200" s="52"/>
      <c r="H200" s="52"/>
      <c r="I200" s="52"/>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c r="DD200" s="53"/>
      <c r="DE200" s="53"/>
      <c r="DF200" s="53"/>
      <c r="DG200" s="53"/>
    </row>
    <row r="201" spans="2:111" x14ac:dyDescent="0.2">
      <c r="B201" s="52"/>
      <c r="C201" s="52"/>
      <c r="D201" s="52"/>
      <c r="E201" s="52"/>
      <c r="F201" s="52"/>
      <c r="G201" s="52"/>
      <c r="H201" s="52"/>
      <c r="I201" s="52"/>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53"/>
      <c r="DG201" s="53"/>
    </row>
    <row r="202" spans="2:111" x14ac:dyDescent="0.2">
      <c r="B202" s="52"/>
      <c r="C202" s="52"/>
      <c r="D202" s="52"/>
      <c r="E202" s="52"/>
      <c r="F202" s="52"/>
      <c r="G202" s="52"/>
      <c r="H202" s="52"/>
      <c r="I202" s="52"/>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c r="BU202" s="53"/>
      <c r="BV202" s="53"/>
      <c r="BW202" s="53"/>
      <c r="BX202" s="53"/>
      <c r="BY202" s="53"/>
      <c r="BZ202" s="53"/>
      <c r="CA202" s="53"/>
      <c r="CB202" s="53"/>
      <c r="CC202" s="53"/>
      <c r="CD202" s="53"/>
      <c r="CE202" s="53"/>
      <c r="CF202" s="53"/>
      <c r="CG202" s="53"/>
      <c r="CH202" s="53"/>
      <c r="CI202" s="53"/>
      <c r="CJ202" s="53"/>
      <c r="CK202" s="53"/>
      <c r="CL202" s="53"/>
      <c r="CM202" s="53"/>
      <c r="CN202" s="53"/>
      <c r="CO202" s="53"/>
      <c r="CP202" s="53"/>
      <c r="CQ202" s="53"/>
      <c r="CR202" s="53"/>
      <c r="CS202" s="53"/>
      <c r="CT202" s="53"/>
      <c r="CU202" s="53"/>
      <c r="CV202" s="53"/>
      <c r="CW202" s="53"/>
      <c r="CX202" s="53"/>
      <c r="CY202" s="53"/>
      <c r="CZ202" s="53"/>
      <c r="DA202" s="53"/>
      <c r="DB202" s="53"/>
      <c r="DC202" s="53"/>
      <c r="DD202" s="53"/>
      <c r="DE202" s="53"/>
      <c r="DF202" s="53"/>
      <c r="DG202" s="53"/>
    </row>
    <row r="203" spans="2:111" x14ac:dyDescent="0.2">
      <c r="B203" s="52"/>
      <c r="C203" s="52"/>
      <c r="D203" s="52"/>
      <c r="E203" s="52"/>
      <c r="F203" s="52"/>
      <c r="G203" s="52"/>
      <c r="H203" s="52"/>
      <c r="I203" s="52"/>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c r="CW203" s="53"/>
      <c r="CX203" s="53"/>
      <c r="CY203" s="53"/>
      <c r="CZ203" s="53"/>
      <c r="DA203" s="53"/>
      <c r="DB203" s="53"/>
      <c r="DC203" s="53"/>
      <c r="DD203" s="53"/>
      <c r="DE203" s="53"/>
      <c r="DF203" s="53"/>
      <c r="DG203" s="53"/>
    </row>
    <row r="204" spans="2:111" x14ac:dyDescent="0.2">
      <c r="B204" s="52"/>
      <c r="C204" s="52"/>
      <c r="D204" s="52"/>
      <c r="E204" s="52"/>
      <c r="F204" s="52"/>
      <c r="G204" s="52"/>
      <c r="H204" s="52"/>
      <c r="I204" s="52"/>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row>
    <row r="205" spans="2:111" x14ac:dyDescent="0.2">
      <c r="B205" s="52"/>
      <c r="C205" s="52"/>
      <c r="D205" s="52"/>
      <c r="E205" s="52"/>
      <c r="F205" s="52"/>
      <c r="G205" s="52"/>
      <c r="H205" s="52"/>
      <c r="I205" s="52"/>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53"/>
      <c r="BV205" s="53"/>
      <c r="BW205" s="53"/>
      <c r="BX205" s="53"/>
      <c r="BY205" s="53"/>
      <c r="BZ205" s="53"/>
      <c r="CA205" s="53"/>
      <c r="CB205" s="53"/>
      <c r="CC205" s="53"/>
      <c r="CD205" s="53"/>
      <c r="CE205" s="53"/>
      <c r="CF205" s="53"/>
      <c r="CG205" s="53"/>
      <c r="CH205" s="53"/>
      <c r="CI205" s="53"/>
      <c r="CJ205" s="53"/>
      <c r="CK205" s="53"/>
      <c r="CL205" s="53"/>
      <c r="CM205" s="53"/>
      <c r="CN205" s="53"/>
      <c r="CO205" s="53"/>
      <c r="CP205" s="53"/>
      <c r="CQ205" s="53"/>
      <c r="CR205" s="53"/>
      <c r="CS205" s="53"/>
      <c r="CT205" s="53"/>
      <c r="CU205" s="53"/>
      <c r="CV205" s="53"/>
      <c r="CW205" s="53"/>
      <c r="CX205" s="53"/>
      <c r="CY205" s="53"/>
      <c r="CZ205" s="53"/>
      <c r="DA205" s="53"/>
      <c r="DB205" s="53"/>
      <c r="DC205" s="53"/>
      <c r="DD205" s="53"/>
      <c r="DE205" s="53"/>
      <c r="DF205" s="53"/>
      <c r="DG205" s="53"/>
    </row>
    <row r="206" spans="2:111" x14ac:dyDescent="0.2">
      <c r="B206" s="52"/>
      <c r="C206" s="52"/>
      <c r="D206" s="52"/>
      <c r="E206" s="52"/>
      <c r="F206" s="52"/>
      <c r="G206" s="52"/>
      <c r="H206" s="52"/>
      <c r="I206" s="52"/>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c r="DD206" s="53"/>
      <c r="DE206" s="53"/>
      <c r="DF206" s="53"/>
      <c r="DG206" s="53"/>
    </row>
    <row r="207" spans="2:111" x14ac:dyDescent="0.2">
      <c r="B207" s="52"/>
      <c r="C207" s="52"/>
      <c r="D207" s="52"/>
      <c r="E207" s="52"/>
      <c r="F207" s="52"/>
      <c r="G207" s="52"/>
      <c r="H207" s="52"/>
      <c r="I207" s="52"/>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53"/>
      <c r="DG207" s="53"/>
    </row>
    <row r="208" spans="2:111" x14ac:dyDescent="0.2">
      <c r="B208" s="52"/>
      <c r="C208" s="52"/>
      <c r="D208" s="52"/>
      <c r="E208" s="52"/>
      <c r="F208" s="52"/>
      <c r="G208" s="52"/>
      <c r="H208" s="52"/>
      <c r="I208" s="52"/>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53"/>
      <c r="DA208" s="53"/>
      <c r="DB208" s="53"/>
      <c r="DC208" s="53"/>
      <c r="DD208" s="53"/>
      <c r="DE208" s="53"/>
      <c r="DF208" s="53"/>
      <c r="DG208" s="53"/>
    </row>
    <row r="209" spans="2:111" x14ac:dyDescent="0.2">
      <c r="B209" s="52"/>
      <c r="C209" s="52"/>
      <c r="D209" s="52"/>
      <c r="E209" s="52"/>
      <c r="F209" s="52"/>
      <c r="G209" s="52"/>
      <c r="H209" s="52"/>
      <c r="I209" s="52"/>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c r="BY209" s="53"/>
      <c r="BZ209" s="53"/>
      <c r="CA209" s="53"/>
      <c r="CB209" s="53"/>
      <c r="CC209" s="53"/>
      <c r="CD209" s="53"/>
      <c r="CE209" s="53"/>
      <c r="CF209" s="53"/>
      <c r="CG209" s="53"/>
      <c r="CH209" s="53"/>
      <c r="CI209" s="53"/>
      <c r="CJ209" s="53"/>
      <c r="CK209" s="53"/>
      <c r="CL209" s="53"/>
      <c r="CM209" s="53"/>
      <c r="CN209" s="53"/>
      <c r="CO209" s="53"/>
      <c r="CP209" s="53"/>
      <c r="CQ209" s="53"/>
      <c r="CR209" s="53"/>
      <c r="CS209" s="53"/>
      <c r="CT209" s="53"/>
      <c r="CU209" s="53"/>
      <c r="CV209" s="53"/>
      <c r="CW209" s="53"/>
      <c r="CX209" s="53"/>
      <c r="CY209" s="53"/>
      <c r="CZ209" s="53"/>
      <c r="DA209" s="53"/>
      <c r="DB209" s="53"/>
      <c r="DC209" s="53"/>
      <c r="DD209" s="53"/>
      <c r="DE209" s="53"/>
      <c r="DF209" s="53"/>
      <c r="DG209" s="53"/>
    </row>
    <row r="210" spans="2:111" x14ac:dyDescent="0.2">
      <c r="B210" s="52"/>
      <c r="C210" s="52"/>
      <c r="D210" s="52"/>
      <c r="E210" s="52"/>
      <c r="F210" s="52"/>
      <c r="G210" s="52"/>
      <c r="H210" s="52"/>
      <c r="I210" s="52"/>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3"/>
      <c r="CD210" s="53"/>
      <c r="CE210" s="53"/>
      <c r="CF210" s="53"/>
      <c r="CG210" s="53"/>
      <c r="CH210" s="53"/>
      <c r="CI210" s="53"/>
      <c r="CJ210" s="53"/>
      <c r="CK210" s="53"/>
      <c r="CL210" s="53"/>
      <c r="CM210" s="53"/>
      <c r="CN210" s="53"/>
      <c r="CO210" s="53"/>
      <c r="CP210" s="53"/>
      <c r="CQ210" s="53"/>
      <c r="CR210" s="53"/>
      <c r="CS210" s="53"/>
      <c r="CT210" s="53"/>
      <c r="CU210" s="53"/>
      <c r="CV210" s="53"/>
      <c r="CW210" s="53"/>
      <c r="CX210" s="53"/>
      <c r="CY210" s="53"/>
      <c r="CZ210" s="53"/>
      <c r="DA210" s="53"/>
      <c r="DB210" s="53"/>
      <c r="DC210" s="53"/>
      <c r="DD210" s="53"/>
      <c r="DE210" s="53"/>
      <c r="DF210" s="53"/>
      <c r="DG210" s="53"/>
    </row>
    <row r="211" spans="2:111" x14ac:dyDescent="0.2">
      <c r="B211" s="52"/>
      <c r="C211" s="52"/>
      <c r="D211" s="52"/>
      <c r="E211" s="52"/>
      <c r="F211" s="52"/>
      <c r="G211" s="52"/>
      <c r="H211" s="52"/>
      <c r="I211" s="52"/>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53"/>
      <c r="DG211" s="53"/>
    </row>
    <row r="212" spans="2:111" x14ac:dyDescent="0.2">
      <c r="B212" s="52"/>
      <c r="C212" s="52"/>
      <c r="D212" s="52"/>
      <c r="E212" s="52"/>
      <c r="F212" s="52"/>
      <c r="G212" s="52"/>
      <c r="H212" s="52"/>
      <c r="I212" s="52"/>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53"/>
      <c r="BV212" s="53"/>
      <c r="BW212" s="53"/>
      <c r="BX212" s="53"/>
      <c r="BY212" s="53"/>
      <c r="BZ212" s="53"/>
      <c r="CA212" s="53"/>
      <c r="CB212" s="53"/>
      <c r="CC212" s="53"/>
      <c r="CD212" s="53"/>
      <c r="CE212" s="53"/>
      <c r="CF212" s="53"/>
      <c r="CG212" s="53"/>
      <c r="CH212" s="53"/>
      <c r="CI212" s="53"/>
      <c r="CJ212" s="53"/>
      <c r="CK212" s="53"/>
      <c r="CL212" s="53"/>
      <c r="CM212" s="53"/>
      <c r="CN212" s="53"/>
      <c r="CO212" s="53"/>
      <c r="CP212" s="53"/>
      <c r="CQ212" s="53"/>
      <c r="CR212" s="53"/>
      <c r="CS212" s="53"/>
      <c r="CT212" s="53"/>
      <c r="CU212" s="53"/>
      <c r="CV212" s="53"/>
      <c r="CW212" s="53"/>
      <c r="CX212" s="53"/>
      <c r="CY212" s="53"/>
      <c r="CZ212" s="53"/>
      <c r="DA212" s="53"/>
      <c r="DB212" s="53"/>
      <c r="DC212" s="53"/>
      <c r="DD212" s="53"/>
      <c r="DE212" s="53"/>
      <c r="DF212" s="53"/>
      <c r="DG212" s="53"/>
    </row>
    <row r="213" spans="2:111" x14ac:dyDescent="0.2">
      <c r="B213" s="52"/>
      <c r="C213" s="52"/>
      <c r="D213" s="52"/>
      <c r="E213" s="52"/>
      <c r="F213" s="52"/>
      <c r="G213" s="52"/>
      <c r="H213" s="52"/>
      <c r="I213" s="52"/>
      <c r="J213" s="53"/>
      <c r="K213" s="53"/>
      <c r="L213" s="53"/>
      <c r="M213" s="53"/>
      <c r="N213" s="53"/>
      <c r="O213" s="53"/>
      <c r="P213" s="53"/>
      <c r="Q213" s="53"/>
      <c r="R213" s="53"/>
      <c r="S213" s="53"/>
      <c r="T213" s="53"/>
      <c r="U213" s="53"/>
      <c r="V213" s="53"/>
      <c r="W213" s="53"/>
      <c r="X213" s="53"/>
      <c r="Y213" s="53"/>
      <c r="Z213" s="53"/>
      <c r="AA213" s="53"/>
      <c r="AB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53"/>
      <c r="DG213" s="53"/>
    </row>
    <row r="214" spans="2:111" x14ac:dyDescent="0.2">
      <c r="B214" s="52"/>
      <c r="C214" s="52"/>
      <c r="D214" s="52"/>
      <c r="E214" s="52"/>
      <c r="F214" s="52"/>
      <c r="G214" s="52"/>
      <c r="H214" s="52"/>
      <c r="I214" s="52"/>
      <c r="J214" s="53"/>
      <c r="K214" s="53"/>
      <c r="L214" s="53"/>
      <c r="M214" s="53"/>
      <c r="N214" s="53"/>
      <c r="O214" s="53"/>
      <c r="P214" s="53"/>
      <c r="Q214" s="53"/>
      <c r="R214" s="53"/>
      <c r="S214" s="53"/>
      <c r="T214" s="53"/>
      <c r="U214" s="53"/>
      <c r="V214" s="53"/>
      <c r="W214" s="53"/>
      <c r="X214" s="53"/>
      <c r="Y214" s="53"/>
      <c r="Z214" s="53"/>
      <c r="AA214" s="53"/>
      <c r="AB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c r="DD214" s="53"/>
      <c r="DE214" s="53"/>
      <c r="DF214" s="53"/>
      <c r="DG214" s="53"/>
    </row>
    <row r="215" spans="2:111" x14ac:dyDescent="0.2">
      <c r="B215" s="52"/>
      <c r="C215" s="52"/>
      <c r="F215" s="52"/>
      <c r="G215" s="52"/>
      <c r="H215" s="52"/>
      <c r="I215" s="52"/>
      <c r="J215" s="53"/>
      <c r="K215" s="53"/>
      <c r="L215" s="53"/>
      <c r="M215" s="53"/>
      <c r="N215" s="53"/>
      <c r="O215" s="53"/>
      <c r="R215" s="53"/>
      <c r="S215" s="53"/>
      <c r="T215" s="53"/>
      <c r="U215" s="53"/>
      <c r="V215" s="53"/>
      <c r="W215" s="53"/>
      <c r="X215" s="53"/>
      <c r="Y215" s="53"/>
      <c r="Z215" s="53"/>
      <c r="AA215" s="53"/>
      <c r="AB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row>
    <row r="216" spans="2:111" x14ac:dyDescent="0.2">
      <c r="B216" s="52"/>
      <c r="C216" s="52"/>
      <c r="F216" s="52"/>
      <c r="G216" s="52"/>
      <c r="H216" s="52"/>
      <c r="I216" s="52"/>
      <c r="J216" s="53"/>
      <c r="K216" s="53"/>
      <c r="L216" s="53"/>
      <c r="M216" s="53"/>
      <c r="N216" s="53"/>
      <c r="O216" s="53"/>
      <c r="R216" s="53"/>
      <c r="S216" s="53"/>
      <c r="T216" s="53"/>
      <c r="U216" s="53"/>
      <c r="X216" s="53"/>
      <c r="Y216" s="53"/>
      <c r="Z216" s="53"/>
      <c r="AA216" s="53"/>
      <c r="AB216" s="53"/>
      <c r="AV216" s="53"/>
      <c r="AW216" s="53"/>
      <c r="AX216" s="53"/>
      <c r="AY216" s="53"/>
      <c r="BA216" s="53"/>
      <c r="BB216" s="53"/>
      <c r="BC216" s="53"/>
      <c r="BD216" s="53"/>
      <c r="BE216" s="53"/>
      <c r="BF216" s="53"/>
      <c r="BG216" s="53"/>
      <c r="BH216" s="53"/>
      <c r="BI216" s="53"/>
      <c r="BJ216" s="53"/>
      <c r="BK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53"/>
      <c r="DG216" s="53"/>
    </row>
    <row r="217" spans="2:111" x14ac:dyDescent="0.2">
      <c r="B217" s="52"/>
      <c r="C217" s="52"/>
      <c r="F217" s="52"/>
      <c r="G217" s="52"/>
      <c r="H217" s="52"/>
      <c r="I217" s="52"/>
      <c r="J217" s="53"/>
      <c r="K217" s="53"/>
      <c r="L217" s="53"/>
      <c r="M217" s="53"/>
      <c r="N217" s="53"/>
      <c r="O217" s="53"/>
      <c r="R217" s="53"/>
      <c r="S217" s="53"/>
      <c r="T217" s="53"/>
      <c r="U217" s="53"/>
      <c r="X217" s="53"/>
      <c r="Y217" s="53"/>
      <c r="Z217" s="53"/>
      <c r="AA217" s="53"/>
      <c r="AB217" s="53"/>
      <c r="AV217" s="53"/>
      <c r="AW217" s="53"/>
      <c r="AX217" s="53"/>
      <c r="AY217" s="53"/>
      <c r="BA217" s="53"/>
      <c r="BB217" s="53"/>
      <c r="BC217" s="53"/>
      <c r="BD217" s="53"/>
      <c r="BE217" s="53"/>
      <c r="BF217" s="53"/>
      <c r="BG217" s="53"/>
      <c r="BH217" s="53"/>
      <c r="BI217" s="53"/>
      <c r="BJ217" s="53"/>
      <c r="BK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3"/>
      <c r="DG217" s="53"/>
    </row>
    <row r="218" spans="2:111" x14ac:dyDescent="0.2">
      <c r="B218" s="52"/>
      <c r="C218" s="52"/>
      <c r="F218" s="52"/>
      <c r="G218" s="52"/>
      <c r="H218" s="52"/>
      <c r="I218" s="52"/>
      <c r="J218" s="53"/>
      <c r="K218" s="53"/>
      <c r="L218" s="53"/>
      <c r="M218" s="53"/>
      <c r="N218" s="53"/>
      <c r="O218" s="53"/>
      <c r="R218" s="53"/>
      <c r="S218" s="53"/>
      <c r="T218" s="53"/>
      <c r="U218" s="53"/>
      <c r="X218" s="53"/>
      <c r="Y218" s="53"/>
      <c r="Z218" s="53"/>
      <c r="AA218" s="53"/>
      <c r="AB218" s="53"/>
      <c r="AV218" s="53"/>
      <c r="AW218" s="53"/>
      <c r="AX218" s="53"/>
      <c r="AY218" s="53"/>
      <c r="BA218" s="53"/>
      <c r="BB218" s="53"/>
      <c r="BC218" s="53"/>
      <c r="BD218" s="53"/>
      <c r="BE218" s="53"/>
      <c r="BF218" s="53"/>
      <c r="BG218" s="53"/>
      <c r="BH218" s="53"/>
      <c r="BI218" s="53"/>
      <c r="BJ218" s="53"/>
      <c r="BK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c r="DD218" s="53"/>
      <c r="DE218" s="53"/>
      <c r="DF218" s="53"/>
      <c r="DG218" s="53"/>
    </row>
    <row r="219" spans="2:111" x14ac:dyDescent="0.2">
      <c r="B219" s="52"/>
      <c r="C219" s="52"/>
      <c r="F219" s="52"/>
      <c r="G219" s="52"/>
      <c r="H219" s="52"/>
      <c r="I219" s="52"/>
      <c r="J219" s="53"/>
      <c r="K219" s="53"/>
      <c r="L219" s="53"/>
      <c r="M219" s="53"/>
      <c r="N219" s="53"/>
      <c r="O219" s="53"/>
      <c r="R219" s="53"/>
      <c r="S219" s="53"/>
      <c r="T219" s="53"/>
      <c r="U219" s="53"/>
      <c r="X219" s="53"/>
      <c r="Y219" s="53"/>
      <c r="Z219" s="53"/>
      <c r="AA219" s="53"/>
      <c r="AB219" s="53"/>
      <c r="AV219" s="53"/>
      <c r="AW219" s="53"/>
      <c r="AX219" s="53"/>
      <c r="AY219" s="53"/>
      <c r="BA219" s="53"/>
      <c r="BB219" s="53"/>
      <c r="BC219" s="53"/>
      <c r="BD219" s="53"/>
      <c r="BE219" s="53"/>
      <c r="BF219" s="53"/>
      <c r="BG219" s="53"/>
      <c r="BH219" s="53"/>
      <c r="BI219" s="53"/>
      <c r="BJ219" s="53"/>
      <c r="BK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3"/>
      <c r="DG219" s="53"/>
    </row>
    <row r="220" spans="2:111" x14ac:dyDescent="0.2">
      <c r="B220" s="52"/>
      <c r="C220" s="52"/>
      <c r="F220" s="52"/>
      <c r="G220" s="52"/>
      <c r="H220" s="52"/>
      <c r="I220" s="52"/>
      <c r="J220" s="53"/>
      <c r="K220" s="53"/>
      <c r="L220" s="53"/>
      <c r="M220" s="53"/>
      <c r="N220" s="53"/>
      <c r="O220" s="53"/>
      <c r="R220" s="53"/>
      <c r="S220" s="53"/>
      <c r="T220" s="53"/>
      <c r="U220" s="53"/>
      <c r="X220" s="53"/>
      <c r="Y220" s="53"/>
      <c r="Z220" s="53"/>
      <c r="AA220" s="53"/>
      <c r="AB220" s="53"/>
      <c r="AV220" s="53"/>
      <c r="AW220" s="53"/>
      <c r="AX220" s="53"/>
      <c r="AY220" s="53"/>
      <c r="BA220" s="53"/>
      <c r="BB220" s="53"/>
      <c r="BC220" s="53"/>
      <c r="BD220" s="53"/>
      <c r="BE220" s="53"/>
      <c r="BF220" s="53"/>
      <c r="BG220" s="53"/>
      <c r="BH220" s="53"/>
      <c r="BI220" s="53"/>
      <c r="BJ220" s="53"/>
      <c r="BK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c r="DF220" s="53"/>
      <c r="DG220" s="53"/>
    </row>
    <row r="221" spans="2:111" x14ac:dyDescent="0.2">
      <c r="B221" s="52"/>
      <c r="C221" s="52"/>
      <c r="F221" s="52"/>
      <c r="G221" s="52"/>
      <c r="H221" s="52"/>
      <c r="I221" s="52"/>
      <c r="J221" s="53"/>
      <c r="K221" s="53"/>
      <c r="L221" s="53"/>
      <c r="M221" s="53"/>
      <c r="N221" s="53"/>
      <c r="O221" s="53"/>
      <c r="R221" s="53"/>
      <c r="S221" s="53"/>
      <c r="T221" s="53"/>
      <c r="U221" s="53"/>
      <c r="X221" s="53"/>
      <c r="Y221" s="53"/>
      <c r="Z221" s="53"/>
      <c r="AA221" s="53"/>
      <c r="AB221" s="53"/>
      <c r="AV221" s="53"/>
      <c r="AW221" s="53"/>
      <c r="AX221" s="53"/>
      <c r="AY221" s="53"/>
      <c r="BA221" s="53"/>
      <c r="BB221" s="53"/>
      <c r="BC221" s="53"/>
      <c r="BD221" s="53"/>
      <c r="BE221" s="53"/>
      <c r="BF221" s="53"/>
      <c r="BG221" s="53"/>
      <c r="BH221" s="53"/>
      <c r="BI221" s="53"/>
      <c r="BJ221" s="53"/>
      <c r="BK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row>
  </sheetData>
  <mergeCells count="243">
    <mergeCell ref="A2:J2"/>
    <mergeCell ref="A5:B10"/>
    <mergeCell ref="C5:C10"/>
    <mergeCell ref="D6:I6"/>
    <mergeCell ref="J6:O6"/>
    <mergeCell ref="P6:U6"/>
    <mergeCell ref="R7:S7"/>
    <mergeCell ref="T7:U7"/>
    <mergeCell ref="R8:S8"/>
    <mergeCell ref="T8:U8"/>
    <mergeCell ref="D7:E7"/>
    <mergeCell ref="F7:G7"/>
    <mergeCell ref="H7:I7"/>
    <mergeCell ref="J7:K7"/>
    <mergeCell ref="L7:M7"/>
    <mergeCell ref="N7:O7"/>
    <mergeCell ref="P7:Q7"/>
    <mergeCell ref="D9:E9"/>
    <mergeCell ref="F9:G9"/>
    <mergeCell ref="H9:I9"/>
    <mergeCell ref="J9:K9"/>
    <mergeCell ref="L9:M9"/>
    <mergeCell ref="N9:O9"/>
    <mergeCell ref="P9:Q9"/>
    <mergeCell ref="BF6:BK6"/>
    <mergeCell ref="BL6:BQ6"/>
    <mergeCell ref="V6:AA6"/>
    <mergeCell ref="AB6:AG6"/>
    <mergeCell ref="AH6:AM6"/>
    <mergeCell ref="AN6:AS6"/>
    <mergeCell ref="AT6:AY6"/>
    <mergeCell ref="AZ6:BE6"/>
    <mergeCell ref="V7:W7"/>
    <mergeCell ref="X7:Y7"/>
    <mergeCell ref="Z7:AA7"/>
    <mergeCell ref="AB7:AC7"/>
    <mergeCell ref="AD7:AE7"/>
    <mergeCell ref="AF7:AG7"/>
    <mergeCell ref="AH7:AI7"/>
    <mergeCell ref="AJ7:AK7"/>
    <mergeCell ref="AL7:AM7"/>
    <mergeCell ref="AN7:AO7"/>
    <mergeCell ref="AP7:AQ7"/>
    <mergeCell ref="AR7:AS7"/>
    <mergeCell ref="CP6:CU6"/>
    <mergeCell ref="CV6:DA6"/>
    <mergeCell ref="DB6:DG6"/>
    <mergeCell ref="BR6:BW6"/>
    <mergeCell ref="BX6:CC6"/>
    <mergeCell ref="CD6:CI6"/>
    <mergeCell ref="CJ6:CO6"/>
    <mergeCell ref="AT7:AU7"/>
    <mergeCell ref="AV7:AW7"/>
    <mergeCell ref="AX7:AY7"/>
    <mergeCell ref="AZ7:BA7"/>
    <mergeCell ref="BB7:BC7"/>
    <mergeCell ref="BD7:BE7"/>
    <mergeCell ref="BV7:BW7"/>
    <mergeCell ref="BX7:BY7"/>
    <mergeCell ref="BZ7:CA7"/>
    <mergeCell ref="CB7:CC7"/>
    <mergeCell ref="BF7:BG7"/>
    <mergeCell ref="BH7:BI7"/>
    <mergeCell ref="BJ7:BK7"/>
    <mergeCell ref="BL7:BM7"/>
    <mergeCell ref="BN7:BO7"/>
    <mergeCell ref="BP7:BQ7"/>
    <mergeCell ref="DB7:DC7"/>
    <mergeCell ref="DD7:DE7"/>
    <mergeCell ref="DF7:DG7"/>
    <mergeCell ref="D8:E8"/>
    <mergeCell ref="F8:G8"/>
    <mergeCell ref="H8:I8"/>
    <mergeCell ref="J8:K8"/>
    <mergeCell ref="L8:M8"/>
    <mergeCell ref="N8:O8"/>
    <mergeCell ref="P8:Q8"/>
    <mergeCell ref="CP7:CQ7"/>
    <mergeCell ref="CR7:CS7"/>
    <mergeCell ref="CT7:CU7"/>
    <mergeCell ref="CV7:CW7"/>
    <mergeCell ref="CX7:CY7"/>
    <mergeCell ref="CZ7:DA7"/>
    <mergeCell ref="CD7:CE7"/>
    <mergeCell ref="CF7:CG7"/>
    <mergeCell ref="CH7:CI7"/>
    <mergeCell ref="CJ7:CK7"/>
    <mergeCell ref="CL7:CM7"/>
    <mergeCell ref="CN7:CO7"/>
    <mergeCell ref="BR7:BS7"/>
    <mergeCell ref="BT7:BU7"/>
    <mergeCell ref="AL8:AM8"/>
    <mergeCell ref="AN8:AO8"/>
    <mergeCell ref="AP8:AQ8"/>
    <mergeCell ref="AR8:AS8"/>
    <mergeCell ref="V8:W8"/>
    <mergeCell ref="X8:Y8"/>
    <mergeCell ref="Z8:AA8"/>
    <mergeCell ref="AB8:AC8"/>
    <mergeCell ref="AD8:AE8"/>
    <mergeCell ref="AF8:AG8"/>
    <mergeCell ref="BF8:BG8"/>
    <mergeCell ref="BH8:BI8"/>
    <mergeCell ref="BJ8:BK8"/>
    <mergeCell ref="R9:S9"/>
    <mergeCell ref="T9:U9"/>
    <mergeCell ref="V9:W9"/>
    <mergeCell ref="X9:Y9"/>
    <mergeCell ref="Z9:AA9"/>
    <mergeCell ref="AB9:AC9"/>
    <mergeCell ref="AT8:AU8"/>
    <mergeCell ref="AV8:AW8"/>
    <mergeCell ref="AX8:AY8"/>
    <mergeCell ref="AZ8:BA8"/>
    <mergeCell ref="BB8:BC8"/>
    <mergeCell ref="BD8:BE8"/>
    <mergeCell ref="AH8:AI8"/>
    <mergeCell ref="AJ8:AK8"/>
    <mergeCell ref="AP9:AQ9"/>
    <mergeCell ref="AR9:AS9"/>
    <mergeCell ref="AT9:AU9"/>
    <mergeCell ref="AV9:AW9"/>
    <mergeCell ref="AX9:AY9"/>
    <mergeCell ref="AZ9:BA9"/>
    <mergeCell ref="AD9:AE9"/>
    <mergeCell ref="DB8:DC8"/>
    <mergeCell ref="DD8:DE8"/>
    <mergeCell ref="DF8:DG8"/>
    <mergeCell ref="CT8:CU8"/>
    <mergeCell ref="CV8:CW8"/>
    <mergeCell ref="CX8:CY8"/>
    <mergeCell ref="CZ8:DA8"/>
    <mergeCell ref="BL8:BM8"/>
    <mergeCell ref="BN8:BO8"/>
    <mergeCell ref="BP8:BQ8"/>
    <mergeCell ref="CP8:CQ8"/>
    <mergeCell ref="CR8:CS8"/>
    <mergeCell ref="CD8:CE8"/>
    <mergeCell ref="CF8:CG8"/>
    <mergeCell ref="CH8:CI8"/>
    <mergeCell ref="CJ8:CK8"/>
    <mergeCell ref="CL8:CM8"/>
    <mergeCell ref="CN8:CO8"/>
    <mergeCell ref="BR8:BS8"/>
    <mergeCell ref="BT8:BU8"/>
    <mergeCell ref="BV8:BW8"/>
    <mergeCell ref="BX8:BY8"/>
    <mergeCell ref="BZ8:CA8"/>
    <mergeCell ref="CB8:CC8"/>
    <mergeCell ref="DD9:DE9"/>
    <mergeCell ref="DF9:DG9"/>
    <mergeCell ref="D10:E10"/>
    <mergeCell ref="F10:G10"/>
    <mergeCell ref="H10:I10"/>
    <mergeCell ref="J10:K10"/>
    <mergeCell ref="L10:M10"/>
    <mergeCell ref="CL9:CM9"/>
    <mergeCell ref="CN9:CO9"/>
    <mergeCell ref="CP9:CQ9"/>
    <mergeCell ref="CR9:CS9"/>
    <mergeCell ref="CT9:CU9"/>
    <mergeCell ref="CV9:CW9"/>
    <mergeCell ref="BZ9:CA9"/>
    <mergeCell ref="CB9:CC9"/>
    <mergeCell ref="CD9:CE9"/>
    <mergeCell ref="CF9:CG9"/>
    <mergeCell ref="CH9:CI9"/>
    <mergeCell ref="CJ9:CK9"/>
    <mergeCell ref="BN9:BO9"/>
    <mergeCell ref="BP9:BQ9"/>
    <mergeCell ref="AF9:AG9"/>
    <mergeCell ref="AH9:AI9"/>
    <mergeCell ref="AJ9:AK9"/>
    <mergeCell ref="N10:O10"/>
    <mergeCell ref="P10:Q10"/>
    <mergeCell ref="R10:S10"/>
    <mergeCell ref="T10:U10"/>
    <mergeCell ref="V10:W10"/>
    <mergeCell ref="X10:Y10"/>
    <mergeCell ref="CX9:CY9"/>
    <mergeCell ref="CZ9:DA9"/>
    <mergeCell ref="DB9:DC9"/>
    <mergeCell ref="AL9:AM9"/>
    <mergeCell ref="AN9:AO9"/>
    <mergeCell ref="BR9:BS9"/>
    <mergeCell ref="BT9:BU9"/>
    <mergeCell ref="BV9:BW9"/>
    <mergeCell ref="BX9:BY9"/>
    <mergeCell ref="BB9:BC9"/>
    <mergeCell ref="BD9:BE9"/>
    <mergeCell ref="BF9:BG9"/>
    <mergeCell ref="BH9:BI9"/>
    <mergeCell ref="BJ9:BK9"/>
    <mergeCell ref="BL9:BM9"/>
    <mergeCell ref="AL10:AM10"/>
    <mergeCell ref="AN10:AO10"/>
    <mergeCell ref="AP10:AQ10"/>
    <mergeCell ref="AR10:AS10"/>
    <mergeCell ref="AT10:AU10"/>
    <mergeCell ref="AV10:AW10"/>
    <mergeCell ref="Z10:AA10"/>
    <mergeCell ref="AB10:AC10"/>
    <mergeCell ref="AD10:AE10"/>
    <mergeCell ref="AF10:AG10"/>
    <mergeCell ref="AH10:AI10"/>
    <mergeCell ref="AJ10:AK10"/>
    <mergeCell ref="CF10:CG10"/>
    <mergeCell ref="BJ10:BK10"/>
    <mergeCell ref="BL10:BM10"/>
    <mergeCell ref="BN10:BO10"/>
    <mergeCell ref="BP10:BQ10"/>
    <mergeCell ref="BR10:BS10"/>
    <mergeCell ref="BT10:BU10"/>
    <mergeCell ref="AX10:AY10"/>
    <mergeCell ref="AZ10:BA10"/>
    <mergeCell ref="BB10:BC10"/>
    <mergeCell ref="BD10:BE10"/>
    <mergeCell ref="BF10:BG10"/>
    <mergeCell ref="BH10:BI10"/>
    <mergeCell ref="D5:U5"/>
    <mergeCell ref="V5:AM5"/>
    <mergeCell ref="AN5:BE5"/>
    <mergeCell ref="BF5:BW5"/>
    <mergeCell ref="BX5:CO5"/>
    <mergeCell ref="CP5:DG5"/>
    <mergeCell ref="DF10:DG10"/>
    <mergeCell ref="CT10:CU10"/>
    <mergeCell ref="CV10:CW10"/>
    <mergeCell ref="CX10:CY10"/>
    <mergeCell ref="CZ10:DA10"/>
    <mergeCell ref="DB10:DC10"/>
    <mergeCell ref="DD10:DE10"/>
    <mergeCell ref="CH10:CI10"/>
    <mergeCell ref="CJ10:CK10"/>
    <mergeCell ref="CL10:CM10"/>
    <mergeCell ref="CN10:CO10"/>
    <mergeCell ref="CP10:CQ10"/>
    <mergeCell ref="CR10:CS10"/>
    <mergeCell ref="BV10:BW10"/>
    <mergeCell ref="BX10:BY10"/>
    <mergeCell ref="BZ10:CA10"/>
    <mergeCell ref="CB10:CC10"/>
    <mergeCell ref="CD10:CE10"/>
  </mergeCells>
  <pageMargins left="0.19685039370078741" right="0" top="0.62992125984251968" bottom="0.62992125984251968" header="0.51181102362204722" footer="0.51181102362204722"/>
  <pageSetup paperSize="9" scale="79" fitToWidth="7" orientation="landscape" r:id="rId1"/>
  <headerFooter alignWithMargins="0"/>
  <colBreaks count="5" manualBreakCount="5">
    <brk id="21" max="32" man="1"/>
    <brk id="39" max="32" man="1"/>
    <brk id="57" max="32" man="1"/>
    <brk id="75" max="32" man="1"/>
    <brk id="93"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2"/>
  <sheetViews>
    <sheetView topLeftCell="A4" workbookViewId="0">
      <selection activeCell="C45" sqref="C45"/>
    </sheetView>
  </sheetViews>
  <sheetFormatPr defaultRowHeight="12.75" x14ac:dyDescent="0.2"/>
  <cols>
    <col min="1" max="1" width="4.28515625" style="413" customWidth="1"/>
    <col min="2" max="2" width="25.140625" style="464" customWidth="1"/>
    <col min="3" max="3" width="9.140625" style="464"/>
    <col min="4" max="4" width="14.42578125" style="464" customWidth="1"/>
    <col min="5" max="9" width="14.42578125" style="411" customWidth="1"/>
    <col min="10" max="16384" width="9.140625" style="411"/>
  </cols>
  <sheetData>
    <row r="1" spans="1:10" ht="18" customHeight="1" x14ac:dyDescent="0.2">
      <c r="A1" s="651" t="s">
        <v>351</v>
      </c>
      <c r="B1" s="651"/>
      <c r="C1" s="651"/>
      <c r="D1" s="651"/>
      <c r="E1" s="651"/>
      <c r="F1" s="651"/>
      <c r="G1" s="651"/>
      <c r="H1" s="651"/>
      <c r="I1" s="651"/>
    </row>
    <row r="2" spans="1:10" s="412" customFormat="1" ht="15" customHeight="1" x14ac:dyDescent="0.25">
      <c r="A2" s="652" t="s">
        <v>352</v>
      </c>
      <c r="B2" s="652"/>
      <c r="C2" s="652"/>
      <c r="D2" s="652"/>
      <c r="E2" s="652"/>
      <c r="F2" s="652"/>
      <c r="G2" s="652"/>
      <c r="H2" s="652"/>
      <c r="I2" s="652"/>
    </row>
    <row r="3" spans="1:10" ht="14.25" customHeight="1" x14ac:dyDescent="0.2">
      <c r="B3" s="414"/>
      <c r="C3" s="414"/>
      <c r="D3" s="414"/>
      <c r="E3" s="413"/>
      <c r="F3" s="413"/>
    </row>
    <row r="4" spans="1:10" ht="13.5" customHeight="1" thickBot="1" x14ac:dyDescent="0.3">
      <c r="A4" s="653" t="s">
        <v>30</v>
      </c>
      <c r="B4" s="653"/>
      <c r="C4" s="653"/>
      <c r="D4" s="653"/>
      <c r="E4" s="653"/>
      <c r="F4" s="653"/>
      <c r="G4" s="653"/>
      <c r="H4" s="653"/>
      <c r="I4" s="653"/>
    </row>
    <row r="5" spans="1:10" ht="24" customHeight="1" thickTop="1" x14ac:dyDescent="0.2">
      <c r="A5" s="654"/>
      <c r="B5" s="655"/>
      <c r="C5" s="656"/>
      <c r="D5" s="415"/>
      <c r="E5" s="663" t="s">
        <v>353</v>
      </c>
      <c r="F5" s="664"/>
      <c r="G5" s="664"/>
      <c r="H5" s="664"/>
      <c r="I5" s="665"/>
    </row>
    <row r="6" spans="1:10" ht="16.5" customHeight="1" x14ac:dyDescent="0.2">
      <c r="A6" s="657"/>
      <c r="B6" s="658"/>
      <c r="C6" s="659"/>
      <c r="D6" s="666" t="s">
        <v>354</v>
      </c>
      <c r="E6" s="666" t="s">
        <v>355</v>
      </c>
      <c r="F6" s="668" t="s">
        <v>356</v>
      </c>
      <c r="G6" s="669"/>
      <c r="H6" s="669"/>
      <c r="I6" s="670"/>
    </row>
    <row r="7" spans="1:10" ht="30.75" customHeight="1" x14ac:dyDescent="0.2">
      <c r="A7" s="660"/>
      <c r="B7" s="661"/>
      <c r="C7" s="662"/>
      <c r="D7" s="667"/>
      <c r="E7" s="667"/>
      <c r="F7" s="416" t="s">
        <v>357</v>
      </c>
      <c r="G7" s="416" t="s">
        <v>358</v>
      </c>
      <c r="H7" s="416" t="s">
        <v>359</v>
      </c>
      <c r="I7" s="417" t="s">
        <v>360</v>
      </c>
    </row>
    <row r="8" spans="1:10" ht="18" customHeight="1" x14ac:dyDescent="0.2">
      <c r="A8" s="418">
        <v>1</v>
      </c>
      <c r="B8" s="419" t="s">
        <v>375</v>
      </c>
      <c r="C8" s="420">
        <v>2010</v>
      </c>
      <c r="D8" s="421">
        <v>64865</v>
      </c>
      <c r="E8" s="422">
        <v>80124</v>
      </c>
      <c r="F8" s="422" t="s">
        <v>53</v>
      </c>
      <c r="G8" s="421">
        <v>55116</v>
      </c>
      <c r="H8" s="421">
        <v>21268</v>
      </c>
      <c r="I8" s="423">
        <v>3740</v>
      </c>
    </row>
    <row r="9" spans="1:10" ht="18" customHeight="1" x14ac:dyDescent="0.2">
      <c r="A9" s="424"/>
      <c r="B9" s="425"/>
      <c r="C9" s="426">
        <v>2015</v>
      </c>
      <c r="D9" s="421">
        <v>66437</v>
      </c>
      <c r="E9" s="422">
        <v>113274</v>
      </c>
      <c r="F9" s="422" t="s">
        <v>53</v>
      </c>
      <c r="G9" s="421">
        <v>81578</v>
      </c>
      <c r="H9" s="421">
        <v>27487</v>
      </c>
      <c r="I9" s="423">
        <v>4209</v>
      </c>
    </row>
    <row r="10" spans="1:10" ht="12.75" customHeight="1" x14ac:dyDescent="0.2">
      <c r="A10" s="427" t="s">
        <v>361</v>
      </c>
      <c r="B10" s="428"/>
      <c r="C10" s="429"/>
      <c r="D10" s="430"/>
      <c r="E10" s="431"/>
      <c r="F10" s="431"/>
      <c r="G10" s="430"/>
      <c r="H10" s="430"/>
      <c r="I10" s="432"/>
    </row>
    <row r="11" spans="1:10" ht="18" customHeight="1" x14ac:dyDescent="0.2">
      <c r="A11" s="433" t="s">
        <v>265</v>
      </c>
      <c r="B11" s="434" t="s">
        <v>362</v>
      </c>
      <c r="C11" s="426">
        <v>2010</v>
      </c>
      <c r="D11" s="435">
        <v>9347</v>
      </c>
      <c r="E11" s="436">
        <v>35226</v>
      </c>
      <c r="F11" s="437" t="s">
        <v>53</v>
      </c>
      <c r="G11" s="438">
        <v>22959</v>
      </c>
      <c r="H11" s="438">
        <v>10355</v>
      </c>
      <c r="I11" s="439">
        <v>1912</v>
      </c>
    </row>
    <row r="12" spans="1:10" ht="18" customHeight="1" x14ac:dyDescent="0.2">
      <c r="A12" s="440"/>
      <c r="B12" s="441"/>
      <c r="C12" s="426">
        <v>2015</v>
      </c>
      <c r="D12" s="435">
        <v>9353</v>
      </c>
      <c r="E12" s="436">
        <f>+E14+E18</f>
        <v>50228</v>
      </c>
      <c r="F12" s="437" t="s">
        <v>378</v>
      </c>
      <c r="G12" s="438">
        <f>+G14+G18</f>
        <v>34434</v>
      </c>
      <c r="H12" s="438">
        <f t="shared" ref="H12:I12" si="0">+H14+H18</f>
        <v>13590</v>
      </c>
      <c r="I12" s="439">
        <f t="shared" si="0"/>
        <v>2204</v>
      </c>
      <c r="J12" s="497"/>
    </row>
    <row r="13" spans="1:10" ht="18" customHeight="1" x14ac:dyDescent="0.2">
      <c r="A13" s="433" t="s">
        <v>325</v>
      </c>
      <c r="B13" s="434" t="s">
        <v>363</v>
      </c>
      <c r="C13" s="443">
        <v>2010</v>
      </c>
      <c r="D13" s="435">
        <v>1785</v>
      </c>
      <c r="E13" s="435">
        <v>12682</v>
      </c>
      <c r="F13" s="437" t="s">
        <v>53</v>
      </c>
      <c r="G13" s="437">
        <v>8329</v>
      </c>
      <c r="H13" s="437">
        <v>3613</v>
      </c>
      <c r="I13" s="444">
        <v>740</v>
      </c>
    </row>
    <row r="14" spans="1:10" ht="18" customHeight="1" x14ac:dyDescent="0.2">
      <c r="A14" s="440"/>
      <c r="B14" s="441"/>
      <c r="C14" s="443">
        <v>2015</v>
      </c>
      <c r="D14" s="435">
        <v>1757</v>
      </c>
      <c r="E14" s="437">
        <v>19556</v>
      </c>
      <c r="F14" s="437" t="s">
        <v>378</v>
      </c>
      <c r="G14" s="437">
        <v>13274</v>
      </c>
      <c r="H14" s="437">
        <v>5339</v>
      </c>
      <c r="I14" s="465">
        <v>943</v>
      </c>
    </row>
    <row r="15" spans="1:10" ht="18" customHeight="1" x14ac:dyDescent="0.2">
      <c r="A15" s="433" t="s">
        <v>273</v>
      </c>
      <c r="B15" s="434" t="s">
        <v>364</v>
      </c>
      <c r="C15" s="443">
        <v>2010</v>
      </c>
      <c r="D15" s="435"/>
      <c r="E15" s="435"/>
      <c r="F15" s="437"/>
      <c r="G15" s="437"/>
      <c r="H15" s="437"/>
      <c r="I15" s="444"/>
    </row>
    <row r="16" spans="1:10" ht="18" customHeight="1" x14ac:dyDescent="0.2">
      <c r="A16" s="440"/>
      <c r="B16" s="441"/>
      <c r="C16" s="443">
        <v>2015</v>
      </c>
      <c r="D16" s="435"/>
      <c r="E16" s="436"/>
      <c r="F16" s="437"/>
      <c r="G16" s="437"/>
      <c r="H16" s="437"/>
      <c r="I16" s="444"/>
    </row>
    <row r="17" spans="1:10" ht="18" customHeight="1" x14ac:dyDescent="0.2">
      <c r="A17" s="433" t="s">
        <v>365</v>
      </c>
      <c r="B17" s="434" t="s">
        <v>366</v>
      </c>
      <c r="C17" s="443">
        <v>2010</v>
      </c>
      <c r="D17" s="445">
        <v>7562</v>
      </c>
      <c r="E17" s="445">
        <v>22544</v>
      </c>
      <c r="F17" s="446" t="s">
        <v>378</v>
      </c>
      <c r="G17" s="445">
        <v>14630</v>
      </c>
      <c r="H17" s="445">
        <v>6742</v>
      </c>
      <c r="I17" s="447">
        <v>1172</v>
      </c>
    </row>
    <row r="18" spans="1:10" ht="18" customHeight="1" x14ac:dyDescent="0.2">
      <c r="A18" s="440"/>
      <c r="B18" s="441"/>
      <c r="C18" s="443">
        <v>2015</v>
      </c>
      <c r="D18" s="448">
        <v>7596</v>
      </c>
      <c r="E18" s="448">
        <v>30672</v>
      </c>
      <c r="F18" s="449" t="s">
        <v>378</v>
      </c>
      <c r="G18" s="448">
        <v>21160</v>
      </c>
      <c r="H18" s="448">
        <v>8251</v>
      </c>
      <c r="I18" s="450">
        <v>1261</v>
      </c>
      <c r="J18" s="442"/>
    </row>
    <row r="19" spans="1:10" ht="18" customHeight="1" x14ac:dyDescent="0.2">
      <c r="A19" s="433" t="s">
        <v>276</v>
      </c>
      <c r="B19" s="451" t="s">
        <v>367</v>
      </c>
      <c r="C19" s="452">
        <v>2010</v>
      </c>
      <c r="D19" s="438">
        <v>55518</v>
      </c>
      <c r="E19" s="436">
        <v>44898</v>
      </c>
      <c r="F19" s="436" t="s">
        <v>53</v>
      </c>
      <c r="G19" s="438">
        <v>32157</v>
      </c>
      <c r="H19" s="438">
        <v>10913</v>
      </c>
      <c r="I19" s="444">
        <v>1828</v>
      </c>
    </row>
    <row r="20" spans="1:10" ht="18" customHeight="1" x14ac:dyDescent="0.2">
      <c r="A20" s="440"/>
      <c r="B20" s="453"/>
      <c r="C20" s="443">
        <v>2015</v>
      </c>
      <c r="D20" s="435">
        <f>D9-D12</f>
        <v>57084</v>
      </c>
      <c r="E20" s="435">
        <f>E9-E12</f>
        <v>63046</v>
      </c>
      <c r="F20" s="437" t="s">
        <v>378</v>
      </c>
      <c r="G20" s="438">
        <f t="shared" ref="G20:I20" si="1">G9-G12</f>
        <v>47144</v>
      </c>
      <c r="H20" s="438">
        <f t="shared" si="1"/>
        <v>13897</v>
      </c>
      <c r="I20" s="444">
        <f t="shared" si="1"/>
        <v>2005</v>
      </c>
    </row>
    <row r="21" spans="1:10" ht="18" customHeight="1" x14ac:dyDescent="0.2">
      <c r="A21" s="433" t="s">
        <v>279</v>
      </c>
      <c r="B21" s="434" t="s">
        <v>368</v>
      </c>
      <c r="C21" s="443">
        <v>2010</v>
      </c>
      <c r="D21" s="435">
        <v>295</v>
      </c>
      <c r="E21" s="436">
        <v>2267</v>
      </c>
      <c r="F21" s="437" t="s">
        <v>53</v>
      </c>
      <c r="G21" s="437">
        <v>1619</v>
      </c>
      <c r="H21" s="437">
        <v>538</v>
      </c>
      <c r="I21" s="444">
        <v>110</v>
      </c>
    </row>
    <row r="22" spans="1:10" ht="18" customHeight="1" x14ac:dyDescent="0.2">
      <c r="A22" s="440"/>
      <c r="B22" s="441"/>
      <c r="C22" s="443">
        <v>2015</v>
      </c>
      <c r="D22" s="435">
        <v>402</v>
      </c>
      <c r="E22" s="436">
        <v>1025</v>
      </c>
      <c r="F22" s="437" t="s">
        <v>378</v>
      </c>
      <c r="G22" s="437">
        <v>796</v>
      </c>
      <c r="H22" s="437">
        <v>195</v>
      </c>
      <c r="I22" s="465">
        <v>34</v>
      </c>
    </row>
    <row r="23" spans="1:10" ht="18" customHeight="1" x14ac:dyDescent="0.2">
      <c r="A23" s="433" t="s">
        <v>282</v>
      </c>
      <c r="B23" s="434" t="s">
        <v>369</v>
      </c>
      <c r="C23" s="443">
        <v>2010</v>
      </c>
      <c r="D23" s="435"/>
      <c r="E23" s="435"/>
      <c r="F23" s="437"/>
      <c r="G23" s="437"/>
      <c r="H23" s="437"/>
      <c r="I23" s="444"/>
    </row>
    <row r="24" spans="1:10" ht="18" customHeight="1" x14ac:dyDescent="0.2">
      <c r="A24" s="440"/>
      <c r="B24" s="441"/>
      <c r="C24" s="443">
        <v>2015</v>
      </c>
      <c r="D24" s="435"/>
      <c r="E24" s="435"/>
      <c r="F24" s="437"/>
      <c r="G24" s="437"/>
      <c r="H24" s="437"/>
      <c r="I24" s="444"/>
    </row>
    <row r="25" spans="1:10" ht="18" customHeight="1" x14ac:dyDescent="0.2">
      <c r="A25" s="433" t="s">
        <v>370</v>
      </c>
      <c r="B25" s="434" t="s">
        <v>374</v>
      </c>
      <c r="C25" s="454">
        <v>2010</v>
      </c>
      <c r="D25" s="448">
        <v>55223</v>
      </c>
      <c r="E25" s="448">
        <v>42631</v>
      </c>
      <c r="F25" s="448" t="s">
        <v>53</v>
      </c>
      <c r="G25" s="448">
        <v>30538</v>
      </c>
      <c r="H25" s="448">
        <v>10375</v>
      </c>
      <c r="I25" s="450">
        <v>1718</v>
      </c>
      <c r="J25" s="442"/>
    </row>
    <row r="26" spans="1:10" ht="18" customHeight="1" thickBot="1" x14ac:dyDescent="0.25">
      <c r="A26" s="455"/>
      <c r="B26" s="456"/>
      <c r="C26" s="457">
        <v>2015</v>
      </c>
      <c r="D26" s="458">
        <f>D20-D22</f>
        <v>56682</v>
      </c>
      <c r="E26" s="458">
        <f t="shared" ref="E26:I26" si="2">E20-E22</f>
        <v>62021</v>
      </c>
      <c r="F26" s="448" t="s">
        <v>53</v>
      </c>
      <c r="G26" s="458">
        <f t="shared" si="2"/>
        <v>46348</v>
      </c>
      <c r="H26" s="458">
        <f t="shared" si="2"/>
        <v>13702</v>
      </c>
      <c r="I26" s="459">
        <f t="shared" si="2"/>
        <v>1971</v>
      </c>
      <c r="J26" s="442"/>
    </row>
    <row r="27" spans="1:10" s="460" customFormat="1" ht="17.25" customHeight="1" thickTop="1" x14ac:dyDescent="0.2">
      <c r="A27" s="648" t="s">
        <v>371</v>
      </c>
      <c r="B27" s="648"/>
      <c r="C27" s="648"/>
      <c r="D27" s="648"/>
      <c r="E27" s="648"/>
      <c r="F27" s="648"/>
      <c r="G27" s="648"/>
      <c r="H27" s="648"/>
      <c r="I27" s="648"/>
    </row>
    <row r="28" spans="1:10" s="460" customFormat="1" ht="13.5" x14ac:dyDescent="0.2">
      <c r="A28" s="649" t="s">
        <v>372</v>
      </c>
      <c r="B28" s="649"/>
      <c r="C28" s="649"/>
      <c r="D28" s="649"/>
      <c r="E28" s="649"/>
      <c r="F28" s="649"/>
      <c r="G28" s="649"/>
      <c r="H28" s="649"/>
      <c r="I28" s="649"/>
    </row>
    <row r="29" spans="1:10" s="460" customFormat="1" ht="13.5" x14ac:dyDescent="0.2">
      <c r="A29" s="649" t="s">
        <v>373</v>
      </c>
      <c r="B29" s="649"/>
      <c r="C29" s="649"/>
      <c r="D29" s="649"/>
      <c r="E29" s="649"/>
      <c r="F29" s="649"/>
      <c r="G29" s="649"/>
      <c r="H29" s="649"/>
      <c r="I29" s="649"/>
    </row>
    <row r="30" spans="1:10" x14ac:dyDescent="0.2">
      <c r="A30" s="461"/>
      <c r="B30" s="462"/>
      <c r="C30" s="462"/>
      <c r="D30" s="462"/>
      <c r="E30" s="461"/>
      <c r="F30" s="461"/>
      <c r="G30" s="463"/>
      <c r="H30" s="463"/>
      <c r="I30" s="463"/>
    </row>
    <row r="31" spans="1:10" x14ac:dyDescent="0.2">
      <c r="A31" s="650" t="s">
        <v>390</v>
      </c>
      <c r="B31" s="650"/>
      <c r="C31" s="650"/>
      <c r="D31" s="650"/>
      <c r="E31" s="650"/>
      <c r="F31" s="650"/>
      <c r="G31" s="650"/>
      <c r="H31" s="650"/>
      <c r="I31" s="650"/>
    </row>
    <row r="32" spans="1:10" x14ac:dyDescent="0.2">
      <c r="B32" s="414"/>
      <c r="C32" s="414"/>
      <c r="D32" s="414"/>
      <c r="E32" s="413"/>
      <c r="F32" s="413"/>
    </row>
    <row r="33" spans="2:6" x14ac:dyDescent="0.2">
      <c r="B33" s="414"/>
      <c r="C33" s="414"/>
      <c r="D33" s="414"/>
      <c r="E33" s="413"/>
      <c r="F33" s="413"/>
    </row>
    <row r="34" spans="2:6" x14ac:dyDescent="0.2">
      <c r="B34" s="414"/>
      <c r="C34" s="414"/>
      <c r="D34" s="414"/>
      <c r="E34" s="413"/>
      <c r="F34" s="413"/>
    </row>
    <row r="35" spans="2:6" x14ac:dyDescent="0.2">
      <c r="B35" s="414"/>
      <c r="C35" s="414"/>
      <c r="D35" s="414"/>
      <c r="E35" s="413"/>
      <c r="F35" s="413"/>
    </row>
    <row r="36" spans="2:6" x14ac:dyDescent="0.2">
      <c r="B36" s="414"/>
      <c r="C36" s="414"/>
      <c r="D36" s="414"/>
      <c r="E36" s="413"/>
      <c r="F36" s="413"/>
    </row>
    <row r="37" spans="2:6" x14ac:dyDescent="0.2">
      <c r="B37" s="414"/>
      <c r="C37" s="414"/>
      <c r="D37" s="414"/>
      <c r="E37" s="413"/>
      <c r="F37" s="413"/>
    </row>
    <row r="38" spans="2:6" x14ac:dyDescent="0.2">
      <c r="B38" s="414"/>
      <c r="C38" s="414"/>
      <c r="D38" s="414"/>
      <c r="E38" s="413"/>
      <c r="F38" s="413"/>
    </row>
    <row r="39" spans="2:6" x14ac:dyDescent="0.2">
      <c r="B39" s="414"/>
      <c r="C39" s="414"/>
      <c r="D39" s="414"/>
      <c r="E39" s="413"/>
      <c r="F39" s="413"/>
    </row>
    <row r="40" spans="2:6" x14ac:dyDescent="0.2">
      <c r="B40" s="414"/>
      <c r="C40" s="414"/>
      <c r="D40" s="414"/>
      <c r="E40" s="413"/>
      <c r="F40" s="413"/>
    </row>
    <row r="41" spans="2:6" x14ac:dyDescent="0.2">
      <c r="B41" s="414"/>
      <c r="C41" s="414"/>
      <c r="D41" s="414"/>
      <c r="E41" s="413"/>
      <c r="F41" s="413"/>
    </row>
    <row r="42" spans="2:6" x14ac:dyDescent="0.2">
      <c r="B42" s="414"/>
      <c r="C42" s="414"/>
      <c r="D42" s="414"/>
      <c r="E42" s="413"/>
      <c r="F42" s="413"/>
    </row>
    <row r="43" spans="2:6" x14ac:dyDescent="0.2">
      <c r="B43" s="414"/>
      <c r="C43" s="414"/>
      <c r="D43" s="414"/>
      <c r="E43" s="413"/>
      <c r="F43" s="413"/>
    </row>
    <row r="44" spans="2:6" x14ac:dyDescent="0.2">
      <c r="B44" s="414"/>
      <c r="C44" s="414"/>
      <c r="D44" s="414"/>
      <c r="E44" s="413"/>
      <c r="F44" s="413"/>
    </row>
    <row r="45" spans="2:6" x14ac:dyDescent="0.2">
      <c r="B45" s="414"/>
      <c r="C45" s="414"/>
      <c r="D45" s="414"/>
      <c r="E45" s="413"/>
      <c r="F45" s="413"/>
    </row>
    <row r="46" spans="2:6" x14ac:dyDescent="0.2">
      <c r="B46" s="414"/>
      <c r="C46" s="414"/>
      <c r="D46" s="414"/>
      <c r="E46" s="413"/>
      <c r="F46" s="413"/>
    </row>
    <row r="47" spans="2:6" x14ac:dyDescent="0.2">
      <c r="B47" s="414"/>
      <c r="C47" s="414"/>
      <c r="D47" s="414"/>
      <c r="E47" s="413"/>
      <c r="F47" s="413"/>
    </row>
    <row r="48" spans="2:6" x14ac:dyDescent="0.2">
      <c r="B48" s="414"/>
      <c r="C48" s="414"/>
      <c r="D48" s="414"/>
      <c r="E48" s="413"/>
      <c r="F48" s="413"/>
    </row>
    <row r="49" spans="2:6" x14ac:dyDescent="0.2">
      <c r="B49" s="414"/>
      <c r="C49" s="414"/>
      <c r="D49" s="414"/>
      <c r="E49" s="413"/>
      <c r="F49" s="413"/>
    </row>
    <row r="50" spans="2:6" x14ac:dyDescent="0.2">
      <c r="B50" s="414"/>
      <c r="C50" s="414"/>
      <c r="D50" s="414"/>
      <c r="E50" s="413"/>
      <c r="F50" s="413"/>
    </row>
    <row r="51" spans="2:6" x14ac:dyDescent="0.2">
      <c r="B51" s="414"/>
      <c r="C51" s="414"/>
      <c r="D51" s="414"/>
      <c r="E51" s="413"/>
      <c r="F51" s="413"/>
    </row>
    <row r="52" spans="2:6" x14ac:dyDescent="0.2">
      <c r="B52" s="414"/>
      <c r="C52" s="414"/>
      <c r="D52" s="414"/>
      <c r="E52" s="413"/>
      <c r="F52" s="413"/>
    </row>
    <row r="53" spans="2:6" x14ac:dyDescent="0.2">
      <c r="B53" s="414"/>
      <c r="C53" s="414"/>
      <c r="D53" s="414"/>
      <c r="E53" s="413"/>
      <c r="F53" s="413"/>
    </row>
    <row r="54" spans="2:6" x14ac:dyDescent="0.2">
      <c r="B54" s="414"/>
      <c r="C54" s="414"/>
      <c r="D54" s="414"/>
      <c r="E54" s="413"/>
      <c r="F54" s="413"/>
    </row>
    <row r="55" spans="2:6" x14ac:dyDescent="0.2">
      <c r="B55" s="414"/>
      <c r="C55" s="414"/>
      <c r="D55" s="414"/>
      <c r="E55" s="413"/>
      <c r="F55" s="413"/>
    </row>
    <row r="56" spans="2:6" x14ac:dyDescent="0.2">
      <c r="B56" s="414"/>
      <c r="C56" s="414"/>
      <c r="D56" s="414"/>
      <c r="E56" s="413"/>
      <c r="F56" s="413"/>
    </row>
    <row r="57" spans="2:6" x14ac:dyDescent="0.2">
      <c r="B57" s="414"/>
      <c r="C57" s="414"/>
      <c r="D57" s="414"/>
      <c r="E57" s="413"/>
      <c r="F57" s="413"/>
    </row>
    <row r="58" spans="2:6" x14ac:dyDescent="0.2">
      <c r="B58" s="414"/>
      <c r="C58" s="414"/>
      <c r="D58" s="414"/>
      <c r="E58" s="413"/>
      <c r="F58" s="413"/>
    </row>
    <row r="59" spans="2:6" x14ac:dyDescent="0.2">
      <c r="B59" s="414"/>
      <c r="C59" s="414"/>
      <c r="D59" s="414"/>
      <c r="E59" s="413"/>
      <c r="F59" s="413"/>
    </row>
    <row r="60" spans="2:6" x14ac:dyDescent="0.2">
      <c r="B60" s="414"/>
      <c r="C60" s="414"/>
      <c r="D60" s="414"/>
      <c r="E60" s="413"/>
      <c r="F60" s="413"/>
    </row>
    <row r="61" spans="2:6" x14ac:dyDescent="0.2">
      <c r="B61" s="414"/>
      <c r="C61" s="414"/>
      <c r="D61" s="414"/>
      <c r="E61" s="413"/>
      <c r="F61" s="413"/>
    </row>
    <row r="62" spans="2:6" x14ac:dyDescent="0.2">
      <c r="B62" s="414"/>
      <c r="C62" s="414"/>
      <c r="D62" s="414"/>
      <c r="E62" s="413"/>
      <c r="F62" s="413"/>
    </row>
    <row r="63" spans="2:6" x14ac:dyDescent="0.2">
      <c r="B63" s="414"/>
      <c r="C63" s="414"/>
      <c r="D63" s="414"/>
      <c r="E63" s="413"/>
      <c r="F63" s="413"/>
    </row>
    <row r="64" spans="2:6" x14ac:dyDescent="0.2">
      <c r="B64" s="414"/>
      <c r="C64" s="414"/>
      <c r="D64" s="414"/>
      <c r="E64" s="413"/>
      <c r="F64" s="413"/>
    </row>
    <row r="65" spans="2:6" x14ac:dyDescent="0.2">
      <c r="B65" s="414"/>
      <c r="C65" s="414"/>
      <c r="D65" s="414"/>
      <c r="E65" s="413"/>
      <c r="F65" s="413"/>
    </row>
    <row r="66" spans="2:6" x14ac:dyDescent="0.2">
      <c r="B66" s="414"/>
      <c r="C66" s="414"/>
      <c r="D66" s="414"/>
      <c r="E66" s="413"/>
      <c r="F66" s="413"/>
    </row>
    <row r="67" spans="2:6" x14ac:dyDescent="0.2">
      <c r="B67" s="414"/>
      <c r="C67" s="414"/>
      <c r="D67" s="414"/>
      <c r="E67" s="413"/>
      <c r="F67" s="413"/>
    </row>
    <row r="68" spans="2:6" x14ac:dyDescent="0.2">
      <c r="B68" s="414"/>
      <c r="C68" s="414"/>
      <c r="D68" s="414"/>
      <c r="E68" s="413"/>
      <c r="F68" s="413"/>
    </row>
    <row r="69" spans="2:6" x14ac:dyDescent="0.2">
      <c r="B69" s="414"/>
      <c r="C69" s="414"/>
      <c r="D69" s="414"/>
      <c r="E69" s="413"/>
      <c r="F69" s="413"/>
    </row>
    <row r="70" spans="2:6" x14ac:dyDescent="0.2">
      <c r="B70" s="414"/>
      <c r="C70" s="414"/>
      <c r="D70" s="414"/>
      <c r="E70" s="413"/>
      <c r="F70" s="413"/>
    </row>
    <row r="71" spans="2:6" x14ac:dyDescent="0.2">
      <c r="B71" s="414"/>
      <c r="C71" s="414"/>
      <c r="D71" s="414"/>
      <c r="E71" s="413"/>
      <c r="F71" s="413"/>
    </row>
    <row r="72" spans="2:6" x14ac:dyDescent="0.2">
      <c r="B72" s="414"/>
      <c r="C72" s="414"/>
      <c r="D72" s="414"/>
      <c r="E72" s="413"/>
      <c r="F72" s="413"/>
    </row>
    <row r="73" spans="2:6" x14ac:dyDescent="0.2">
      <c r="B73" s="414"/>
      <c r="C73" s="414"/>
      <c r="D73" s="414"/>
      <c r="E73" s="413"/>
      <c r="F73" s="413"/>
    </row>
    <row r="74" spans="2:6" x14ac:dyDescent="0.2">
      <c r="B74" s="414"/>
      <c r="C74" s="414"/>
      <c r="D74" s="414"/>
      <c r="E74" s="413"/>
      <c r="F74" s="413"/>
    </row>
    <row r="75" spans="2:6" x14ac:dyDescent="0.2">
      <c r="B75" s="414"/>
      <c r="C75" s="414"/>
      <c r="D75" s="414"/>
      <c r="E75" s="413"/>
      <c r="F75" s="413"/>
    </row>
    <row r="76" spans="2:6" x14ac:dyDescent="0.2">
      <c r="B76" s="414"/>
      <c r="C76" s="414"/>
      <c r="D76" s="414"/>
      <c r="E76" s="413"/>
      <c r="F76" s="413"/>
    </row>
    <row r="77" spans="2:6" x14ac:dyDescent="0.2">
      <c r="B77" s="414"/>
      <c r="C77" s="414"/>
      <c r="D77" s="414"/>
      <c r="E77" s="413"/>
      <c r="F77" s="413"/>
    </row>
    <row r="78" spans="2:6" x14ac:dyDescent="0.2">
      <c r="B78" s="414"/>
      <c r="C78" s="414"/>
      <c r="D78" s="414"/>
      <c r="E78" s="413"/>
      <c r="F78" s="413"/>
    </row>
    <row r="79" spans="2:6" x14ac:dyDescent="0.2">
      <c r="B79" s="414"/>
      <c r="C79" s="414"/>
      <c r="D79" s="414"/>
      <c r="E79" s="413"/>
      <c r="F79" s="413"/>
    </row>
    <row r="80" spans="2:6" x14ac:dyDescent="0.2">
      <c r="B80" s="414"/>
      <c r="C80" s="414"/>
      <c r="D80" s="414"/>
      <c r="E80" s="413"/>
      <c r="F80" s="413"/>
    </row>
    <row r="81" spans="2:6" x14ac:dyDescent="0.2">
      <c r="B81" s="414"/>
      <c r="C81" s="414"/>
      <c r="D81" s="414"/>
      <c r="E81" s="413"/>
      <c r="F81" s="413"/>
    </row>
    <row r="82" spans="2:6" x14ac:dyDescent="0.2">
      <c r="B82" s="414"/>
      <c r="C82" s="414"/>
      <c r="D82" s="414"/>
      <c r="E82" s="413"/>
      <c r="F82" s="413"/>
    </row>
    <row r="83" spans="2:6" x14ac:dyDescent="0.2">
      <c r="B83" s="414"/>
      <c r="C83" s="414"/>
      <c r="D83" s="414"/>
      <c r="E83" s="413"/>
      <c r="F83" s="413"/>
    </row>
    <row r="84" spans="2:6" x14ac:dyDescent="0.2">
      <c r="B84" s="414"/>
      <c r="C84" s="414"/>
      <c r="D84" s="414"/>
      <c r="E84" s="413"/>
      <c r="F84" s="413"/>
    </row>
    <row r="85" spans="2:6" x14ac:dyDescent="0.2">
      <c r="B85" s="414"/>
      <c r="C85" s="414"/>
      <c r="D85" s="414"/>
      <c r="E85" s="413"/>
      <c r="F85" s="413"/>
    </row>
    <row r="86" spans="2:6" x14ac:dyDescent="0.2">
      <c r="B86" s="414"/>
      <c r="C86" s="414"/>
      <c r="D86" s="414"/>
      <c r="E86" s="413"/>
      <c r="F86" s="413"/>
    </row>
    <row r="87" spans="2:6" x14ac:dyDescent="0.2">
      <c r="B87" s="414"/>
      <c r="C87" s="414"/>
      <c r="D87" s="414"/>
      <c r="E87" s="413"/>
      <c r="F87" s="413"/>
    </row>
    <row r="88" spans="2:6" x14ac:dyDescent="0.2">
      <c r="B88" s="414"/>
      <c r="C88" s="414"/>
      <c r="D88" s="414"/>
      <c r="E88" s="413"/>
      <c r="F88" s="413"/>
    </row>
    <row r="89" spans="2:6" x14ac:dyDescent="0.2">
      <c r="B89" s="414"/>
      <c r="C89" s="414"/>
      <c r="D89" s="414"/>
      <c r="E89" s="413"/>
      <c r="F89" s="413"/>
    </row>
    <row r="90" spans="2:6" x14ac:dyDescent="0.2">
      <c r="B90" s="414"/>
      <c r="C90" s="414"/>
      <c r="D90" s="414"/>
      <c r="E90" s="413"/>
      <c r="F90" s="413"/>
    </row>
    <row r="91" spans="2:6" x14ac:dyDescent="0.2">
      <c r="B91" s="414"/>
      <c r="C91" s="414"/>
      <c r="D91" s="414"/>
      <c r="E91" s="413"/>
      <c r="F91" s="413"/>
    </row>
    <row r="92" spans="2:6" x14ac:dyDescent="0.2">
      <c r="B92" s="414"/>
      <c r="C92" s="414"/>
      <c r="D92" s="414"/>
      <c r="E92" s="413"/>
      <c r="F92" s="413"/>
    </row>
    <row r="93" spans="2:6" x14ac:dyDescent="0.2">
      <c r="B93" s="414"/>
      <c r="C93" s="414"/>
      <c r="D93" s="414"/>
      <c r="E93" s="413"/>
      <c r="F93" s="413"/>
    </row>
    <row r="94" spans="2:6" x14ac:dyDescent="0.2">
      <c r="B94" s="414"/>
      <c r="C94" s="414"/>
      <c r="D94" s="414"/>
      <c r="E94" s="413"/>
      <c r="F94" s="413"/>
    </row>
    <row r="95" spans="2:6" x14ac:dyDescent="0.2">
      <c r="B95" s="414"/>
      <c r="C95" s="414"/>
      <c r="D95" s="414"/>
      <c r="E95" s="413"/>
      <c r="F95" s="413"/>
    </row>
    <row r="96" spans="2:6" x14ac:dyDescent="0.2">
      <c r="B96" s="414"/>
      <c r="C96" s="414"/>
      <c r="D96" s="414"/>
      <c r="E96" s="413"/>
      <c r="F96" s="413"/>
    </row>
    <row r="97" spans="2:6" x14ac:dyDescent="0.2">
      <c r="B97" s="414"/>
      <c r="C97" s="414"/>
      <c r="D97" s="414"/>
      <c r="E97" s="413"/>
      <c r="F97" s="413"/>
    </row>
    <row r="98" spans="2:6" x14ac:dyDescent="0.2">
      <c r="B98" s="414"/>
      <c r="C98" s="414"/>
      <c r="D98" s="414"/>
      <c r="E98" s="413"/>
      <c r="F98" s="413"/>
    </row>
    <row r="99" spans="2:6" x14ac:dyDescent="0.2">
      <c r="B99" s="414"/>
      <c r="C99" s="414"/>
      <c r="D99" s="414"/>
      <c r="E99" s="413"/>
      <c r="F99" s="413"/>
    </row>
    <row r="100" spans="2:6" x14ac:dyDescent="0.2">
      <c r="B100" s="414"/>
      <c r="C100" s="414"/>
      <c r="D100" s="414"/>
      <c r="E100" s="413"/>
      <c r="F100" s="413"/>
    </row>
    <row r="101" spans="2:6" x14ac:dyDescent="0.2">
      <c r="B101" s="414"/>
      <c r="C101" s="414"/>
      <c r="D101" s="414"/>
      <c r="E101" s="413"/>
      <c r="F101" s="413"/>
    </row>
    <row r="102" spans="2:6" x14ac:dyDescent="0.2">
      <c r="B102" s="414"/>
      <c r="C102" s="414"/>
      <c r="D102" s="414"/>
      <c r="E102" s="413"/>
      <c r="F102" s="413"/>
    </row>
    <row r="103" spans="2:6" x14ac:dyDescent="0.2">
      <c r="B103" s="414"/>
      <c r="C103" s="414"/>
      <c r="D103" s="414"/>
      <c r="E103" s="413"/>
      <c r="F103" s="413"/>
    </row>
    <row r="104" spans="2:6" x14ac:dyDescent="0.2">
      <c r="B104" s="414"/>
      <c r="C104" s="414"/>
      <c r="D104" s="414"/>
      <c r="E104" s="413"/>
      <c r="F104" s="413"/>
    </row>
    <row r="105" spans="2:6" x14ac:dyDescent="0.2">
      <c r="B105" s="414"/>
      <c r="C105" s="414"/>
      <c r="D105" s="414"/>
      <c r="E105" s="413"/>
      <c r="F105" s="413"/>
    </row>
    <row r="106" spans="2:6" x14ac:dyDescent="0.2">
      <c r="B106" s="414"/>
      <c r="C106" s="414"/>
      <c r="D106" s="414"/>
      <c r="E106" s="413"/>
      <c r="F106" s="413"/>
    </row>
    <row r="107" spans="2:6" x14ac:dyDescent="0.2">
      <c r="B107" s="414"/>
      <c r="C107" s="414"/>
      <c r="D107" s="414"/>
      <c r="E107" s="413"/>
      <c r="F107" s="413"/>
    </row>
    <row r="108" spans="2:6" x14ac:dyDescent="0.2">
      <c r="B108" s="414"/>
      <c r="C108" s="414"/>
      <c r="D108" s="414"/>
      <c r="E108" s="413"/>
      <c r="F108" s="413"/>
    </row>
    <row r="109" spans="2:6" x14ac:dyDescent="0.2">
      <c r="B109" s="414"/>
      <c r="C109" s="414"/>
      <c r="D109" s="414"/>
      <c r="E109" s="413"/>
      <c r="F109" s="413"/>
    </row>
    <row r="110" spans="2:6" x14ac:dyDescent="0.2">
      <c r="B110" s="414"/>
      <c r="C110" s="414"/>
      <c r="D110" s="414"/>
      <c r="E110" s="413"/>
      <c r="F110" s="413"/>
    </row>
    <row r="111" spans="2:6" x14ac:dyDescent="0.2">
      <c r="B111" s="414"/>
      <c r="C111" s="414"/>
      <c r="D111" s="414"/>
      <c r="E111" s="413"/>
      <c r="F111" s="413"/>
    </row>
    <row r="112" spans="2:6" x14ac:dyDescent="0.2">
      <c r="B112" s="414"/>
      <c r="C112" s="414"/>
      <c r="D112" s="414"/>
      <c r="E112" s="413"/>
      <c r="F112" s="413"/>
    </row>
    <row r="113" spans="2:6" x14ac:dyDescent="0.2">
      <c r="B113" s="414"/>
      <c r="C113" s="414"/>
      <c r="D113" s="414"/>
      <c r="E113" s="413"/>
      <c r="F113" s="413"/>
    </row>
    <row r="114" spans="2:6" x14ac:dyDescent="0.2">
      <c r="B114" s="414"/>
      <c r="C114" s="414"/>
      <c r="D114" s="414"/>
      <c r="E114" s="413"/>
      <c r="F114" s="413"/>
    </row>
    <row r="115" spans="2:6" x14ac:dyDescent="0.2">
      <c r="B115" s="414"/>
      <c r="C115" s="414"/>
      <c r="D115" s="414"/>
      <c r="E115" s="413"/>
      <c r="F115" s="413"/>
    </row>
    <row r="116" spans="2:6" x14ac:dyDescent="0.2">
      <c r="B116" s="414"/>
      <c r="C116" s="414"/>
      <c r="D116" s="414"/>
      <c r="E116" s="413"/>
      <c r="F116" s="413"/>
    </row>
    <row r="117" spans="2:6" x14ac:dyDescent="0.2">
      <c r="B117" s="414"/>
      <c r="C117" s="414"/>
      <c r="D117" s="414"/>
      <c r="E117" s="413"/>
      <c r="F117" s="413"/>
    </row>
    <row r="118" spans="2:6" x14ac:dyDescent="0.2">
      <c r="B118" s="414"/>
      <c r="C118" s="414"/>
      <c r="D118" s="414"/>
      <c r="E118" s="413"/>
      <c r="F118" s="413"/>
    </row>
    <row r="119" spans="2:6" x14ac:dyDescent="0.2">
      <c r="B119" s="414"/>
      <c r="C119" s="414"/>
      <c r="D119" s="414"/>
      <c r="E119" s="413"/>
      <c r="F119" s="413"/>
    </row>
    <row r="120" spans="2:6" x14ac:dyDescent="0.2">
      <c r="B120" s="414"/>
      <c r="C120" s="414"/>
      <c r="D120" s="414"/>
      <c r="E120" s="413"/>
      <c r="F120" s="413"/>
    </row>
    <row r="121" spans="2:6" x14ac:dyDescent="0.2">
      <c r="B121" s="414"/>
      <c r="C121" s="414"/>
      <c r="D121" s="414"/>
      <c r="E121" s="413"/>
      <c r="F121" s="413"/>
    </row>
    <row r="122" spans="2:6" x14ac:dyDescent="0.2">
      <c r="B122" s="414"/>
      <c r="C122" s="414"/>
      <c r="D122" s="414"/>
      <c r="E122" s="413"/>
      <c r="F122" s="413"/>
    </row>
    <row r="123" spans="2:6" x14ac:dyDescent="0.2">
      <c r="B123" s="414"/>
      <c r="C123" s="414"/>
      <c r="D123" s="414"/>
      <c r="E123" s="413"/>
      <c r="F123" s="413"/>
    </row>
    <row r="124" spans="2:6" x14ac:dyDescent="0.2">
      <c r="B124" s="414"/>
      <c r="C124" s="414"/>
      <c r="D124" s="414"/>
      <c r="E124" s="413"/>
      <c r="F124" s="413"/>
    </row>
    <row r="125" spans="2:6" x14ac:dyDescent="0.2">
      <c r="B125" s="414"/>
      <c r="C125" s="414"/>
      <c r="D125" s="414"/>
      <c r="E125" s="413"/>
      <c r="F125" s="413"/>
    </row>
    <row r="126" spans="2:6" x14ac:dyDescent="0.2">
      <c r="B126" s="414"/>
      <c r="C126" s="414"/>
      <c r="D126" s="414"/>
      <c r="E126" s="413"/>
      <c r="F126" s="413"/>
    </row>
    <row r="127" spans="2:6" x14ac:dyDescent="0.2">
      <c r="B127" s="414"/>
      <c r="C127" s="414"/>
      <c r="D127" s="414"/>
      <c r="E127" s="413"/>
      <c r="F127" s="413"/>
    </row>
    <row r="128" spans="2:6" x14ac:dyDescent="0.2">
      <c r="B128" s="414"/>
      <c r="C128" s="414"/>
      <c r="D128" s="414"/>
      <c r="E128" s="413"/>
      <c r="F128" s="413"/>
    </row>
    <row r="129" spans="2:6" x14ac:dyDescent="0.2">
      <c r="B129" s="414"/>
      <c r="C129" s="414"/>
      <c r="D129" s="414"/>
      <c r="E129" s="413"/>
      <c r="F129" s="413"/>
    </row>
    <row r="130" spans="2:6" x14ac:dyDescent="0.2">
      <c r="B130" s="414"/>
      <c r="C130" s="414"/>
      <c r="D130" s="414"/>
      <c r="E130" s="413"/>
      <c r="F130" s="413"/>
    </row>
    <row r="131" spans="2:6" x14ac:dyDescent="0.2">
      <c r="B131" s="414"/>
      <c r="C131" s="414"/>
      <c r="D131" s="414"/>
      <c r="E131" s="413"/>
      <c r="F131" s="413"/>
    </row>
    <row r="132" spans="2:6" x14ac:dyDescent="0.2">
      <c r="B132" s="414"/>
      <c r="C132" s="414"/>
      <c r="D132" s="414"/>
      <c r="E132" s="413"/>
      <c r="F132" s="413"/>
    </row>
    <row r="133" spans="2:6" x14ac:dyDescent="0.2">
      <c r="B133" s="414"/>
      <c r="C133" s="414"/>
      <c r="D133" s="414"/>
      <c r="E133" s="413"/>
      <c r="F133" s="413"/>
    </row>
    <row r="134" spans="2:6" x14ac:dyDescent="0.2">
      <c r="B134" s="414"/>
      <c r="C134" s="414"/>
      <c r="D134" s="414"/>
      <c r="E134" s="413"/>
      <c r="F134" s="413"/>
    </row>
    <row r="135" spans="2:6" x14ac:dyDescent="0.2">
      <c r="B135" s="414"/>
      <c r="C135" s="414"/>
      <c r="D135" s="414"/>
      <c r="E135" s="413"/>
      <c r="F135" s="413"/>
    </row>
    <row r="136" spans="2:6" x14ac:dyDescent="0.2">
      <c r="B136" s="414"/>
      <c r="C136" s="414"/>
      <c r="D136" s="414"/>
      <c r="E136" s="413"/>
      <c r="F136" s="413"/>
    </row>
    <row r="137" spans="2:6" x14ac:dyDescent="0.2">
      <c r="B137" s="414"/>
      <c r="C137" s="414"/>
      <c r="D137" s="414"/>
      <c r="E137" s="413"/>
      <c r="F137" s="413"/>
    </row>
    <row r="138" spans="2:6" x14ac:dyDescent="0.2">
      <c r="B138" s="414"/>
      <c r="C138" s="414"/>
      <c r="D138" s="414"/>
      <c r="E138" s="413"/>
      <c r="F138" s="413"/>
    </row>
    <row r="139" spans="2:6" x14ac:dyDescent="0.2">
      <c r="B139" s="414"/>
      <c r="C139" s="414"/>
      <c r="D139" s="414"/>
      <c r="E139" s="413"/>
      <c r="F139" s="413"/>
    </row>
    <row r="140" spans="2:6" x14ac:dyDescent="0.2">
      <c r="B140" s="414"/>
      <c r="C140" s="414"/>
      <c r="D140" s="414"/>
      <c r="E140" s="413"/>
      <c r="F140" s="413"/>
    </row>
    <row r="141" spans="2:6" x14ac:dyDescent="0.2">
      <c r="B141" s="414"/>
      <c r="C141" s="414"/>
      <c r="D141" s="414"/>
      <c r="E141" s="413"/>
      <c r="F141" s="413"/>
    </row>
    <row r="142" spans="2:6" x14ac:dyDescent="0.2">
      <c r="B142" s="414"/>
      <c r="C142" s="414"/>
      <c r="D142" s="414"/>
      <c r="E142" s="413"/>
      <c r="F142" s="413"/>
    </row>
    <row r="143" spans="2:6" x14ac:dyDescent="0.2">
      <c r="B143" s="414"/>
      <c r="C143" s="414"/>
      <c r="D143" s="414"/>
      <c r="E143" s="413"/>
      <c r="F143" s="413"/>
    </row>
    <row r="144" spans="2:6" x14ac:dyDescent="0.2">
      <c r="B144" s="414"/>
      <c r="C144" s="414"/>
      <c r="D144" s="414"/>
      <c r="E144" s="413"/>
      <c r="F144" s="413"/>
    </row>
    <row r="145" spans="2:6" x14ac:dyDescent="0.2">
      <c r="B145" s="414"/>
      <c r="C145" s="414"/>
      <c r="D145" s="414"/>
      <c r="E145" s="413"/>
      <c r="F145" s="413"/>
    </row>
    <row r="146" spans="2:6" x14ac:dyDescent="0.2">
      <c r="B146" s="414"/>
      <c r="C146" s="414"/>
      <c r="D146" s="414"/>
      <c r="E146" s="413"/>
      <c r="F146" s="413"/>
    </row>
    <row r="147" spans="2:6" x14ac:dyDescent="0.2">
      <c r="B147" s="414"/>
      <c r="C147" s="414"/>
      <c r="D147" s="414"/>
      <c r="E147" s="413"/>
      <c r="F147" s="413"/>
    </row>
    <row r="148" spans="2:6" x14ac:dyDescent="0.2">
      <c r="B148" s="414"/>
      <c r="C148" s="414"/>
      <c r="D148" s="414"/>
      <c r="E148" s="413"/>
      <c r="F148" s="413"/>
    </row>
    <row r="149" spans="2:6" x14ac:dyDescent="0.2">
      <c r="B149" s="414"/>
      <c r="C149" s="414"/>
      <c r="D149" s="414"/>
      <c r="E149" s="413"/>
      <c r="F149" s="413"/>
    </row>
    <row r="150" spans="2:6" x14ac:dyDescent="0.2">
      <c r="B150" s="414"/>
      <c r="C150" s="414"/>
      <c r="D150" s="414"/>
      <c r="E150" s="413"/>
      <c r="F150" s="413"/>
    </row>
    <row r="151" spans="2:6" x14ac:dyDescent="0.2">
      <c r="B151" s="414"/>
      <c r="C151" s="414"/>
      <c r="D151" s="414"/>
      <c r="E151" s="413"/>
      <c r="F151" s="413"/>
    </row>
    <row r="152" spans="2:6" x14ac:dyDescent="0.2">
      <c r="B152" s="414"/>
      <c r="C152" s="414"/>
      <c r="D152" s="414"/>
      <c r="E152" s="413"/>
      <c r="F152" s="413"/>
    </row>
    <row r="153" spans="2:6" x14ac:dyDescent="0.2">
      <c r="B153" s="414"/>
      <c r="C153" s="414"/>
      <c r="D153" s="414"/>
      <c r="E153" s="413"/>
      <c r="F153" s="413"/>
    </row>
    <row r="154" spans="2:6" x14ac:dyDescent="0.2">
      <c r="B154" s="414"/>
      <c r="C154" s="414"/>
      <c r="D154" s="414"/>
      <c r="E154" s="413"/>
      <c r="F154" s="413"/>
    </row>
    <row r="155" spans="2:6" x14ac:dyDescent="0.2">
      <c r="B155" s="414"/>
      <c r="C155" s="414"/>
      <c r="D155" s="414"/>
      <c r="E155" s="413"/>
      <c r="F155" s="413"/>
    </row>
    <row r="156" spans="2:6" x14ac:dyDescent="0.2">
      <c r="B156" s="414"/>
      <c r="C156" s="414"/>
      <c r="D156" s="414"/>
      <c r="E156" s="413"/>
      <c r="F156" s="413"/>
    </row>
    <row r="157" spans="2:6" x14ac:dyDescent="0.2">
      <c r="B157" s="414"/>
      <c r="C157" s="414"/>
      <c r="D157" s="414"/>
      <c r="E157" s="413"/>
      <c r="F157" s="413"/>
    </row>
    <row r="158" spans="2:6" x14ac:dyDescent="0.2">
      <c r="B158" s="414"/>
      <c r="C158" s="414"/>
      <c r="D158" s="414"/>
      <c r="E158" s="413"/>
      <c r="F158" s="413"/>
    </row>
    <row r="159" spans="2:6" x14ac:dyDescent="0.2">
      <c r="B159" s="414"/>
      <c r="C159" s="414"/>
      <c r="D159" s="414"/>
      <c r="E159" s="413"/>
      <c r="F159" s="413"/>
    </row>
    <row r="160" spans="2:6" x14ac:dyDescent="0.2">
      <c r="B160" s="414"/>
      <c r="C160" s="414"/>
      <c r="D160" s="414"/>
      <c r="E160" s="413"/>
      <c r="F160" s="413"/>
    </row>
    <row r="161" spans="2:6" x14ac:dyDescent="0.2">
      <c r="B161" s="414"/>
      <c r="C161" s="414"/>
      <c r="D161" s="414"/>
      <c r="E161" s="413"/>
      <c r="F161" s="413"/>
    </row>
    <row r="162" spans="2:6" x14ac:dyDescent="0.2">
      <c r="B162" s="414"/>
      <c r="C162" s="414"/>
      <c r="D162" s="414"/>
      <c r="E162" s="413"/>
      <c r="F162" s="413"/>
    </row>
    <row r="163" spans="2:6" x14ac:dyDescent="0.2">
      <c r="B163" s="414"/>
      <c r="C163" s="414"/>
      <c r="D163" s="414"/>
      <c r="E163" s="413"/>
      <c r="F163" s="413"/>
    </row>
    <row r="164" spans="2:6" x14ac:dyDescent="0.2">
      <c r="B164" s="414"/>
      <c r="C164" s="414"/>
      <c r="D164" s="414"/>
      <c r="E164" s="413"/>
      <c r="F164" s="413"/>
    </row>
    <row r="165" spans="2:6" x14ac:dyDescent="0.2">
      <c r="B165" s="414"/>
      <c r="C165" s="414"/>
      <c r="D165" s="414"/>
      <c r="E165" s="413"/>
      <c r="F165" s="413"/>
    </row>
    <row r="166" spans="2:6" x14ac:dyDescent="0.2">
      <c r="B166" s="414"/>
      <c r="C166" s="414"/>
      <c r="D166" s="414"/>
      <c r="E166" s="413"/>
      <c r="F166" s="413"/>
    </row>
    <row r="167" spans="2:6" x14ac:dyDescent="0.2">
      <c r="B167" s="414"/>
      <c r="C167" s="414"/>
      <c r="D167" s="414"/>
      <c r="E167" s="413"/>
      <c r="F167" s="413"/>
    </row>
    <row r="168" spans="2:6" x14ac:dyDescent="0.2">
      <c r="B168" s="414"/>
      <c r="C168" s="414"/>
      <c r="D168" s="414"/>
      <c r="E168" s="413"/>
      <c r="F168" s="413"/>
    </row>
    <row r="169" spans="2:6" x14ac:dyDescent="0.2">
      <c r="B169" s="414"/>
      <c r="C169" s="414"/>
      <c r="D169" s="414"/>
      <c r="E169" s="413"/>
      <c r="F169" s="413"/>
    </row>
    <row r="170" spans="2:6" x14ac:dyDescent="0.2">
      <c r="B170" s="414"/>
      <c r="C170" s="414"/>
      <c r="D170" s="414"/>
      <c r="E170" s="413"/>
      <c r="F170" s="413"/>
    </row>
    <row r="171" spans="2:6" x14ac:dyDescent="0.2">
      <c r="B171" s="414"/>
      <c r="C171" s="414"/>
      <c r="D171" s="414"/>
      <c r="E171" s="413"/>
      <c r="F171" s="413"/>
    </row>
    <row r="172" spans="2:6" x14ac:dyDescent="0.2">
      <c r="B172" s="414"/>
      <c r="C172" s="414"/>
      <c r="D172" s="414"/>
      <c r="E172" s="413"/>
      <c r="F172" s="413"/>
    </row>
    <row r="173" spans="2:6" x14ac:dyDescent="0.2">
      <c r="B173" s="414"/>
      <c r="C173" s="414"/>
      <c r="D173" s="414"/>
      <c r="E173" s="413"/>
      <c r="F173" s="413"/>
    </row>
    <row r="174" spans="2:6" x14ac:dyDescent="0.2">
      <c r="B174" s="414"/>
      <c r="C174" s="414"/>
      <c r="D174" s="414"/>
      <c r="E174" s="413"/>
      <c r="F174" s="413"/>
    </row>
    <row r="175" spans="2:6" x14ac:dyDescent="0.2">
      <c r="B175" s="414"/>
      <c r="C175" s="414"/>
      <c r="D175" s="414"/>
      <c r="E175" s="413"/>
      <c r="F175" s="413"/>
    </row>
    <row r="176" spans="2:6" x14ac:dyDescent="0.2">
      <c r="B176" s="414"/>
      <c r="C176" s="414"/>
      <c r="D176" s="414"/>
      <c r="E176" s="413"/>
      <c r="F176" s="413"/>
    </row>
    <row r="177" spans="2:6" x14ac:dyDescent="0.2">
      <c r="B177" s="414"/>
      <c r="C177" s="414"/>
      <c r="D177" s="414"/>
      <c r="E177" s="413"/>
      <c r="F177" s="413"/>
    </row>
    <row r="178" spans="2:6" x14ac:dyDescent="0.2">
      <c r="B178" s="414"/>
      <c r="C178" s="414"/>
      <c r="D178" s="414"/>
      <c r="E178" s="413"/>
      <c r="F178" s="413"/>
    </row>
    <row r="179" spans="2:6" x14ac:dyDescent="0.2">
      <c r="B179" s="414"/>
      <c r="C179" s="414"/>
      <c r="D179" s="414"/>
      <c r="E179" s="413"/>
      <c r="F179" s="413"/>
    </row>
    <row r="180" spans="2:6" x14ac:dyDescent="0.2">
      <c r="B180" s="414"/>
      <c r="C180" s="414"/>
      <c r="D180" s="414"/>
      <c r="E180" s="413"/>
      <c r="F180" s="413"/>
    </row>
    <row r="181" spans="2:6" x14ac:dyDescent="0.2">
      <c r="B181" s="414"/>
      <c r="C181" s="414"/>
      <c r="D181" s="414"/>
      <c r="E181" s="413"/>
      <c r="F181" s="413"/>
    </row>
    <row r="182" spans="2:6" x14ac:dyDescent="0.2">
      <c r="B182" s="414"/>
      <c r="C182" s="414"/>
      <c r="D182" s="414"/>
      <c r="E182" s="413"/>
      <c r="F182" s="413"/>
    </row>
    <row r="183" spans="2:6" x14ac:dyDescent="0.2">
      <c r="B183" s="414"/>
      <c r="C183" s="414"/>
      <c r="D183" s="414"/>
      <c r="E183" s="413"/>
      <c r="F183" s="413"/>
    </row>
    <row r="184" spans="2:6" x14ac:dyDescent="0.2">
      <c r="B184" s="414"/>
      <c r="C184" s="414"/>
      <c r="D184" s="414"/>
      <c r="E184" s="413"/>
      <c r="F184" s="413"/>
    </row>
    <row r="185" spans="2:6" x14ac:dyDescent="0.2">
      <c r="B185" s="414"/>
      <c r="C185" s="414"/>
      <c r="D185" s="414"/>
      <c r="E185" s="413"/>
      <c r="F185" s="413"/>
    </row>
    <row r="186" spans="2:6" x14ac:dyDescent="0.2">
      <c r="B186" s="414"/>
      <c r="C186" s="414"/>
      <c r="D186" s="414"/>
      <c r="E186" s="413"/>
      <c r="F186" s="413"/>
    </row>
    <row r="187" spans="2:6" x14ac:dyDescent="0.2">
      <c r="B187" s="414"/>
      <c r="C187" s="414"/>
      <c r="D187" s="414"/>
      <c r="E187" s="413"/>
      <c r="F187" s="413"/>
    </row>
    <row r="188" spans="2:6" x14ac:dyDescent="0.2">
      <c r="B188" s="414"/>
      <c r="C188" s="414"/>
      <c r="D188" s="414"/>
      <c r="E188" s="413"/>
      <c r="F188" s="413"/>
    </row>
    <row r="189" spans="2:6" x14ac:dyDescent="0.2">
      <c r="B189" s="414"/>
      <c r="C189" s="414"/>
      <c r="D189" s="414"/>
      <c r="E189" s="413"/>
      <c r="F189" s="413"/>
    </row>
    <row r="190" spans="2:6" x14ac:dyDescent="0.2">
      <c r="B190" s="414"/>
      <c r="C190" s="414"/>
      <c r="D190" s="414"/>
      <c r="E190" s="413"/>
      <c r="F190" s="413"/>
    </row>
    <row r="191" spans="2:6" x14ac:dyDescent="0.2">
      <c r="B191" s="414"/>
      <c r="C191" s="414"/>
      <c r="D191" s="414"/>
      <c r="E191" s="413"/>
      <c r="F191" s="413"/>
    </row>
    <row r="192" spans="2:6" x14ac:dyDescent="0.2">
      <c r="B192" s="414"/>
      <c r="C192" s="414"/>
      <c r="D192" s="414"/>
      <c r="E192" s="413"/>
      <c r="F192" s="413"/>
    </row>
    <row r="193" spans="2:6" x14ac:dyDescent="0.2">
      <c r="B193" s="414"/>
      <c r="C193" s="414"/>
      <c r="D193" s="414"/>
      <c r="E193" s="413"/>
      <c r="F193" s="413"/>
    </row>
    <row r="194" spans="2:6" x14ac:dyDescent="0.2">
      <c r="B194" s="414"/>
      <c r="C194" s="414"/>
      <c r="D194" s="414"/>
      <c r="E194" s="413"/>
      <c r="F194" s="413"/>
    </row>
    <row r="195" spans="2:6" x14ac:dyDescent="0.2">
      <c r="B195" s="414"/>
      <c r="C195" s="414"/>
      <c r="D195" s="414"/>
      <c r="E195" s="413"/>
      <c r="F195" s="413"/>
    </row>
    <row r="196" spans="2:6" x14ac:dyDescent="0.2">
      <c r="B196" s="414"/>
      <c r="C196" s="414"/>
      <c r="D196" s="414"/>
      <c r="E196" s="413"/>
      <c r="F196" s="413"/>
    </row>
    <row r="197" spans="2:6" x14ac:dyDescent="0.2">
      <c r="B197" s="414"/>
      <c r="C197" s="414"/>
      <c r="D197" s="414"/>
      <c r="E197" s="413"/>
      <c r="F197" s="413"/>
    </row>
    <row r="198" spans="2:6" x14ac:dyDescent="0.2">
      <c r="B198" s="414"/>
      <c r="C198" s="414"/>
      <c r="D198" s="414"/>
      <c r="E198" s="413"/>
      <c r="F198" s="413"/>
    </row>
    <row r="199" spans="2:6" x14ac:dyDescent="0.2">
      <c r="B199" s="414"/>
      <c r="C199" s="414"/>
      <c r="D199" s="414"/>
      <c r="E199" s="413"/>
      <c r="F199" s="413"/>
    </row>
    <row r="200" spans="2:6" x14ac:dyDescent="0.2">
      <c r="B200" s="414"/>
      <c r="C200" s="414"/>
      <c r="D200" s="414"/>
      <c r="E200" s="413"/>
      <c r="F200" s="413"/>
    </row>
    <row r="201" spans="2:6" x14ac:dyDescent="0.2">
      <c r="B201" s="414"/>
      <c r="C201" s="414"/>
      <c r="D201" s="414"/>
      <c r="E201" s="413"/>
      <c r="F201" s="413"/>
    </row>
    <row r="202" spans="2:6" x14ac:dyDescent="0.2">
      <c r="B202" s="414"/>
      <c r="C202" s="414"/>
      <c r="D202" s="414"/>
      <c r="E202" s="413"/>
      <c r="F202" s="413"/>
    </row>
    <row r="203" spans="2:6" x14ac:dyDescent="0.2">
      <c r="B203" s="414"/>
      <c r="C203" s="414"/>
      <c r="D203" s="414"/>
      <c r="E203" s="413"/>
      <c r="F203" s="413"/>
    </row>
    <row r="204" spans="2:6" x14ac:dyDescent="0.2">
      <c r="B204" s="414"/>
      <c r="C204" s="414"/>
      <c r="D204" s="414"/>
      <c r="E204" s="413"/>
      <c r="F204" s="413"/>
    </row>
    <row r="205" spans="2:6" x14ac:dyDescent="0.2">
      <c r="B205" s="414"/>
      <c r="C205" s="414"/>
      <c r="D205" s="414"/>
      <c r="E205" s="413"/>
      <c r="F205" s="413"/>
    </row>
    <row r="206" spans="2:6" x14ac:dyDescent="0.2">
      <c r="B206" s="414"/>
      <c r="C206" s="414"/>
      <c r="D206" s="414"/>
      <c r="E206" s="413"/>
      <c r="F206" s="413"/>
    </row>
    <row r="207" spans="2:6" x14ac:dyDescent="0.2">
      <c r="B207" s="414"/>
      <c r="C207" s="414"/>
      <c r="D207" s="414"/>
      <c r="E207" s="413"/>
      <c r="F207" s="413"/>
    </row>
    <row r="208" spans="2:6" x14ac:dyDescent="0.2">
      <c r="B208" s="414"/>
      <c r="C208" s="414"/>
      <c r="D208" s="414"/>
      <c r="E208" s="413"/>
      <c r="F208" s="413"/>
    </row>
    <row r="209" spans="2:6" x14ac:dyDescent="0.2">
      <c r="B209" s="414"/>
      <c r="C209" s="414"/>
      <c r="D209" s="414"/>
      <c r="E209" s="413"/>
      <c r="F209" s="413"/>
    </row>
    <row r="210" spans="2:6" x14ac:dyDescent="0.2">
      <c r="B210" s="414"/>
      <c r="C210" s="414"/>
      <c r="D210" s="414"/>
      <c r="E210" s="413"/>
      <c r="F210" s="413"/>
    </row>
    <row r="211" spans="2:6" x14ac:dyDescent="0.2">
      <c r="B211" s="414"/>
      <c r="C211" s="414"/>
      <c r="D211" s="414"/>
      <c r="E211" s="413"/>
      <c r="F211" s="413"/>
    </row>
    <row r="212" spans="2:6" x14ac:dyDescent="0.2">
      <c r="B212" s="414"/>
      <c r="C212" s="414"/>
      <c r="D212" s="414"/>
      <c r="E212" s="413"/>
      <c r="F212" s="413"/>
    </row>
    <row r="213" spans="2:6" x14ac:dyDescent="0.2">
      <c r="B213" s="414"/>
      <c r="C213" s="414"/>
      <c r="D213" s="414"/>
      <c r="E213" s="413"/>
      <c r="F213" s="413"/>
    </row>
    <row r="214" spans="2:6" x14ac:dyDescent="0.2">
      <c r="B214" s="414"/>
      <c r="C214" s="414"/>
      <c r="D214" s="414"/>
      <c r="E214" s="413"/>
      <c r="F214" s="413"/>
    </row>
    <row r="215" spans="2:6" x14ac:dyDescent="0.2">
      <c r="B215" s="414"/>
      <c r="C215" s="414"/>
      <c r="D215" s="414"/>
      <c r="E215" s="413"/>
      <c r="F215" s="413"/>
    </row>
    <row r="216" spans="2:6" x14ac:dyDescent="0.2">
      <c r="B216" s="414"/>
      <c r="C216" s="414"/>
      <c r="D216" s="414"/>
      <c r="E216" s="413"/>
      <c r="F216" s="413"/>
    </row>
    <row r="217" spans="2:6" x14ac:dyDescent="0.2">
      <c r="B217" s="414"/>
      <c r="C217" s="414"/>
      <c r="D217" s="414"/>
      <c r="E217" s="413"/>
      <c r="F217" s="413"/>
    </row>
    <row r="218" spans="2:6" x14ac:dyDescent="0.2">
      <c r="B218" s="414"/>
      <c r="C218" s="414"/>
      <c r="D218" s="414"/>
      <c r="E218" s="413"/>
      <c r="F218" s="413"/>
    </row>
    <row r="219" spans="2:6" x14ac:dyDescent="0.2">
      <c r="B219" s="414"/>
      <c r="C219" s="414"/>
      <c r="D219" s="414"/>
      <c r="E219" s="413"/>
      <c r="F219" s="413"/>
    </row>
    <row r="220" spans="2:6" x14ac:dyDescent="0.2">
      <c r="B220" s="414"/>
      <c r="C220" s="414"/>
      <c r="D220" s="414"/>
      <c r="E220" s="413"/>
      <c r="F220" s="413"/>
    </row>
    <row r="221" spans="2:6" x14ac:dyDescent="0.2">
      <c r="B221" s="414"/>
      <c r="C221" s="414"/>
      <c r="D221" s="414"/>
      <c r="E221" s="413"/>
      <c r="F221" s="413"/>
    </row>
    <row r="222" spans="2:6" x14ac:dyDescent="0.2">
      <c r="B222" s="414"/>
      <c r="C222" s="414"/>
      <c r="D222" s="414"/>
      <c r="E222" s="413"/>
      <c r="F222" s="413"/>
    </row>
  </sheetData>
  <mergeCells count="12">
    <mergeCell ref="A27:I27"/>
    <mergeCell ref="A28:I28"/>
    <mergeCell ref="A29:I29"/>
    <mergeCell ref="A31:I31"/>
    <mergeCell ref="A1:I1"/>
    <mergeCell ref="A2:I2"/>
    <mergeCell ref="A4:I4"/>
    <mergeCell ref="A5:C7"/>
    <mergeCell ref="E5:I5"/>
    <mergeCell ref="D6:D7"/>
    <mergeCell ref="E6:E7"/>
    <mergeCell ref="F6:I6"/>
  </mergeCells>
  <pageMargins left="0.78740157480314965" right="0.39370078740157483"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view="pageLayout" zoomScaleNormal="130" workbookViewId="0">
      <selection activeCell="C45" sqref="C45"/>
    </sheetView>
  </sheetViews>
  <sheetFormatPr defaultRowHeight="12.75" x14ac:dyDescent="0.2"/>
  <cols>
    <col min="1" max="1" width="23.42578125" style="57" customWidth="1"/>
    <col min="2" max="2" width="14" style="57" customWidth="1"/>
    <col min="3" max="3" width="15.85546875" style="2" customWidth="1"/>
    <col min="4" max="4" width="31.7109375" style="2" customWidth="1"/>
    <col min="5" max="5" width="9.140625" style="2"/>
    <col min="6" max="12" width="2.42578125" style="2" customWidth="1"/>
    <col min="13" max="16384" width="9.140625" style="2"/>
  </cols>
  <sheetData>
    <row r="1" spans="1:4" ht="22.5" customHeight="1" x14ac:dyDescent="0.2">
      <c r="A1" s="575" t="s">
        <v>212</v>
      </c>
      <c r="B1" s="575"/>
      <c r="C1" s="575"/>
      <c r="D1" s="575"/>
    </row>
    <row r="2" spans="1:4" s="8" customFormat="1" ht="72.75" customHeight="1" x14ac:dyDescent="0.25">
      <c r="A2" s="671" t="s">
        <v>213</v>
      </c>
      <c r="B2" s="671"/>
      <c r="C2" s="671"/>
      <c r="D2" s="671"/>
    </row>
    <row r="3" spans="1:4" ht="14.25" customHeight="1" x14ac:dyDescent="0.2">
      <c r="A3" s="672"/>
      <c r="B3" s="672"/>
      <c r="C3" s="672"/>
      <c r="D3" s="672"/>
    </row>
    <row r="4" spans="1:4" ht="42.75" customHeight="1" x14ac:dyDescent="0.2">
      <c r="A4" s="673" t="s">
        <v>214</v>
      </c>
      <c r="B4" s="673"/>
      <c r="C4" s="673"/>
      <c r="D4" s="673"/>
    </row>
    <row r="5" spans="1:4" x14ac:dyDescent="0.2">
      <c r="A5" s="272" t="s">
        <v>215</v>
      </c>
      <c r="B5" s="272"/>
      <c r="C5" s="273"/>
      <c r="D5" s="273"/>
    </row>
    <row r="6" spans="1:4" ht="15.95" customHeight="1" x14ac:dyDescent="0.2">
      <c r="A6" s="272" t="s">
        <v>216</v>
      </c>
      <c r="B6" s="272" t="s">
        <v>217</v>
      </c>
      <c r="C6" s="274" t="s">
        <v>218</v>
      </c>
      <c r="D6" s="275"/>
    </row>
    <row r="7" spans="1:4" ht="21" customHeight="1" x14ac:dyDescent="0.2">
      <c r="A7" s="273"/>
      <c r="B7" s="273"/>
      <c r="C7" s="276"/>
      <c r="D7" s="275"/>
    </row>
    <row r="8" spans="1:4" ht="15" customHeight="1" x14ac:dyDescent="0.2">
      <c r="A8" s="277" t="s">
        <v>152</v>
      </c>
      <c r="B8" s="277" t="s">
        <v>219</v>
      </c>
      <c r="C8" s="278">
        <v>0.5</v>
      </c>
      <c r="D8" s="279"/>
    </row>
    <row r="9" spans="1:4" ht="15" customHeight="1" x14ac:dyDescent="0.2">
      <c r="A9" s="277" t="s">
        <v>153</v>
      </c>
      <c r="B9" s="277" t="s">
        <v>220</v>
      </c>
      <c r="C9" s="280">
        <v>1</v>
      </c>
      <c r="D9" s="281"/>
    </row>
    <row r="10" spans="1:4" ht="15" customHeight="1" x14ac:dyDescent="0.2">
      <c r="A10" s="277" t="s">
        <v>221</v>
      </c>
      <c r="B10" s="277" t="s">
        <v>220</v>
      </c>
      <c r="C10" s="280">
        <v>1.5</v>
      </c>
      <c r="D10" s="281"/>
    </row>
    <row r="11" spans="1:4" ht="15" customHeight="1" x14ac:dyDescent="0.2">
      <c r="A11" s="277" t="s">
        <v>222</v>
      </c>
      <c r="B11" s="277" t="s">
        <v>220</v>
      </c>
      <c r="C11" s="280">
        <v>2.5</v>
      </c>
      <c r="D11" s="281"/>
    </row>
    <row r="12" spans="1:4" ht="15" customHeight="1" x14ac:dyDescent="0.2">
      <c r="A12" s="277" t="s">
        <v>159</v>
      </c>
      <c r="B12" s="277" t="s">
        <v>220</v>
      </c>
      <c r="C12" s="280">
        <v>3.5</v>
      </c>
      <c r="D12" s="281"/>
    </row>
    <row r="13" spans="1:4" ht="15" customHeight="1" x14ac:dyDescent="0.2">
      <c r="A13" s="277" t="s">
        <v>223</v>
      </c>
      <c r="B13" s="277" t="s">
        <v>220</v>
      </c>
      <c r="C13" s="280">
        <v>4.5</v>
      </c>
      <c r="D13" s="281"/>
    </row>
    <row r="14" spans="1:4" ht="15" customHeight="1" x14ac:dyDescent="0.2">
      <c r="A14" s="277" t="s">
        <v>224</v>
      </c>
      <c r="B14" s="277" t="s">
        <v>220</v>
      </c>
      <c r="C14" s="282">
        <v>6</v>
      </c>
      <c r="D14" s="283"/>
    </row>
    <row r="15" spans="1:4" ht="15" customHeight="1" x14ac:dyDescent="0.2">
      <c r="A15" s="277" t="s">
        <v>225</v>
      </c>
      <c r="B15" s="277" t="s">
        <v>220</v>
      </c>
      <c r="C15" s="282">
        <v>7.5</v>
      </c>
      <c r="D15" s="283"/>
    </row>
    <row r="16" spans="1:4" ht="15" customHeight="1" x14ac:dyDescent="0.2">
      <c r="A16" s="277" t="s">
        <v>173</v>
      </c>
      <c r="B16" s="277" t="s">
        <v>220</v>
      </c>
      <c r="C16" s="282">
        <v>9</v>
      </c>
      <c r="D16" s="283"/>
    </row>
    <row r="17" spans="1:6" ht="15" customHeight="1" x14ac:dyDescent="0.2">
      <c r="A17" s="277" t="s">
        <v>175</v>
      </c>
      <c r="B17" s="277" t="s">
        <v>220</v>
      </c>
      <c r="C17" s="282">
        <v>10.5</v>
      </c>
      <c r="D17" s="283"/>
    </row>
    <row r="18" spans="1:6" ht="15" customHeight="1" x14ac:dyDescent="0.2">
      <c r="A18" s="277" t="s">
        <v>177</v>
      </c>
      <c r="B18" s="277" t="s">
        <v>220</v>
      </c>
      <c r="C18" s="282">
        <v>12</v>
      </c>
      <c r="D18" s="283"/>
    </row>
    <row r="19" spans="1:6" ht="15" customHeight="1" x14ac:dyDescent="0.2">
      <c r="A19" s="277" t="s">
        <v>179</v>
      </c>
      <c r="B19" s="277" t="s">
        <v>220</v>
      </c>
      <c r="C19" s="282">
        <v>14</v>
      </c>
      <c r="D19" s="283"/>
    </row>
    <row r="20" spans="1:6" ht="15" customHeight="1" x14ac:dyDescent="0.2">
      <c r="A20" s="277" t="s">
        <v>181</v>
      </c>
      <c r="B20" s="277" t="s">
        <v>220</v>
      </c>
      <c r="C20" s="282">
        <v>16</v>
      </c>
      <c r="D20" s="283"/>
    </row>
    <row r="21" spans="1:6" x14ac:dyDescent="0.2">
      <c r="A21" s="52"/>
      <c r="B21" s="52"/>
      <c r="C21" s="53"/>
      <c r="D21" s="53"/>
    </row>
    <row r="22" spans="1:6" x14ac:dyDescent="0.2">
      <c r="A22" s="52"/>
      <c r="B22" s="52"/>
      <c r="C22" s="53"/>
      <c r="D22" s="53"/>
    </row>
    <row r="23" spans="1:6" x14ac:dyDescent="0.2">
      <c r="A23" s="52"/>
      <c r="B23" s="52"/>
      <c r="C23" s="53"/>
      <c r="D23" s="53"/>
    </row>
    <row r="24" spans="1:6" hidden="1" x14ac:dyDescent="0.2">
      <c r="A24" s="52"/>
      <c r="B24" s="52"/>
      <c r="C24" s="53"/>
      <c r="D24" s="53"/>
    </row>
    <row r="25" spans="1:6" ht="62.25" customHeight="1" x14ac:dyDescent="0.2">
      <c r="A25" s="52"/>
      <c r="B25" s="52"/>
      <c r="C25" s="53"/>
      <c r="D25" s="53"/>
      <c r="F25" s="284"/>
    </row>
    <row r="26" spans="1:6" ht="24.75" customHeight="1" x14ac:dyDescent="0.2">
      <c r="A26" s="52"/>
      <c r="B26" s="285" t="s">
        <v>226</v>
      </c>
      <c r="C26" s="286"/>
      <c r="D26" s="53"/>
      <c r="F26" s="284"/>
    </row>
    <row r="27" spans="1:6" ht="28.5" customHeight="1" x14ac:dyDescent="0.2">
      <c r="A27" s="52"/>
      <c r="B27" s="285" t="s">
        <v>227</v>
      </c>
      <c r="C27" s="286"/>
      <c r="D27" s="53"/>
      <c r="F27" s="284"/>
    </row>
    <row r="28" spans="1:6" ht="33.75" customHeight="1" x14ac:dyDescent="0.2">
      <c r="A28" s="52"/>
      <c r="B28" s="285" t="s">
        <v>228</v>
      </c>
      <c r="C28" s="286"/>
      <c r="D28" s="287" t="s">
        <v>229</v>
      </c>
    </row>
    <row r="29" spans="1:6" x14ac:dyDescent="0.2">
      <c r="A29" s="52"/>
      <c r="B29" s="52"/>
      <c r="C29" s="53"/>
      <c r="D29" s="53"/>
    </row>
    <row r="30" spans="1:6" x14ac:dyDescent="0.2">
      <c r="A30" s="52"/>
      <c r="B30" s="52"/>
      <c r="C30" s="53"/>
      <c r="D30" s="53"/>
    </row>
    <row r="31" spans="1:6" x14ac:dyDescent="0.2">
      <c r="A31" s="52"/>
      <c r="B31" s="52"/>
      <c r="C31" s="53"/>
      <c r="D31" s="53"/>
    </row>
    <row r="32" spans="1:6" x14ac:dyDescent="0.2">
      <c r="A32" s="52"/>
      <c r="B32" s="52"/>
      <c r="C32" s="53"/>
      <c r="D32" s="53"/>
    </row>
    <row r="33" spans="1:4" ht="3.95" customHeight="1" x14ac:dyDescent="0.2">
      <c r="A33" s="52"/>
      <c r="B33" s="52"/>
      <c r="C33" s="53"/>
      <c r="D33" s="53"/>
    </row>
    <row r="34" spans="1:4" x14ac:dyDescent="0.2">
      <c r="A34" s="52"/>
      <c r="B34" s="52"/>
      <c r="C34" s="53"/>
      <c r="D34" s="53"/>
    </row>
    <row r="35" spans="1:4" x14ac:dyDescent="0.2">
      <c r="A35" s="52"/>
      <c r="B35" s="52"/>
      <c r="C35" s="53"/>
      <c r="D35" s="53"/>
    </row>
    <row r="36" spans="1:4" x14ac:dyDescent="0.2">
      <c r="A36" s="52"/>
      <c r="B36" s="52"/>
      <c r="C36" s="53"/>
      <c r="D36" s="53"/>
    </row>
    <row r="37" spans="1:4" x14ac:dyDescent="0.2">
      <c r="A37" s="52"/>
      <c r="B37" s="52"/>
      <c r="C37" s="53"/>
      <c r="D37" s="53"/>
    </row>
    <row r="38" spans="1:4" x14ac:dyDescent="0.2">
      <c r="A38" s="52"/>
      <c r="B38" s="52"/>
      <c r="C38" s="53"/>
      <c r="D38" s="53"/>
    </row>
    <row r="39" spans="1:4" x14ac:dyDescent="0.2">
      <c r="A39" s="52"/>
      <c r="B39" s="52"/>
      <c r="C39" s="53"/>
      <c r="D39" s="53"/>
    </row>
    <row r="40" spans="1:4" x14ac:dyDescent="0.2">
      <c r="A40" s="52"/>
      <c r="B40" s="52"/>
      <c r="C40" s="53"/>
      <c r="D40" s="53"/>
    </row>
    <row r="41" spans="1:4" x14ac:dyDescent="0.2">
      <c r="A41" s="52"/>
      <c r="B41" s="52"/>
      <c r="C41" s="53"/>
      <c r="D41" s="53"/>
    </row>
    <row r="42" spans="1:4" x14ac:dyDescent="0.2">
      <c r="A42" s="52"/>
      <c r="B42" s="52"/>
      <c r="C42" s="53"/>
      <c r="D42" s="53"/>
    </row>
    <row r="43" spans="1:4" x14ac:dyDescent="0.2">
      <c r="A43" s="52"/>
      <c r="B43" s="52"/>
      <c r="C43" s="53"/>
      <c r="D43" s="53"/>
    </row>
    <row r="44" spans="1:4" x14ac:dyDescent="0.2">
      <c r="A44" s="52"/>
      <c r="B44" s="52"/>
      <c r="C44" s="53"/>
      <c r="D44" s="53"/>
    </row>
    <row r="45" spans="1:4" x14ac:dyDescent="0.2">
      <c r="A45" s="52"/>
      <c r="B45" s="52"/>
      <c r="C45" s="53"/>
      <c r="D45" s="53"/>
    </row>
    <row r="46" spans="1:4" x14ac:dyDescent="0.2">
      <c r="A46" s="52"/>
      <c r="B46" s="52"/>
      <c r="C46" s="53"/>
      <c r="D46" s="53"/>
    </row>
    <row r="47" spans="1:4" x14ac:dyDescent="0.2">
      <c r="A47" s="52"/>
      <c r="B47" s="52"/>
      <c r="C47" s="53"/>
      <c r="D47" s="53"/>
    </row>
    <row r="48" spans="1:4" x14ac:dyDescent="0.2">
      <c r="A48" s="52"/>
      <c r="B48" s="52"/>
      <c r="C48" s="53"/>
      <c r="D48" s="53"/>
    </row>
    <row r="49" spans="1:4" x14ac:dyDescent="0.2">
      <c r="A49" s="52"/>
      <c r="B49" s="52"/>
      <c r="C49" s="53"/>
      <c r="D49" s="53"/>
    </row>
    <row r="50" spans="1:4" x14ac:dyDescent="0.2">
      <c r="A50" s="52"/>
      <c r="B50" s="52"/>
      <c r="C50" s="53"/>
      <c r="D50" s="53"/>
    </row>
    <row r="51" spans="1:4" x14ac:dyDescent="0.2">
      <c r="A51" s="52"/>
      <c r="B51" s="52"/>
      <c r="C51" s="53"/>
      <c r="D51" s="53"/>
    </row>
    <row r="52" spans="1:4" x14ac:dyDescent="0.2">
      <c r="A52" s="52"/>
      <c r="B52" s="52"/>
      <c r="C52" s="53"/>
      <c r="D52" s="53"/>
    </row>
    <row r="53" spans="1:4" x14ac:dyDescent="0.2">
      <c r="A53" s="52"/>
      <c r="B53" s="52"/>
      <c r="C53" s="53"/>
      <c r="D53" s="53"/>
    </row>
    <row r="54" spans="1:4" x14ac:dyDescent="0.2">
      <c r="A54" s="52"/>
      <c r="B54" s="52"/>
      <c r="C54" s="53"/>
      <c r="D54" s="53"/>
    </row>
    <row r="55" spans="1:4" x14ac:dyDescent="0.2">
      <c r="A55" s="52"/>
      <c r="B55" s="52"/>
      <c r="C55" s="53"/>
      <c r="D55" s="53"/>
    </row>
    <row r="56" spans="1:4" x14ac:dyDescent="0.2">
      <c r="A56" s="52"/>
      <c r="B56" s="52"/>
      <c r="C56" s="53"/>
      <c r="D56" s="53"/>
    </row>
    <row r="57" spans="1:4" x14ac:dyDescent="0.2">
      <c r="A57" s="52"/>
      <c r="B57" s="52"/>
      <c r="C57" s="53"/>
      <c r="D57" s="53"/>
    </row>
    <row r="58" spans="1:4" x14ac:dyDescent="0.2">
      <c r="A58" s="52"/>
      <c r="B58" s="52"/>
      <c r="C58" s="53"/>
      <c r="D58" s="53"/>
    </row>
    <row r="59" spans="1:4" x14ac:dyDescent="0.2">
      <c r="A59" s="52"/>
      <c r="B59" s="52"/>
      <c r="C59" s="53"/>
      <c r="D59" s="53"/>
    </row>
    <row r="60" spans="1:4" x14ac:dyDescent="0.2">
      <c r="A60" s="52"/>
      <c r="B60" s="52"/>
      <c r="C60" s="53"/>
      <c r="D60" s="53"/>
    </row>
    <row r="61" spans="1:4" x14ac:dyDescent="0.2">
      <c r="A61" s="52"/>
      <c r="B61" s="52"/>
      <c r="C61" s="53"/>
      <c r="D61" s="53"/>
    </row>
    <row r="62" spans="1:4" x14ac:dyDescent="0.2">
      <c r="A62" s="52"/>
      <c r="B62" s="52"/>
      <c r="C62" s="53"/>
      <c r="D62" s="53"/>
    </row>
    <row r="63" spans="1:4" x14ac:dyDescent="0.2">
      <c r="A63" s="52"/>
      <c r="B63" s="52"/>
      <c r="C63" s="53"/>
      <c r="D63" s="53"/>
    </row>
    <row r="64" spans="1:4" x14ac:dyDescent="0.2">
      <c r="A64" s="52"/>
      <c r="B64" s="52"/>
      <c r="C64" s="53"/>
      <c r="D64" s="53"/>
    </row>
    <row r="65" spans="1:4" x14ac:dyDescent="0.2">
      <c r="A65" s="52"/>
      <c r="B65" s="52"/>
      <c r="C65" s="53"/>
      <c r="D65" s="53"/>
    </row>
    <row r="66" spans="1:4" x14ac:dyDescent="0.2">
      <c r="A66" s="52"/>
      <c r="B66" s="52"/>
      <c r="C66" s="53"/>
      <c r="D66" s="53"/>
    </row>
    <row r="67" spans="1:4" x14ac:dyDescent="0.2">
      <c r="A67" s="52"/>
      <c r="B67" s="52"/>
      <c r="C67" s="53"/>
      <c r="D67" s="53"/>
    </row>
    <row r="68" spans="1:4" x14ac:dyDescent="0.2">
      <c r="A68" s="52"/>
      <c r="B68" s="52"/>
      <c r="C68" s="53"/>
      <c r="D68" s="53"/>
    </row>
    <row r="69" spans="1:4" x14ac:dyDescent="0.2">
      <c r="A69" s="52"/>
      <c r="B69" s="52"/>
      <c r="C69" s="53"/>
      <c r="D69" s="53"/>
    </row>
    <row r="70" spans="1:4" x14ac:dyDescent="0.2">
      <c r="A70" s="52"/>
      <c r="B70" s="52"/>
      <c r="C70" s="53"/>
      <c r="D70" s="53"/>
    </row>
    <row r="71" spans="1:4" x14ac:dyDescent="0.2">
      <c r="A71" s="52"/>
      <c r="B71" s="52"/>
      <c r="C71" s="53"/>
      <c r="D71" s="53"/>
    </row>
    <row r="72" spans="1:4" x14ac:dyDescent="0.2">
      <c r="A72" s="52"/>
      <c r="B72" s="52"/>
      <c r="C72" s="53"/>
      <c r="D72" s="53"/>
    </row>
    <row r="73" spans="1:4" x14ac:dyDescent="0.2">
      <c r="A73" s="52"/>
      <c r="B73" s="52"/>
      <c r="C73" s="53"/>
      <c r="D73" s="53"/>
    </row>
    <row r="74" spans="1:4" x14ac:dyDescent="0.2">
      <c r="A74" s="52"/>
      <c r="B74" s="52"/>
      <c r="C74" s="53"/>
      <c r="D74" s="53"/>
    </row>
    <row r="75" spans="1:4" x14ac:dyDescent="0.2">
      <c r="A75" s="52"/>
      <c r="B75" s="52"/>
      <c r="C75" s="53"/>
      <c r="D75" s="53"/>
    </row>
    <row r="76" spans="1:4" x14ac:dyDescent="0.2">
      <c r="A76" s="52"/>
      <c r="B76" s="52"/>
      <c r="C76" s="53"/>
      <c r="D76" s="53"/>
    </row>
    <row r="77" spans="1:4" x14ac:dyDescent="0.2">
      <c r="A77" s="52"/>
      <c r="B77" s="52"/>
      <c r="C77" s="53"/>
      <c r="D77" s="53"/>
    </row>
    <row r="78" spans="1:4" x14ac:dyDescent="0.2">
      <c r="A78" s="52"/>
      <c r="B78" s="52"/>
      <c r="C78" s="53"/>
      <c r="D78" s="53"/>
    </row>
    <row r="79" spans="1:4" x14ac:dyDescent="0.2">
      <c r="A79" s="52"/>
      <c r="B79" s="52"/>
      <c r="C79" s="53"/>
      <c r="D79" s="53"/>
    </row>
    <row r="80" spans="1:4" x14ac:dyDescent="0.2">
      <c r="A80" s="52"/>
      <c r="B80" s="52"/>
      <c r="C80" s="53"/>
      <c r="D80" s="53"/>
    </row>
    <row r="81" spans="1:4" x14ac:dyDescent="0.2">
      <c r="A81" s="52"/>
      <c r="B81" s="52"/>
      <c r="C81" s="53"/>
      <c r="D81" s="53"/>
    </row>
    <row r="82" spans="1:4" x14ac:dyDescent="0.2">
      <c r="A82" s="52"/>
      <c r="B82" s="52"/>
      <c r="C82" s="53"/>
      <c r="D82" s="53"/>
    </row>
    <row r="83" spans="1:4" x14ac:dyDescent="0.2">
      <c r="A83" s="52"/>
      <c r="B83" s="52"/>
      <c r="C83" s="53"/>
      <c r="D83" s="53"/>
    </row>
    <row r="84" spans="1:4" x14ac:dyDescent="0.2">
      <c r="A84" s="52"/>
      <c r="B84" s="52"/>
      <c r="C84" s="53"/>
      <c r="D84" s="53"/>
    </row>
    <row r="85" spans="1:4" x14ac:dyDescent="0.2">
      <c r="A85" s="52"/>
      <c r="B85" s="52"/>
      <c r="C85" s="53"/>
      <c r="D85" s="53"/>
    </row>
    <row r="86" spans="1:4" x14ac:dyDescent="0.2">
      <c r="A86" s="52"/>
      <c r="B86" s="52"/>
      <c r="C86" s="53"/>
      <c r="D86" s="53"/>
    </row>
    <row r="87" spans="1:4" x14ac:dyDescent="0.2">
      <c r="A87" s="52"/>
      <c r="B87" s="52"/>
      <c r="C87" s="53"/>
      <c r="D87" s="53"/>
    </row>
    <row r="88" spans="1:4" x14ac:dyDescent="0.2">
      <c r="A88" s="52"/>
      <c r="B88" s="52"/>
      <c r="C88" s="53"/>
      <c r="D88" s="53"/>
    </row>
    <row r="89" spans="1:4" x14ac:dyDescent="0.2">
      <c r="A89" s="52"/>
      <c r="B89" s="52"/>
      <c r="C89" s="53"/>
      <c r="D89" s="53"/>
    </row>
    <row r="90" spans="1:4" x14ac:dyDescent="0.2">
      <c r="A90" s="52"/>
      <c r="B90" s="52"/>
      <c r="C90" s="53"/>
      <c r="D90" s="53"/>
    </row>
    <row r="91" spans="1:4" x14ac:dyDescent="0.2">
      <c r="A91" s="52"/>
      <c r="B91" s="52"/>
      <c r="C91" s="53"/>
      <c r="D91" s="53"/>
    </row>
    <row r="92" spans="1:4" x14ac:dyDescent="0.2">
      <c r="A92" s="52"/>
      <c r="B92" s="52"/>
      <c r="C92" s="53"/>
      <c r="D92" s="53"/>
    </row>
    <row r="93" spans="1:4" x14ac:dyDescent="0.2">
      <c r="A93" s="52"/>
      <c r="B93" s="52"/>
      <c r="C93" s="53"/>
      <c r="D93" s="53"/>
    </row>
    <row r="94" spans="1:4" x14ac:dyDescent="0.2">
      <c r="A94" s="52"/>
      <c r="B94" s="52"/>
      <c r="C94" s="53"/>
      <c r="D94" s="53"/>
    </row>
    <row r="95" spans="1:4" x14ac:dyDescent="0.2">
      <c r="A95" s="52"/>
      <c r="B95" s="52"/>
      <c r="C95" s="53"/>
      <c r="D95" s="53"/>
    </row>
    <row r="96" spans="1:4" x14ac:dyDescent="0.2">
      <c r="A96" s="52"/>
      <c r="B96" s="52"/>
      <c r="C96" s="53"/>
      <c r="D96" s="53"/>
    </row>
    <row r="97" spans="1:4" x14ac:dyDescent="0.2">
      <c r="A97" s="52"/>
      <c r="B97" s="52"/>
      <c r="C97" s="53"/>
      <c r="D97" s="53"/>
    </row>
    <row r="98" spans="1:4" x14ac:dyDescent="0.2">
      <c r="A98" s="52"/>
      <c r="B98" s="52"/>
      <c r="C98" s="53"/>
      <c r="D98" s="53"/>
    </row>
    <row r="99" spans="1:4" x14ac:dyDescent="0.2">
      <c r="A99" s="52"/>
      <c r="B99" s="52"/>
      <c r="C99" s="53"/>
      <c r="D99" s="53"/>
    </row>
    <row r="100" spans="1:4" x14ac:dyDescent="0.2">
      <c r="A100" s="52"/>
      <c r="B100" s="52"/>
      <c r="C100" s="53"/>
      <c r="D100" s="53"/>
    </row>
    <row r="101" spans="1:4" x14ac:dyDescent="0.2">
      <c r="A101" s="52"/>
      <c r="B101" s="52"/>
      <c r="C101" s="53"/>
      <c r="D101" s="53"/>
    </row>
    <row r="102" spans="1:4" x14ac:dyDescent="0.2">
      <c r="A102" s="52"/>
      <c r="B102" s="52"/>
      <c r="C102" s="53"/>
      <c r="D102" s="53"/>
    </row>
    <row r="103" spans="1:4" x14ac:dyDescent="0.2">
      <c r="A103" s="52"/>
      <c r="B103" s="52"/>
      <c r="C103" s="53"/>
      <c r="D103" s="53"/>
    </row>
    <row r="104" spans="1:4" x14ac:dyDescent="0.2">
      <c r="A104" s="52"/>
      <c r="B104" s="52"/>
      <c r="C104" s="53"/>
      <c r="D104" s="53"/>
    </row>
    <row r="105" spans="1:4" x14ac:dyDescent="0.2">
      <c r="A105" s="52"/>
      <c r="B105" s="52"/>
      <c r="C105" s="53"/>
      <c r="D105" s="53"/>
    </row>
    <row r="106" spans="1:4" x14ac:dyDescent="0.2">
      <c r="A106" s="52"/>
      <c r="B106" s="52"/>
      <c r="C106" s="53"/>
      <c r="D106" s="53"/>
    </row>
    <row r="107" spans="1:4" x14ac:dyDescent="0.2">
      <c r="A107" s="52"/>
      <c r="B107" s="52"/>
      <c r="C107" s="53"/>
      <c r="D107" s="53"/>
    </row>
    <row r="108" spans="1:4" x14ac:dyDescent="0.2">
      <c r="A108" s="52"/>
      <c r="B108" s="52"/>
      <c r="C108" s="53"/>
      <c r="D108" s="53"/>
    </row>
    <row r="109" spans="1:4" x14ac:dyDescent="0.2">
      <c r="A109" s="52"/>
      <c r="B109" s="52"/>
      <c r="C109" s="53"/>
      <c r="D109" s="53"/>
    </row>
    <row r="110" spans="1:4" x14ac:dyDescent="0.2">
      <c r="A110" s="52"/>
      <c r="B110" s="52"/>
      <c r="C110" s="53"/>
      <c r="D110" s="53"/>
    </row>
    <row r="111" spans="1:4" x14ac:dyDescent="0.2">
      <c r="A111" s="52"/>
      <c r="B111" s="52"/>
      <c r="C111" s="53"/>
      <c r="D111" s="53"/>
    </row>
    <row r="112" spans="1:4" x14ac:dyDescent="0.2">
      <c r="A112" s="52"/>
      <c r="B112" s="52"/>
      <c r="C112" s="53"/>
      <c r="D112" s="53"/>
    </row>
    <row r="113" spans="1:4" x14ac:dyDescent="0.2">
      <c r="A113" s="52"/>
      <c r="B113" s="52"/>
      <c r="C113" s="53"/>
      <c r="D113" s="53"/>
    </row>
    <row r="114" spans="1:4" x14ac:dyDescent="0.2">
      <c r="A114" s="52"/>
      <c r="B114" s="52"/>
      <c r="C114" s="53"/>
      <c r="D114" s="53"/>
    </row>
    <row r="115" spans="1:4" x14ac:dyDescent="0.2">
      <c r="A115" s="52"/>
      <c r="B115" s="52"/>
      <c r="C115" s="53"/>
      <c r="D115" s="53"/>
    </row>
    <row r="116" spans="1:4" x14ac:dyDescent="0.2">
      <c r="A116" s="52"/>
      <c r="B116" s="52"/>
      <c r="C116" s="53"/>
      <c r="D116" s="53"/>
    </row>
    <row r="117" spans="1:4" x14ac:dyDescent="0.2">
      <c r="A117" s="52"/>
      <c r="B117" s="52"/>
      <c r="C117" s="53"/>
      <c r="D117" s="53"/>
    </row>
    <row r="118" spans="1:4" x14ac:dyDescent="0.2">
      <c r="A118" s="52"/>
      <c r="B118" s="52"/>
      <c r="C118" s="53"/>
      <c r="D118" s="53"/>
    </row>
    <row r="119" spans="1:4" x14ac:dyDescent="0.2">
      <c r="A119" s="52"/>
      <c r="B119" s="52"/>
      <c r="C119" s="53"/>
      <c r="D119" s="53"/>
    </row>
    <row r="120" spans="1:4" x14ac:dyDescent="0.2">
      <c r="A120" s="52"/>
      <c r="B120" s="52"/>
      <c r="C120" s="53"/>
      <c r="D120" s="53"/>
    </row>
    <row r="121" spans="1:4" x14ac:dyDescent="0.2">
      <c r="A121" s="52"/>
      <c r="B121" s="52"/>
      <c r="C121" s="53"/>
      <c r="D121" s="53"/>
    </row>
    <row r="122" spans="1:4" x14ac:dyDescent="0.2">
      <c r="A122" s="52"/>
      <c r="B122" s="52"/>
      <c r="C122" s="53"/>
      <c r="D122" s="53"/>
    </row>
    <row r="123" spans="1:4" x14ac:dyDescent="0.2">
      <c r="A123" s="52"/>
      <c r="B123" s="52"/>
      <c r="C123" s="53"/>
      <c r="D123" s="53"/>
    </row>
    <row r="124" spans="1:4" x14ac:dyDescent="0.2">
      <c r="A124" s="52"/>
      <c r="B124" s="52"/>
      <c r="C124" s="53"/>
      <c r="D124" s="53"/>
    </row>
    <row r="125" spans="1:4" x14ac:dyDescent="0.2">
      <c r="A125" s="52"/>
      <c r="B125" s="52"/>
      <c r="C125" s="53"/>
      <c r="D125" s="53"/>
    </row>
    <row r="126" spans="1:4" x14ac:dyDescent="0.2">
      <c r="A126" s="52"/>
      <c r="B126" s="52"/>
      <c r="C126" s="53"/>
      <c r="D126" s="53"/>
    </row>
    <row r="127" spans="1:4" x14ac:dyDescent="0.2">
      <c r="A127" s="52"/>
      <c r="B127" s="52"/>
      <c r="C127" s="53"/>
      <c r="D127" s="53"/>
    </row>
    <row r="128" spans="1:4" x14ac:dyDescent="0.2">
      <c r="A128" s="52"/>
      <c r="B128" s="52"/>
      <c r="C128" s="53"/>
      <c r="D128" s="53"/>
    </row>
    <row r="129" spans="1:4" x14ac:dyDescent="0.2">
      <c r="A129" s="52"/>
      <c r="B129" s="52"/>
      <c r="C129" s="53"/>
      <c r="D129" s="53"/>
    </row>
    <row r="130" spans="1:4" x14ac:dyDescent="0.2">
      <c r="A130" s="52"/>
      <c r="B130" s="52"/>
      <c r="C130" s="53"/>
      <c r="D130" s="53"/>
    </row>
    <row r="131" spans="1:4" x14ac:dyDescent="0.2">
      <c r="A131" s="52"/>
      <c r="B131" s="52"/>
      <c r="C131" s="53"/>
      <c r="D131" s="53"/>
    </row>
    <row r="132" spans="1:4" x14ac:dyDescent="0.2">
      <c r="A132" s="52"/>
      <c r="B132" s="52"/>
      <c r="C132" s="53"/>
      <c r="D132" s="53"/>
    </row>
    <row r="133" spans="1:4" x14ac:dyDescent="0.2">
      <c r="A133" s="52"/>
      <c r="B133" s="52"/>
      <c r="C133" s="53"/>
      <c r="D133" s="53"/>
    </row>
    <row r="134" spans="1:4" x14ac:dyDescent="0.2">
      <c r="A134" s="52"/>
      <c r="B134" s="52"/>
      <c r="C134" s="53"/>
      <c r="D134" s="53"/>
    </row>
    <row r="135" spans="1:4" x14ac:dyDescent="0.2">
      <c r="A135" s="52"/>
      <c r="B135" s="52"/>
      <c r="C135" s="53"/>
      <c r="D135" s="53"/>
    </row>
    <row r="136" spans="1:4" x14ac:dyDescent="0.2">
      <c r="A136" s="52"/>
      <c r="B136" s="52"/>
      <c r="C136" s="53"/>
      <c r="D136" s="53"/>
    </row>
    <row r="137" spans="1:4" x14ac:dyDescent="0.2">
      <c r="A137" s="52"/>
      <c r="B137" s="52"/>
      <c r="C137" s="53"/>
      <c r="D137" s="53"/>
    </row>
    <row r="138" spans="1:4" x14ac:dyDescent="0.2">
      <c r="A138" s="52"/>
      <c r="B138" s="52"/>
      <c r="C138" s="53"/>
      <c r="D138" s="53"/>
    </row>
    <row r="139" spans="1:4" x14ac:dyDescent="0.2">
      <c r="A139" s="52"/>
      <c r="B139" s="52"/>
      <c r="C139" s="53"/>
      <c r="D139" s="53"/>
    </row>
    <row r="140" spans="1:4" x14ac:dyDescent="0.2">
      <c r="A140" s="52"/>
      <c r="B140" s="52"/>
      <c r="C140" s="53"/>
      <c r="D140" s="53"/>
    </row>
    <row r="141" spans="1:4" x14ac:dyDescent="0.2">
      <c r="A141" s="52"/>
      <c r="B141" s="52"/>
      <c r="C141" s="53"/>
      <c r="D141" s="53"/>
    </row>
    <row r="142" spans="1:4" x14ac:dyDescent="0.2">
      <c r="A142" s="52"/>
      <c r="B142" s="52"/>
      <c r="C142" s="53"/>
      <c r="D142" s="53"/>
    </row>
    <row r="143" spans="1:4" x14ac:dyDescent="0.2">
      <c r="A143" s="52"/>
      <c r="B143" s="52"/>
      <c r="C143" s="53"/>
      <c r="D143" s="53"/>
    </row>
    <row r="144" spans="1:4" x14ac:dyDescent="0.2">
      <c r="A144" s="52"/>
      <c r="B144" s="52"/>
      <c r="C144" s="53"/>
      <c r="D144" s="53"/>
    </row>
    <row r="145" spans="1:4" x14ac:dyDescent="0.2">
      <c r="A145" s="52"/>
      <c r="B145" s="52"/>
      <c r="C145" s="53"/>
      <c r="D145" s="53"/>
    </row>
    <row r="146" spans="1:4" x14ac:dyDescent="0.2">
      <c r="A146" s="52"/>
      <c r="B146" s="52"/>
      <c r="C146" s="53"/>
      <c r="D146" s="53"/>
    </row>
    <row r="147" spans="1:4" x14ac:dyDescent="0.2">
      <c r="A147" s="52"/>
      <c r="B147" s="52"/>
      <c r="C147" s="53"/>
      <c r="D147" s="53"/>
    </row>
    <row r="148" spans="1:4" x14ac:dyDescent="0.2">
      <c r="A148" s="52"/>
      <c r="B148" s="52"/>
      <c r="C148" s="53"/>
      <c r="D148" s="53"/>
    </row>
    <row r="149" spans="1:4" x14ac:dyDescent="0.2">
      <c r="A149" s="52"/>
      <c r="B149" s="52"/>
      <c r="C149" s="53"/>
      <c r="D149" s="53"/>
    </row>
    <row r="150" spans="1:4" x14ac:dyDescent="0.2">
      <c r="A150" s="52"/>
      <c r="B150" s="52"/>
      <c r="C150" s="53"/>
      <c r="D150" s="53"/>
    </row>
    <row r="151" spans="1:4" x14ac:dyDescent="0.2">
      <c r="A151" s="52"/>
      <c r="B151" s="52"/>
      <c r="C151" s="53"/>
      <c r="D151" s="53"/>
    </row>
    <row r="152" spans="1:4" x14ac:dyDescent="0.2">
      <c r="A152" s="52"/>
      <c r="B152" s="52"/>
      <c r="C152" s="53"/>
      <c r="D152" s="53"/>
    </row>
    <row r="153" spans="1:4" x14ac:dyDescent="0.2">
      <c r="A153" s="52"/>
      <c r="B153" s="52"/>
      <c r="C153" s="53"/>
      <c r="D153" s="53"/>
    </row>
    <row r="154" spans="1:4" x14ac:dyDescent="0.2">
      <c r="A154" s="52"/>
      <c r="B154" s="52"/>
      <c r="C154" s="53"/>
      <c r="D154" s="53"/>
    </row>
    <row r="155" spans="1:4" x14ac:dyDescent="0.2">
      <c r="A155" s="52"/>
      <c r="B155" s="52"/>
      <c r="C155" s="53"/>
      <c r="D155" s="53"/>
    </row>
    <row r="156" spans="1:4" x14ac:dyDescent="0.2">
      <c r="A156" s="52"/>
      <c r="B156" s="52"/>
      <c r="C156" s="53"/>
      <c r="D156" s="53"/>
    </row>
    <row r="157" spans="1:4" x14ac:dyDescent="0.2">
      <c r="A157" s="52"/>
      <c r="B157" s="52"/>
      <c r="C157" s="53"/>
      <c r="D157" s="53"/>
    </row>
    <row r="158" spans="1:4" x14ac:dyDescent="0.2">
      <c r="A158" s="52"/>
      <c r="B158" s="52"/>
      <c r="C158" s="53"/>
      <c r="D158" s="53"/>
    </row>
    <row r="159" spans="1:4" x14ac:dyDescent="0.2">
      <c r="A159" s="52"/>
      <c r="B159" s="52"/>
      <c r="C159" s="53"/>
      <c r="D159" s="53"/>
    </row>
    <row r="160" spans="1:4" x14ac:dyDescent="0.2">
      <c r="A160" s="52"/>
      <c r="B160" s="52"/>
      <c r="C160" s="53"/>
      <c r="D160" s="53"/>
    </row>
    <row r="161" spans="1:4" x14ac:dyDescent="0.2">
      <c r="A161" s="52"/>
      <c r="B161" s="52"/>
      <c r="C161" s="53"/>
      <c r="D161" s="53"/>
    </row>
    <row r="162" spans="1:4" x14ac:dyDescent="0.2">
      <c r="A162" s="52"/>
      <c r="B162" s="52"/>
      <c r="C162" s="53"/>
      <c r="D162" s="53"/>
    </row>
    <row r="163" spans="1:4" x14ac:dyDescent="0.2">
      <c r="A163" s="52"/>
      <c r="B163" s="52"/>
      <c r="C163" s="53"/>
      <c r="D163" s="53"/>
    </row>
    <row r="164" spans="1:4" x14ac:dyDescent="0.2">
      <c r="A164" s="52"/>
      <c r="B164" s="52"/>
      <c r="C164" s="53"/>
      <c r="D164" s="53"/>
    </row>
    <row r="165" spans="1:4" x14ac:dyDescent="0.2">
      <c r="A165" s="52"/>
      <c r="B165" s="52"/>
      <c r="C165" s="53"/>
      <c r="D165" s="53"/>
    </row>
    <row r="166" spans="1:4" x14ac:dyDescent="0.2">
      <c r="A166" s="52"/>
      <c r="B166" s="52"/>
      <c r="C166" s="53"/>
      <c r="D166" s="53"/>
    </row>
    <row r="167" spans="1:4" x14ac:dyDescent="0.2">
      <c r="A167" s="52"/>
      <c r="B167" s="52"/>
      <c r="C167" s="53"/>
      <c r="D167" s="53"/>
    </row>
    <row r="168" spans="1:4" x14ac:dyDescent="0.2">
      <c r="A168" s="52"/>
      <c r="B168" s="52"/>
      <c r="C168" s="53"/>
      <c r="D168" s="53"/>
    </row>
    <row r="169" spans="1:4" x14ac:dyDescent="0.2">
      <c r="A169" s="52"/>
      <c r="B169" s="52"/>
      <c r="C169" s="53"/>
      <c r="D169" s="53"/>
    </row>
    <row r="170" spans="1:4" x14ac:dyDescent="0.2">
      <c r="A170" s="52"/>
      <c r="B170" s="52"/>
      <c r="C170" s="53"/>
      <c r="D170" s="53"/>
    </row>
    <row r="171" spans="1:4" x14ac:dyDescent="0.2">
      <c r="A171" s="52"/>
      <c r="B171" s="52"/>
      <c r="C171" s="53"/>
      <c r="D171" s="53"/>
    </row>
    <row r="172" spans="1:4" x14ac:dyDescent="0.2">
      <c r="A172" s="52"/>
      <c r="B172" s="52"/>
      <c r="C172" s="53"/>
      <c r="D172" s="53"/>
    </row>
    <row r="173" spans="1:4" x14ac:dyDescent="0.2">
      <c r="A173" s="52"/>
      <c r="B173" s="52"/>
      <c r="C173" s="53"/>
      <c r="D173" s="53"/>
    </row>
    <row r="174" spans="1:4" x14ac:dyDescent="0.2">
      <c r="A174" s="52"/>
      <c r="B174" s="52"/>
      <c r="C174" s="53"/>
      <c r="D174" s="53"/>
    </row>
    <row r="175" spans="1:4" x14ac:dyDescent="0.2">
      <c r="A175" s="52"/>
      <c r="B175" s="52"/>
      <c r="C175" s="53"/>
      <c r="D175" s="53"/>
    </row>
    <row r="176" spans="1:4" x14ac:dyDescent="0.2">
      <c r="A176" s="52"/>
      <c r="B176" s="52"/>
      <c r="C176" s="53"/>
      <c r="D176" s="53"/>
    </row>
    <row r="177" spans="1:4" x14ac:dyDescent="0.2">
      <c r="A177" s="52"/>
      <c r="B177" s="52"/>
      <c r="C177" s="53"/>
      <c r="D177" s="53"/>
    </row>
    <row r="178" spans="1:4" x14ac:dyDescent="0.2">
      <c r="A178" s="52"/>
      <c r="B178" s="52"/>
      <c r="C178" s="53"/>
      <c r="D178" s="53"/>
    </row>
    <row r="179" spans="1:4" x14ac:dyDescent="0.2">
      <c r="A179" s="52"/>
      <c r="B179" s="52"/>
      <c r="C179" s="53"/>
      <c r="D179" s="53"/>
    </row>
    <row r="180" spans="1:4" x14ac:dyDescent="0.2">
      <c r="A180" s="52"/>
      <c r="B180" s="52"/>
      <c r="C180" s="53"/>
      <c r="D180" s="53"/>
    </row>
    <row r="181" spans="1:4" x14ac:dyDescent="0.2">
      <c r="A181" s="52"/>
      <c r="B181" s="52"/>
      <c r="C181" s="53"/>
      <c r="D181" s="53"/>
    </row>
    <row r="182" spans="1:4" x14ac:dyDescent="0.2">
      <c r="A182" s="52"/>
      <c r="B182" s="52"/>
      <c r="C182" s="53"/>
      <c r="D182" s="53"/>
    </row>
    <row r="183" spans="1:4" x14ac:dyDescent="0.2">
      <c r="A183" s="52"/>
      <c r="B183" s="52"/>
      <c r="C183" s="53"/>
      <c r="D183" s="53"/>
    </row>
    <row r="184" spans="1:4" x14ac:dyDescent="0.2">
      <c r="A184" s="52"/>
      <c r="B184" s="52"/>
      <c r="C184" s="53"/>
      <c r="D184" s="53"/>
    </row>
    <row r="185" spans="1:4" x14ac:dyDescent="0.2">
      <c r="A185" s="52"/>
      <c r="B185" s="52"/>
      <c r="C185" s="53"/>
      <c r="D185" s="53"/>
    </row>
    <row r="186" spans="1:4" x14ac:dyDescent="0.2">
      <c r="A186" s="52"/>
      <c r="B186" s="52"/>
      <c r="C186" s="53"/>
      <c r="D186" s="53"/>
    </row>
    <row r="187" spans="1:4" x14ac:dyDescent="0.2">
      <c r="A187" s="52"/>
      <c r="B187" s="52"/>
      <c r="C187" s="53"/>
      <c r="D187" s="53"/>
    </row>
    <row r="188" spans="1:4" x14ac:dyDescent="0.2">
      <c r="A188" s="52"/>
      <c r="B188" s="52"/>
      <c r="C188" s="53"/>
      <c r="D188" s="53"/>
    </row>
    <row r="189" spans="1:4" x14ac:dyDescent="0.2">
      <c r="A189" s="52"/>
      <c r="B189" s="52"/>
      <c r="C189" s="53"/>
      <c r="D189" s="53"/>
    </row>
    <row r="190" spans="1:4" x14ac:dyDescent="0.2">
      <c r="A190" s="52"/>
      <c r="B190" s="52"/>
      <c r="C190" s="53"/>
      <c r="D190" s="53"/>
    </row>
    <row r="191" spans="1:4" x14ac:dyDescent="0.2">
      <c r="A191" s="52"/>
      <c r="B191" s="52"/>
      <c r="C191" s="53"/>
      <c r="D191" s="53"/>
    </row>
    <row r="192" spans="1:4" x14ac:dyDescent="0.2">
      <c r="A192" s="52"/>
      <c r="B192" s="52"/>
      <c r="C192" s="53"/>
      <c r="D192" s="53"/>
    </row>
    <row r="193" spans="1:4" x14ac:dyDescent="0.2">
      <c r="A193" s="52"/>
      <c r="B193" s="52"/>
      <c r="C193" s="53"/>
      <c r="D193" s="53"/>
    </row>
    <row r="194" spans="1:4" x14ac:dyDescent="0.2">
      <c r="A194" s="52"/>
      <c r="B194" s="52"/>
      <c r="C194" s="53"/>
      <c r="D194" s="53"/>
    </row>
    <row r="195" spans="1:4" x14ac:dyDescent="0.2">
      <c r="A195" s="52"/>
      <c r="B195" s="52"/>
      <c r="C195" s="53"/>
      <c r="D195" s="53"/>
    </row>
    <row r="196" spans="1:4" x14ac:dyDescent="0.2">
      <c r="A196" s="52"/>
      <c r="B196" s="52"/>
      <c r="C196" s="53"/>
      <c r="D196" s="53"/>
    </row>
    <row r="197" spans="1:4" x14ac:dyDescent="0.2">
      <c r="A197" s="52"/>
      <c r="B197" s="52"/>
      <c r="C197" s="53"/>
      <c r="D197" s="53"/>
    </row>
    <row r="198" spans="1:4" x14ac:dyDescent="0.2">
      <c r="A198" s="52"/>
      <c r="B198" s="52"/>
      <c r="C198" s="53"/>
      <c r="D198" s="53"/>
    </row>
    <row r="199" spans="1:4" x14ac:dyDescent="0.2">
      <c r="A199" s="52"/>
      <c r="B199" s="52"/>
      <c r="C199" s="53"/>
      <c r="D199" s="53"/>
    </row>
    <row r="200" spans="1:4" x14ac:dyDescent="0.2">
      <c r="A200" s="52"/>
      <c r="B200" s="52"/>
      <c r="C200" s="53"/>
      <c r="D200" s="53"/>
    </row>
    <row r="201" spans="1:4" x14ac:dyDescent="0.2">
      <c r="A201" s="52"/>
      <c r="B201" s="52"/>
      <c r="C201" s="53"/>
      <c r="D201" s="53"/>
    </row>
    <row r="202" spans="1:4" x14ac:dyDescent="0.2">
      <c r="A202" s="52"/>
      <c r="B202" s="52"/>
      <c r="C202" s="53"/>
      <c r="D202" s="53"/>
    </row>
    <row r="203" spans="1:4" x14ac:dyDescent="0.2">
      <c r="A203" s="52"/>
      <c r="B203" s="52"/>
      <c r="C203" s="53"/>
      <c r="D203" s="53"/>
    </row>
    <row r="204" spans="1:4" x14ac:dyDescent="0.2">
      <c r="A204" s="52"/>
      <c r="B204" s="52"/>
      <c r="C204" s="53"/>
      <c r="D204" s="53"/>
    </row>
    <row r="205" spans="1:4" x14ac:dyDescent="0.2">
      <c r="A205" s="52"/>
      <c r="B205" s="52"/>
      <c r="C205" s="53"/>
      <c r="D205" s="53"/>
    </row>
    <row r="206" spans="1:4" x14ac:dyDescent="0.2">
      <c r="A206" s="52"/>
      <c r="B206" s="52"/>
      <c r="C206" s="53"/>
      <c r="D206" s="53"/>
    </row>
    <row r="207" spans="1:4" x14ac:dyDescent="0.2">
      <c r="A207" s="52"/>
      <c r="B207" s="52"/>
      <c r="C207" s="53"/>
      <c r="D207" s="53"/>
    </row>
    <row r="208" spans="1:4" x14ac:dyDescent="0.2">
      <c r="A208" s="52"/>
      <c r="B208" s="52"/>
      <c r="C208" s="53"/>
      <c r="D208" s="53"/>
    </row>
    <row r="209" spans="1:4" x14ac:dyDescent="0.2">
      <c r="A209" s="52"/>
      <c r="B209" s="52"/>
      <c r="C209" s="53"/>
      <c r="D209" s="53"/>
    </row>
    <row r="210" spans="1:4" x14ac:dyDescent="0.2">
      <c r="A210" s="52"/>
      <c r="B210" s="52"/>
      <c r="C210" s="53"/>
      <c r="D210" s="53"/>
    </row>
    <row r="211" spans="1:4" x14ac:dyDescent="0.2">
      <c r="A211" s="52"/>
      <c r="B211" s="52"/>
      <c r="C211" s="53"/>
      <c r="D211" s="53"/>
    </row>
    <row r="212" spans="1:4" x14ac:dyDescent="0.2">
      <c r="A212" s="52"/>
      <c r="B212" s="52"/>
      <c r="C212" s="53"/>
      <c r="D212" s="53"/>
    </row>
    <row r="213" spans="1:4" x14ac:dyDescent="0.2">
      <c r="A213" s="52"/>
      <c r="B213" s="52"/>
      <c r="C213" s="53"/>
      <c r="D213" s="53"/>
    </row>
    <row r="214" spans="1:4" x14ac:dyDescent="0.2">
      <c r="A214" s="52"/>
      <c r="B214" s="52"/>
      <c r="C214" s="53"/>
      <c r="D214" s="53"/>
    </row>
    <row r="215" spans="1:4" x14ac:dyDescent="0.2">
      <c r="A215" s="52"/>
      <c r="B215" s="52"/>
      <c r="C215" s="53"/>
      <c r="D215" s="53"/>
    </row>
    <row r="216" spans="1:4" x14ac:dyDescent="0.2">
      <c r="A216" s="52"/>
      <c r="B216" s="52"/>
      <c r="C216" s="53"/>
      <c r="D216" s="53"/>
    </row>
    <row r="217" spans="1:4" x14ac:dyDescent="0.2">
      <c r="A217" s="52"/>
      <c r="B217" s="52"/>
      <c r="C217" s="53"/>
      <c r="D217" s="53"/>
    </row>
    <row r="218" spans="1:4" x14ac:dyDescent="0.2">
      <c r="A218" s="52"/>
      <c r="B218" s="52"/>
      <c r="C218" s="53"/>
      <c r="D218" s="53"/>
    </row>
  </sheetData>
  <mergeCells count="4">
    <mergeCell ref="A1:D1"/>
    <mergeCell ref="A2:D2"/>
    <mergeCell ref="A3:D3"/>
    <mergeCell ref="A4:D4"/>
  </mergeCells>
  <pageMargins left="0.67" right="0.54" top="0.78740157480314965" bottom="0.86614173228346458" header="0.51181102362204722" footer="0.51181102362204722"/>
  <pageSetup paperSize="9" orientation="portrait" r:id="rId1"/>
  <headerFooter alignWithMargins="0">
    <oddHeader xml:space="preserve">&amp;R&amp;"Times New Roman,Normal"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Table 1</vt:lpstr>
      <vt:lpstr>Table 1a</vt:lpstr>
      <vt:lpstr>Table 1b</vt:lpstr>
      <vt:lpstr>Table 2</vt:lpstr>
      <vt:lpstr>Table 3</vt:lpstr>
      <vt:lpstr>Table 4</vt:lpstr>
      <vt:lpstr>Table 4-bis</vt:lpstr>
      <vt:lpstr>Table 5</vt:lpstr>
      <vt:lpstr>Table 6</vt:lpstr>
      <vt:lpstr>Table 7</vt:lpstr>
      <vt:lpstr>Table 8</vt:lpstr>
      <vt:lpstr>'Table 1'!Print_Area</vt:lpstr>
      <vt:lpstr>'Table 1a'!Print_Area</vt:lpstr>
      <vt:lpstr>'Table 1b'!Print_Area</vt:lpstr>
      <vt:lpstr>'Table 4'!Print_Area</vt:lpstr>
      <vt:lpstr>'Table 4-bis'!Print_Area</vt:lpstr>
      <vt:lpstr>'Table 5'!Print_Area</vt:lpstr>
      <vt:lpstr>'Table 6'!Print_Area</vt:lpstr>
      <vt:lpstr>'Table 7'!Print_Area</vt:lpstr>
      <vt:lpstr>'Table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Burhan İlhan</dc:creator>
  <cp:lastModifiedBy>Carole Marilley</cp:lastModifiedBy>
  <cp:lastPrinted>2016-08-25T07:46:38Z</cp:lastPrinted>
  <dcterms:created xsi:type="dcterms:W3CDTF">2016-06-14T12:13:19Z</dcterms:created>
  <dcterms:modified xsi:type="dcterms:W3CDTF">2016-10-07T08:34:38Z</dcterms:modified>
</cp:coreProperties>
</file>