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15" windowWidth="27795" windowHeight="11835" activeTab="2"/>
  </bookViews>
  <sheets>
    <sheet name="Cover" sheetId="1" r:id="rId1"/>
    <sheet name="Sum" sheetId="27" r:id="rId2"/>
    <sheet name="Bosnia" sheetId="2" r:id="rId3"/>
    <sheet name="Canada" sheetId="21" r:id="rId4"/>
    <sheet name="Croatia" sheetId="19" r:id="rId5"/>
    <sheet name="Cyprus" sheetId="20" r:id="rId6"/>
    <sheet name="Finland" sheetId="18" r:id="rId7"/>
    <sheet name="France" sheetId="17" r:id="rId8"/>
    <sheet name="Ireland" sheetId="16" r:id="rId9"/>
    <sheet name="Netherlands" sheetId="24" r:id="rId10"/>
    <sheet name="Serbia" sheetId="23" r:id="rId11"/>
    <sheet name="Slovenia" sheetId="22" r:id="rId12"/>
    <sheet name="Switzerland" sheetId="25" r:id="rId13"/>
    <sheet name="UK" sheetId="26" r:id="rId14"/>
  </sheets>
  <calcPr calcId="145621"/>
</workbook>
</file>

<file path=xl/calcChain.xml><?xml version="1.0" encoding="utf-8"?>
<calcChain xmlns="http://schemas.openxmlformats.org/spreadsheetml/2006/main">
  <c r="R11" i="27" l="1"/>
  <c r="R10" i="27"/>
  <c r="L11" i="27"/>
  <c r="L10" i="27"/>
  <c r="F11" i="27"/>
  <c r="F10" i="27"/>
  <c r="AI37" i="27" l="1"/>
  <c r="AI36" i="27"/>
  <c r="AI35" i="27"/>
  <c r="AC37" i="27"/>
  <c r="AC36" i="27"/>
  <c r="AC35" i="27"/>
  <c r="W37" i="27"/>
  <c r="W36" i="27"/>
  <c r="W35" i="27"/>
  <c r="Q37" i="27"/>
  <c r="Q36" i="27"/>
  <c r="Q35" i="27"/>
  <c r="K37" i="27"/>
  <c r="K36" i="27"/>
  <c r="K35" i="27"/>
  <c r="E37" i="27"/>
  <c r="E36" i="27"/>
  <c r="E35" i="27"/>
  <c r="AL30" i="26" l="1"/>
  <c r="AL29" i="26"/>
  <c r="AL28" i="26"/>
  <c r="AM28" i="26" s="1"/>
  <c r="AL23" i="26"/>
  <c r="AL22" i="26"/>
  <c r="AM20" i="26" s="1"/>
  <c r="AL21" i="26"/>
  <c r="AL20" i="26"/>
  <c r="AL18" i="26"/>
  <c r="AL17" i="26"/>
  <c r="AL16" i="26"/>
  <c r="AL15" i="26"/>
  <c r="AM14" i="26"/>
  <c r="AL14" i="26"/>
  <c r="AL30" i="25"/>
  <c r="AL29" i="25"/>
  <c r="AL28" i="25"/>
  <c r="AM28" i="25" s="1"/>
  <c r="AL23" i="25"/>
  <c r="AL22" i="25"/>
  <c r="AM20" i="25" s="1"/>
  <c r="AL21" i="25"/>
  <c r="AL20" i="25"/>
  <c r="AL18" i="25"/>
  <c r="AL17" i="25"/>
  <c r="AL16" i="25"/>
  <c r="AL15" i="25"/>
  <c r="AM14" i="25"/>
  <c r="AL14" i="25"/>
  <c r="AL30" i="22"/>
  <c r="AL29" i="22"/>
  <c r="AL28" i="22"/>
  <c r="AM28" i="22" s="1"/>
  <c r="AL23" i="22"/>
  <c r="AL22" i="22"/>
  <c r="AL21" i="22"/>
  <c r="AM20" i="22"/>
  <c r="AL20" i="22"/>
  <c r="AL18" i="22"/>
  <c r="AL17" i="22"/>
  <c r="AL16" i="22"/>
  <c r="AL15" i="22"/>
  <c r="AM14" i="22"/>
  <c r="AL14" i="22"/>
  <c r="AL30" i="23"/>
  <c r="AL29" i="23"/>
  <c r="AL28" i="23"/>
  <c r="AM28" i="23" s="1"/>
  <c r="AL23" i="23"/>
  <c r="AL22" i="23"/>
  <c r="AM20" i="23" s="1"/>
  <c r="AL21" i="23"/>
  <c r="AL20" i="23"/>
  <c r="AL18" i="23"/>
  <c r="AL17" i="23"/>
  <c r="AL16" i="23"/>
  <c r="AL15" i="23"/>
  <c r="AM14" i="23"/>
  <c r="AL14" i="23"/>
  <c r="AL30" i="24"/>
  <c r="AL29" i="24"/>
  <c r="AL28" i="24"/>
  <c r="AM28" i="24" s="1"/>
  <c r="AL23" i="24"/>
  <c r="AL22" i="24"/>
  <c r="AL21" i="24"/>
  <c r="AL20" i="24"/>
  <c r="AM20" i="24" s="1"/>
  <c r="AL18" i="24"/>
  <c r="AL17" i="24"/>
  <c r="AL16" i="24"/>
  <c r="AL15" i="24"/>
  <c r="AM14" i="24"/>
  <c r="AL14" i="24"/>
  <c r="AL30" i="16"/>
  <c r="AL29" i="16"/>
  <c r="AL28" i="16"/>
  <c r="AM28" i="16" s="1"/>
  <c r="AL23" i="16"/>
  <c r="AL22" i="16"/>
  <c r="AM20" i="16" s="1"/>
  <c r="AL21" i="16"/>
  <c r="AL20" i="16"/>
  <c r="AL18" i="16"/>
  <c r="AL17" i="16"/>
  <c r="AL16" i="16"/>
  <c r="AL15" i="16"/>
  <c r="AM14" i="16"/>
  <c r="AL14" i="16"/>
  <c r="AL30" i="17"/>
  <c r="AL29" i="17"/>
  <c r="AL28" i="17"/>
  <c r="AM28" i="17" s="1"/>
  <c r="AL23" i="17"/>
  <c r="AL22" i="17"/>
  <c r="AM20" i="17" s="1"/>
  <c r="AL21" i="17"/>
  <c r="AL20" i="17"/>
  <c r="AL18" i="17"/>
  <c r="AL17" i="17"/>
  <c r="AL16" i="17"/>
  <c r="AL15" i="17"/>
  <c r="AM14" i="17"/>
  <c r="AL14" i="17"/>
  <c r="AL30" i="18"/>
  <c r="AL29" i="18"/>
  <c r="AL28" i="18"/>
  <c r="AM28" i="18" s="1"/>
  <c r="AL23" i="18"/>
  <c r="AL22" i="18"/>
  <c r="AL21" i="18"/>
  <c r="AL20" i="18"/>
  <c r="AM20" i="18" s="1"/>
  <c r="AL18" i="18"/>
  <c r="AL17" i="18"/>
  <c r="AL16" i="18"/>
  <c r="AL15" i="18"/>
  <c r="AM14" i="18"/>
  <c r="AL14" i="18"/>
  <c r="AL30" i="20"/>
  <c r="AL29" i="20"/>
  <c r="AL28" i="20"/>
  <c r="AM28" i="20" s="1"/>
  <c r="AL23" i="20"/>
  <c r="AL22" i="20"/>
  <c r="AM20" i="20" s="1"/>
  <c r="AL21" i="20"/>
  <c r="AL20" i="20"/>
  <c r="AL18" i="20"/>
  <c r="AL17" i="20"/>
  <c r="AL16" i="20"/>
  <c r="AL15" i="20"/>
  <c r="AM14" i="20"/>
  <c r="AL14" i="20"/>
  <c r="AL30" i="19"/>
  <c r="AL29" i="19"/>
  <c r="AL28" i="19"/>
  <c r="AM28" i="19" s="1"/>
  <c r="AL23" i="19"/>
  <c r="AL22" i="19"/>
  <c r="AL21" i="19"/>
  <c r="AL20" i="19"/>
  <c r="AM20" i="19" s="1"/>
  <c r="AL18" i="19"/>
  <c r="AL17" i="19"/>
  <c r="AL16" i="19"/>
  <c r="AL15" i="19"/>
  <c r="AM14" i="19"/>
  <c r="AL14" i="19"/>
  <c r="AL30" i="21"/>
  <c r="AL29" i="21"/>
  <c r="AL28" i="21"/>
  <c r="AM28" i="21" s="1"/>
  <c r="AL23" i="21"/>
  <c r="AL22" i="21"/>
  <c r="AL21" i="21"/>
  <c r="AL20" i="21"/>
  <c r="AM20" i="21" s="1"/>
  <c r="AL18" i="21"/>
  <c r="AL17" i="21"/>
  <c r="AL16" i="21"/>
  <c r="AL15" i="21"/>
  <c r="AM14" i="21"/>
  <c r="AL14" i="21"/>
  <c r="AL14" i="2"/>
  <c r="AL30" i="2"/>
  <c r="AL29" i="2"/>
  <c r="AL28" i="2"/>
  <c r="AM28" i="2" s="1"/>
  <c r="AL23" i="2"/>
  <c r="AL22" i="2"/>
  <c r="AL21" i="2"/>
  <c r="AL20" i="2"/>
  <c r="AM20" i="2" s="1"/>
  <c r="AL18" i="2"/>
  <c r="AL17" i="2"/>
  <c r="AL16" i="2"/>
  <c r="AL15" i="2"/>
  <c r="AM14" i="2"/>
  <c r="AF30" i="26"/>
  <c r="AF29" i="26"/>
  <c r="AF28" i="26"/>
  <c r="AG28" i="26" s="1"/>
  <c r="AF23" i="26"/>
  <c r="AF22" i="26"/>
  <c r="AF21" i="26"/>
  <c r="AF20" i="26"/>
  <c r="AG20" i="26" s="1"/>
  <c r="AF18" i="26"/>
  <c r="AF17" i="26"/>
  <c r="AF16" i="26"/>
  <c r="AF15" i="26"/>
  <c r="AG14" i="26"/>
  <c r="AF14" i="26"/>
  <c r="AF30" i="25"/>
  <c r="AF29" i="25"/>
  <c r="AF28" i="25"/>
  <c r="AG28" i="25" s="1"/>
  <c r="AF23" i="25"/>
  <c r="AF22" i="25"/>
  <c r="AF21" i="25"/>
  <c r="AF20" i="25"/>
  <c r="AG20" i="25" s="1"/>
  <c r="AF18" i="25"/>
  <c r="AF17" i="25"/>
  <c r="AF16" i="25"/>
  <c r="AF15" i="25"/>
  <c r="AG14" i="25"/>
  <c r="AF14" i="25"/>
  <c r="AF30" i="22"/>
  <c r="AF29" i="22"/>
  <c r="AF28" i="22"/>
  <c r="AG28" i="22" s="1"/>
  <c r="AF23" i="22"/>
  <c r="AF22" i="22"/>
  <c r="AF21" i="22"/>
  <c r="AF20" i="22"/>
  <c r="AG20" i="22" s="1"/>
  <c r="AF18" i="22"/>
  <c r="AF17" i="22"/>
  <c r="AF16" i="22"/>
  <c r="AF15" i="22"/>
  <c r="AG14" i="22"/>
  <c r="AF14" i="22"/>
  <c r="AF30" i="23"/>
  <c r="AF29" i="23"/>
  <c r="AF28" i="23"/>
  <c r="AG28" i="23" s="1"/>
  <c r="AF23" i="23"/>
  <c r="AF22" i="23"/>
  <c r="AG20" i="23" s="1"/>
  <c r="AF21" i="23"/>
  <c r="AF20" i="23"/>
  <c r="AF18" i="23"/>
  <c r="AF17" i="23"/>
  <c r="AF16" i="23"/>
  <c r="AF15" i="23"/>
  <c r="AG14" i="23"/>
  <c r="AF14" i="23"/>
  <c r="AF30" i="24"/>
  <c r="AF29" i="24"/>
  <c r="AF28" i="24"/>
  <c r="AG28" i="24" s="1"/>
  <c r="AF23" i="24"/>
  <c r="AF22" i="24"/>
  <c r="AF21" i="24"/>
  <c r="AF20" i="24"/>
  <c r="AG20" i="24" s="1"/>
  <c r="AF18" i="24"/>
  <c r="AF17" i="24"/>
  <c r="AF16" i="24"/>
  <c r="AF15" i="24"/>
  <c r="AG14" i="24"/>
  <c r="AF14" i="24"/>
  <c r="AF30" i="16"/>
  <c r="AF29" i="16"/>
  <c r="AF28" i="16"/>
  <c r="AG28" i="16" s="1"/>
  <c r="AF23" i="16"/>
  <c r="AF22" i="16"/>
  <c r="AF21" i="16"/>
  <c r="AF20" i="16"/>
  <c r="AG20" i="16" s="1"/>
  <c r="AF18" i="16"/>
  <c r="AF17" i="16"/>
  <c r="AF16" i="16"/>
  <c r="AF15" i="16"/>
  <c r="AG14" i="16"/>
  <c r="AF14" i="16"/>
  <c r="AF30" i="17"/>
  <c r="AF29" i="17"/>
  <c r="AF28" i="17"/>
  <c r="AG28" i="17" s="1"/>
  <c r="AF23" i="17"/>
  <c r="AF22" i="17"/>
  <c r="AF21" i="17"/>
  <c r="AG20" i="17"/>
  <c r="AF20" i="17"/>
  <c r="AF18" i="17"/>
  <c r="AF17" i="17"/>
  <c r="AF16" i="17"/>
  <c r="AG14" i="17" s="1"/>
  <c r="AF15" i="17"/>
  <c r="AF14" i="17"/>
  <c r="AF30" i="18"/>
  <c r="AF29" i="18"/>
  <c r="AF28" i="18"/>
  <c r="AG28" i="18" s="1"/>
  <c r="AF23" i="18"/>
  <c r="AF22" i="18"/>
  <c r="AF21" i="18"/>
  <c r="AF20" i="18"/>
  <c r="AG20" i="18" s="1"/>
  <c r="AF18" i="18"/>
  <c r="AF17" i="18"/>
  <c r="AF16" i="18"/>
  <c r="AF15" i="18"/>
  <c r="AG14" i="18"/>
  <c r="AF14" i="18"/>
  <c r="AF30" i="20"/>
  <c r="AF29" i="20"/>
  <c r="AF28" i="20"/>
  <c r="AG28" i="20" s="1"/>
  <c r="AF23" i="20"/>
  <c r="AF22" i="20"/>
  <c r="AF21" i="20"/>
  <c r="AF20" i="20"/>
  <c r="AG20" i="20" s="1"/>
  <c r="AF18" i="20"/>
  <c r="AF17" i="20"/>
  <c r="AF16" i="20"/>
  <c r="AF15" i="20"/>
  <c r="AG14" i="20"/>
  <c r="AF14" i="20"/>
  <c r="AF30" i="19"/>
  <c r="AF29" i="19"/>
  <c r="AF28" i="19"/>
  <c r="AG28" i="19" s="1"/>
  <c r="AF23" i="19"/>
  <c r="AF22" i="19"/>
  <c r="AF21" i="19"/>
  <c r="AF20" i="19"/>
  <c r="AG20" i="19" s="1"/>
  <c r="AF18" i="19"/>
  <c r="AF17" i="19"/>
  <c r="AF16" i="19"/>
  <c r="AF15" i="19"/>
  <c r="AG14" i="19"/>
  <c r="AF14" i="19"/>
  <c r="AF30" i="21"/>
  <c r="AF29" i="21"/>
  <c r="AF28" i="21"/>
  <c r="AG28" i="21" s="1"/>
  <c r="AF23" i="21"/>
  <c r="AF22" i="21"/>
  <c r="AF21" i="21"/>
  <c r="AF20" i="21"/>
  <c r="AG20" i="21" s="1"/>
  <c r="AF18" i="21"/>
  <c r="AF17" i="21"/>
  <c r="AF16" i="21"/>
  <c r="AF15" i="21"/>
  <c r="AG14" i="21"/>
  <c r="AF14" i="21"/>
  <c r="AF14" i="2"/>
  <c r="AF30" i="2"/>
  <c r="AF29" i="2"/>
  <c r="AF28" i="2"/>
  <c r="AG28" i="2" s="1"/>
  <c r="AF23" i="2"/>
  <c r="AF22" i="2"/>
  <c r="AF21" i="2"/>
  <c r="AF20" i="2"/>
  <c r="AG20" i="2" s="1"/>
  <c r="AF18" i="2"/>
  <c r="AF17" i="2"/>
  <c r="AF16" i="2"/>
  <c r="AF15" i="2"/>
  <c r="AG14" i="2"/>
  <c r="Z30" i="26"/>
  <c r="Z29" i="26"/>
  <c r="Z28" i="26"/>
  <c r="AA28" i="26" s="1"/>
  <c r="Z23" i="26"/>
  <c r="Z22" i="26"/>
  <c r="Z21" i="26"/>
  <c r="Z20" i="26"/>
  <c r="AA20" i="26" s="1"/>
  <c r="Z18" i="26"/>
  <c r="AA14" i="26" s="1"/>
  <c r="Z17" i="26"/>
  <c r="Z16" i="26"/>
  <c r="Z15" i="26"/>
  <c r="Z14" i="26"/>
  <c r="Z30" i="25"/>
  <c r="Z29" i="25"/>
  <c r="Z28" i="25"/>
  <c r="AA28" i="25" s="1"/>
  <c r="Z23" i="25"/>
  <c r="Z22" i="25"/>
  <c r="AA20" i="25" s="1"/>
  <c r="Z21" i="25"/>
  <c r="Z20" i="25"/>
  <c r="Z18" i="25"/>
  <c r="Z17" i="25"/>
  <c r="Z16" i="25"/>
  <c r="Z15" i="25"/>
  <c r="AA14" i="25"/>
  <c r="Z14" i="25"/>
  <c r="Z30" i="22"/>
  <c r="Z29" i="22"/>
  <c r="Z28" i="22"/>
  <c r="AA28" i="22" s="1"/>
  <c r="Z23" i="22"/>
  <c r="Z22" i="22"/>
  <c r="Z21" i="22"/>
  <c r="Z20" i="22"/>
  <c r="AA20" i="22" s="1"/>
  <c r="Z18" i="22"/>
  <c r="Z17" i="22"/>
  <c r="Z16" i="22"/>
  <c r="Z15" i="22"/>
  <c r="AA14" i="22"/>
  <c r="Z14" i="22"/>
  <c r="Z30" i="23"/>
  <c r="Z29" i="23"/>
  <c r="Z28" i="23"/>
  <c r="AA28" i="23" s="1"/>
  <c r="Z23" i="23"/>
  <c r="Z22" i="23"/>
  <c r="Z21" i="23"/>
  <c r="Z20" i="23"/>
  <c r="AA20" i="23" s="1"/>
  <c r="Z18" i="23"/>
  <c r="Z17" i="23"/>
  <c r="Z16" i="23"/>
  <c r="Z15" i="23"/>
  <c r="AA14" i="23"/>
  <c r="Z14" i="23"/>
  <c r="Z30" i="24"/>
  <c r="Z29" i="24"/>
  <c r="Z28" i="24"/>
  <c r="AA28" i="24" s="1"/>
  <c r="Z23" i="24"/>
  <c r="Z22" i="24"/>
  <c r="Z21" i="24"/>
  <c r="Z20" i="24"/>
  <c r="AA20" i="24" s="1"/>
  <c r="Z18" i="24"/>
  <c r="Z17" i="24"/>
  <c r="Z16" i="24"/>
  <c r="Z15" i="24"/>
  <c r="AA14" i="24"/>
  <c r="Z14" i="24"/>
  <c r="Z30" i="16"/>
  <c r="Z29" i="16"/>
  <c r="Z28" i="16"/>
  <c r="AA28" i="16" s="1"/>
  <c r="Z23" i="16"/>
  <c r="Z22" i="16"/>
  <c r="Z21" i="16"/>
  <c r="Z20" i="16"/>
  <c r="AA20" i="16" s="1"/>
  <c r="Z18" i="16"/>
  <c r="Z17" i="16"/>
  <c r="Z16" i="16"/>
  <c r="Z15" i="16"/>
  <c r="AA14" i="16"/>
  <c r="Z14" i="16"/>
  <c r="Z30" i="17"/>
  <c r="Z29" i="17"/>
  <c r="Z28" i="17"/>
  <c r="AA28" i="17" s="1"/>
  <c r="Z23" i="17"/>
  <c r="Z22" i="17"/>
  <c r="Z21" i="17"/>
  <c r="Z20" i="17"/>
  <c r="AA20" i="17" s="1"/>
  <c r="Z18" i="17"/>
  <c r="Z17" i="17"/>
  <c r="Z16" i="17"/>
  <c r="Z15" i="17"/>
  <c r="AA14" i="17"/>
  <c r="Z14" i="17"/>
  <c r="Z30" i="18"/>
  <c r="Z29" i="18"/>
  <c r="Z28" i="18"/>
  <c r="AA28" i="18" s="1"/>
  <c r="Z23" i="18"/>
  <c r="Z22" i="18"/>
  <c r="Z21" i="18"/>
  <c r="Z20" i="18"/>
  <c r="AA20" i="18" s="1"/>
  <c r="Z18" i="18"/>
  <c r="Z17" i="18"/>
  <c r="Z16" i="18"/>
  <c r="Z15" i="18"/>
  <c r="AA14" i="18"/>
  <c r="Z14" i="18"/>
  <c r="Z30" i="20"/>
  <c r="Z29" i="20"/>
  <c r="Z28" i="20"/>
  <c r="AA28" i="20" s="1"/>
  <c r="Z23" i="20"/>
  <c r="Z22" i="20"/>
  <c r="Z21" i="20"/>
  <c r="Z20" i="20"/>
  <c r="AA20" i="20" s="1"/>
  <c r="Z18" i="20"/>
  <c r="Z17" i="20"/>
  <c r="Z16" i="20"/>
  <c r="Z15" i="20"/>
  <c r="AA14" i="20"/>
  <c r="Z14" i="20"/>
  <c r="Z30" i="19"/>
  <c r="Z29" i="19"/>
  <c r="Z28" i="19"/>
  <c r="AA28" i="19" s="1"/>
  <c r="Z23" i="19"/>
  <c r="Z22" i="19"/>
  <c r="Z21" i="19"/>
  <c r="Z20" i="19"/>
  <c r="AA20" i="19" s="1"/>
  <c r="Z18" i="19"/>
  <c r="Z17" i="19"/>
  <c r="Z16" i="19"/>
  <c r="Z15" i="19"/>
  <c r="AA14" i="19"/>
  <c r="Z14" i="19"/>
  <c r="Z30" i="21"/>
  <c r="Z29" i="21"/>
  <c r="Z28" i="21"/>
  <c r="AA28" i="21" s="1"/>
  <c r="Z23" i="21"/>
  <c r="Z22" i="21"/>
  <c r="Z21" i="21"/>
  <c r="Z20" i="21"/>
  <c r="AA20" i="21" s="1"/>
  <c r="Z18" i="21"/>
  <c r="Z17" i="21"/>
  <c r="Z16" i="21"/>
  <c r="Z15" i="21"/>
  <c r="AA14" i="21"/>
  <c r="Z14" i="21"/>
  <c r="Z30" i="2"/>
  <c r="Z29" i="2"/>
  <c r="Z28" i="2"/>
  <c r="AA28" i="2" s="1"/>
  <c r="Z23" i="2"/>
  <c r="Z22" i="2"/>
  <c r="Z21" i="2"/>
  <c r="Z20" i="2"/>
  <c r="AA20" i="2" s="1"/>
  <c r="Z18" i="2"/>
  <c r="Z17" i="2"/>
  <c r="Z16" i="2"/>
  <c r="Z15" i="2"/>
  <c r="AA14" i="2"/>
  <c r="Z14" i="2"/>
  <c r="T30" i="26"/>
  <c r="T29" i="26"/>
  <c r="T28" i="26"/>
  <c r="U28" i="26" s="1"/>
  <c r="T23" i="26"/>
  <c r="T22" i="26"/>
  <c r="T21" i="26"/>
  <c r="T20" i="26"/>
  <c r="U20" i="26" s="1"/>
  <c r="T18" i="26"/>
  <c r="T17" i="26"/>
  <c r="T16" i="26"/>
  <c r="T15" i="26"/>
  <c r="U14" i="26"/>
  <c r="T14" i="26"/>
  <c r="T30" i="25"/>
  <c r="T29" i="25"/>
  <c r="T28" i="25"/>
  <c r="U28" i="25" s="1"/>
  <c r="T23" i="25"/>
  <c r="T22" i="25"/>
  <c r="T21" i="25"/>
  <c r="T20" i="25"/>
  <c r="U20" i="25" s="1"/>
  <c r="T18" i="25"/>
  <c r="T17" i="25"/>
  <c r="T16" i="25"/>
  <c r="T15" i="25"/>
  <c r="U14" i="25"/>
  <c r="T14" i="25"/>
  <c r="T30" i="22"/>
  <c r="T29" i="22"/>
  <c r="T28" i="22"/>
  <c r="U28" i="22" s="1"/>
  <c r="T23" i="22"/>
  <c r="T22" i="22"/>
  <c r="T21" i="22"/>
  <c r="T20" i="22"/>
  <c r="U20" i="22" s="1"/>
  <c r="T18" i="22"/>
  <c r="T17" i="22"/>
  <c r="T16" i="22"/>
  <c r="T15" i="22"/>
  <c r="U14" i="22"/>
  <c r="T14" i="22"/>
  <c r="T30" i="23"/>
  <c r="T29" i="23"/>
  <c r="T28" i="23"/>
  <c r="U28" i="23" s="1"/>
  <c r="T23" i="23"/>
  <c r="T22" i="23"/>
  <c r="T21" i="23"/>
  <c r="T20" i="23"/>
  <c r="U20" i="23" s="1"/>
  <c r="T18" i="23"/>
  <c r="T17" i="23"/>
  <c r="T16" i="23"/>
  <c r="T15" i="23"/>
  <c r="U14" i="23"/>
  <c r="T14" i="23"/>
  <c r="T30" i="24"/>
  <c r="T29" i="24"/>
  <c r="T28" i="24"/>
  <c r="U28" i="24" s="1"/>
  <c r="T23" i="24"/>
  <c r="T22" i="24"/>
  <c r="T21" i="24"/>
  <c r="T20" i="24"/>
  <c r="U20" i="24" s="1"/>
  <c r="T18" i="24"/>
  <c r="T17" i="24"/>
  <c r="T16" i="24"/>
  <c r="T15" i="24"/>
  <c r="U14" i="24"/>
  <c r="T14" i="24"/>
  <c r="T30" i="16"/>
  <c r="T29" i="16"/>
  <c r="T28" i="16"/>
  <c r="U28" i="16" s="1"/>
  <c r="T23" i="16"/>
  <c r="T22" i="16"/>
  <c r="T21" i="16"/>
  <c r="T20" i="16"/>
  <c r="U20" i="16" s="1"/>
  <c r="T18" i="16"/>
  <c r="T17" i="16"/>
  <c r="T16" i="16"/>
  <c r="T15" i="16"/>
  <c r="U14" i="16"/>
  <c r="T14" i="16"/>
  <c r="T30" i="17"/>
  <c r="T29" i="17"/>
  <c r="T28" i="17"/>
  <c r="U28" i="17" s="1"/>
  <c r="T23" i="17"/>
  <c r="T22" i="17"/>
  <c r="T21" i="17"/>
  <c r="T20" i="17"/>
  <c r="U20" i="17" s="1"/>
  <c r="T18" i="17"/>
  <c r="T17" i="17"/>
  <c r="T16" i="17"/>
  <c r="T15" i="17"/>
  <c r="U14" i="17"/>
  <c r="T14" i="17"/>
  <c r="T30" i="18"/>
  <c r="T29" i="18"/>
  <c r="T28" i="18"/>
  <c r="U28" i="18" s="1"/>
  <c r="T23" i="18"/>
  <c r="T22" i="18"/>
  <c r="T21" i="18"/>
  <c r="T20" i="18"/>
  <c r="U20" i="18" s="1"/>
  <c r="T18" i="18"/>
  <c r="T17" i="18"/>
  <c r="T16" i="18"/>
  <c r="T15" i="18"/>
  <c r="U14" i="18"/>
  <c r="T14" i="18"/>
  <c r="T30" i="20"/>
  <c r="T29" i="20"/>
  <c r="T28" i="20"/>
  <c r="U28" i="20" s="1"/>
  <c r="T23" i="20"/>
  <c r="T22" i="20"/>
  <c r="T21" i="20"/>
  <c r="T20" i="20"/>
  <c r="U20" i="20" s="1"/>
  <c r="T18" i="20"/>
  <c r="T17" i="20"/>
  <c r="T16" i="20"/>
  <c r="T15" i="20"/>
  <c r="U14" i="20"/>
  <c r="T14" i="20"/>
  <c r="T30" i="19"/>
  <c r="T29" i="19"/>
  <c r="T28" i="19"/>
  <c r="U28" i="19" s="1"/>
  <c r="T23" i="19"/>
  <c r="T22" i="19"/>
  <c r="T21" i="19"/>
  <c r="T20" i="19"/>
  <c r="U20" i="19" s="1"/>
  <c r="T18" i="19"/>
  <c r="T17" i="19"/>
  <c r="T16" i="19"/>
  <c r="T15" i="19"/>
  <c r="U14" i="19"/>
  <c r="T14" i="19"/>
  <c r="T30" i="21"/>
  <c r="T29" i="21"/>
  <c r="T28" i="21"/>
  <c r="U28" i="21" s="1"/>
  <c r="T23" i="21"/>
  <c r="T22" i="21"/>
  <c r="T21" i="21"/>
  <c r="T20" i="21"/>
  <c r="U20" i="21" s="1"/>
  <c r="T18" i="21"/>
  <c r="T17" i="21"/>
  <c r="T16" i="21"/>
  <c r="T15" i="21"/>
  <c r="U14" i="21"/>
  <c r="T14" i="21"/>
  <c r="T30" i="2"/>
  <c r="T29" i="2"/>
  <c r="T28" i="2"/>
  <c r="U28" i="2" s="1"/>
  <c r="T23" i="2"/>
  <c r="T22" i="2"/>
  <c r="T21" i="2"/>
  <c r="T20" i="2"/>
  <c r="U20" i="2" s="1"/>
  <c r="T18" i="2"/>
  <c r="T17" i="2"/>
  <c r="T16" i="2"/>
  <c r="T15" i="2"/>
  <c r="U14" i="2"/>
  <c r="T14" i="2"/>
  <c r="N30" i="26"/>
  <c r="N29" i="26"/>
  <c r="N28" i="26"/>
  <c r="O28" i="26" s="1"/>
  <c r="N23" i="26"/>
  <c r="N22" i="26"/>
  <c r="N21" i="26"/>
  <c r="N20" i="26"/>
  <c r="O20" i="26" s="1"/>
  <c r="N18" i="26"/>
  <c r="N17" i="26"/>
  <c r="N16" i="26"/>
  <c r="N15" i="26"/>
  <c r="O14" i="26"/>
  <c r="N14" i="26"/>
  <c r="N30" i="25"/>
  <c r="N29" i="25"/>
  <c r="N28" i="25"/>
  <c r="O28" i="25" s="1"/>
  <c r="N23" i="25"/>
  <c r="N22" i="25"/>
  <c r="N21" i="25"/>
  <c r="N20" i="25"/>
  <c r="O20" i="25" s="1"/>
  <c r="N18" i="25"/>
  <c r="N17" i="25"/>
  <c r="N16" i="25"/>
  <c r="N15" i="25"/>
  <c r="O14" i="25"/>
  <c r="N14" i="25"/>
  <c r="N30" i="22"/>
  <c r="N29" i="22"/>
  <c r="N28" i="22"/>
  <c r="O28" i="22" s="1"/>
  <c r="N23" i="22"/>
  <c r="N22" i="22"/>
  <c r="N21" i="22"/>
  <c r="N20" i="22"/>
  <c r="O20" i="22" s="1"/>
  <c r="N18" i="22"/>
  <c r="N17" i="22"/>
  <c r="N16" i="22"/>
  <c r="N15" i="22"/>
  <c r="O14" i="22"/>
  <c r="N14" i="22"/>
  <c r="N30" i="23" l="1"/>
  <c r="N29" i="23"/>
  <c r="N28" i="23"/>
  <c r="O28" i="23" s="1"/>
  <c r="N23" i="23"/>
  <c r="N22" i="23"/>
  <c r="N21" i="23"/>
  <c r="N20" i="23"/>
  <c r="O20" i="23" s="1"/>
  <c r="N18" i="23"/>
  <c r="N17" i="23"/>
  <c r="N16" i="23"/>
  <c r="N15" i="23"/>
  <c r="O14" i="23"/>
  <c r="N14" i="23"/>
  <c r="N30" i="24"/>
  <c r="N29" i="24"/>
  <c r="N28" i="24"/>
  <c r="O28" i="24" s="1"/>
  <c r="N23" i="24"/>
  <c r="N22" i="24"/>
  <c r="N21" i="24"/>
  <c r="N20" i="24"/>
  <c r="O20" i="24" s="1"/>
  <c r="N18" i="24"/>
  <c r="N17" i="24"/>
  <c r="N16" i="24"/>
  <c r="N15" i="24"/>
  <c r="O14" i="24"/>
  <c r="N14" i="24"/>
  <c r="N30" i="16"/>
  <c r="N29" i="16"/>
  <c r="N28" i="16"/>
  <c r="O28" i="16" s="1"/>
  <c r="N23" i="16"/>
  <c r="N22" i="16"/>
  <c r="N21" i="16"/>
  <c r="N20" i="16"/>
  <c r="O20" i="16" s="1"/>
  <c r="N18" i="16"/>
  <c r="O14" i="16" s="1"/>
  <c r="N17" i="16"/>
  <c r="N16" i="16"/>
  <c r="N15" i="16"/>
  <c r="N14" i="16"/>
  <c r="N30" i="17"/>
  <c r="N29" i="17"/>
  <c r="N28" i="17"/>
  <c r="O28" i="17" s="1"/>
  <c r="N23" i="17"/>
  <c r="N22" i="17"/>
  <c r="N21" i="17"/>
  <c r="N20" i="17"/>
  <c r="O20" i="17" s="1"/>
  <c r="N18" i="17"/>
  <c r="N17" i="17"/>
  <c r="N16" i="17"/>
  <c r="N15" i="17"/>
  <c r="O14" i="17"/>
  <c r="N14" i="17"/>
  <c r="N30" i="18"/>
  <c r="N29" i="18"/>
  <c r="N28" i="18"/>
  <c r="O28" i="18" s="1"/>
  <c r="N23" i="18"/>
  <c r="N22" i="18"/>
  <c r="N21" i="18"/>
  <c r="N20" i="18"/>
  <c r="O20" i="18" s="1"/>
  <c r="N18" i="18"/>
  <c r="N17" i="18"/>
  <c r="N16" i="18"/>
  <c r="N15" i="18"/>
  <c r="O14" i="18"/>
  <c r="N14" i="18"/>
  <c r="N30" i="20"/>
  <c r="N29" i="20"/>
  <c r="N28" i="20"/>
  <c r="O28" i="20" s="1"/>
  <c r="N23" i="20"/>
  <c r="N22" i="20"/>
  <c r="N21" i="20"/>
  <c r="O20" i="20"/>
  <c r="N20" i="20"/>
  <c r="N18" i="20"/>
  <c r="N17" i="20"/>
  <c r="N16" i="20"/>
  <c r="N15" i="20"/>
  <c r="N14" i="20"/>
  <c r="O14" i="20" s="1"/>
  <c r="N30" i="19"/>
  <c r="N29" i="19"/>
  <c r="N28" i="19"/>
  <c r="O28" i="19" s="1"/>
  <c r="N23" i="19"/>
  <c r="N22" i="19"/>
  <c r="N21" i="19"/>
  <c r="N20" i="19"/>
  <c r="O20" i="19" s="1"/>
  <c r="N18" i="19"/>
  <c r="N17" i="19"/>
  <c r="N16" i="19"/>
  <c r="N15" i="19"/>
  <c r="O14" i="19"/>
  <c r="N14" i="19"/>
  <c r="N30" i="21"/>
  <c r="N29" i="21"/>
  <c r="N28" i="21"/>
  <c r="O28" i="21" s="1"/>
  <c r="N23" i="21"/>
  <c r="N22" i="21"/>
  <c r="N21" i="21"/>
  <c r="N20" i="21"/>
  <c r="O20" i="21" s="1"/>
  <c r="N18" i="21"/>
  <c r="N17" i="21"/>
  <c r="N16" i="21"/>
  <c r="N15" i="21"/>
  <c r="O14" i="21"/>
  <c r="N14" i="21"/>
  <c r="N30" i="2"/>
  <c r="N29" i="2"/>
  <c r="N28" i="2"/>
  <c r="N23" i="2"/>
  <c r="N22" i="2"/>
  <c r="N21" i="2"/>
  <c r="N20" i="2"/>
  <c r="N18" i="2"/>
  <c r="O14" i="2" s="1"/>
  <c r="N17" i="2"/>
  <c r="N16" i="2"/>
  <c r="N15" i="2"/>
  <c r="N14" i="2"/>
  <c r="H30" i="26"/>
  <c r="H29" i="26"/>
  <c r="H28" i="26"/>
  <c r="I28" i="26" s="1"/>
  <c r="H23" i="26"/>
  <c r="H22" i="26"/>
  <c r="I20" i="26" s="1"/>
  <c r="H21" i="26"/>
  <c r="H20" i="26"/>
  <c r="H18" i="26"/>
  <c r="H17" i="26"/>
  <c r="H16" i="26"/>
  <c r="H15" i="26"/>
  <c r="I14" i="26"/>
  <c r="H14" i="26"/>
  <c r="H30" i="25"/>
  <c r="H29" i="25"/>
  <c r="H28" i="25"/>
  <c r="I28" i="25" s="1"/>
  <c r="H23" i="25"/>
  <c r="H22" i="25"/>
  <c r="H21" i="25"/>
  <c r="H20" i="25"/>
  <c r="I20" i="25" s="1"/>
  <c r="H18" i="25"/>
  <c r="H17" i="25"/>
  <c r="H16" i="25"/>
  <c r="H15" i="25"/>
  <c r="I14" i="25"/>
  <c r="H14" i="25"/>
  <c r="H30" i="22"/>
  <c r="H29" i="22"/>
  <c r="H28" i="22"/>
  <c r="I28" i="22" s="1"/>
  <c r="H23" i="22"/>
  <c r="H22" i="22"/>
  <c r="H21" i="22"/>
  <c r="H20" i="22"/>
  <c r="I20" i="22" s="1"/>
  <c r="H18" i="22"/>
  <c r="I14" i="22" s="1"/>
  <c r="H17" i="22"/>
  <c r="H16" i="22"/>
  <c r="H15" i="22"/>
  <c r="H14" i="22"/>
  <c r="H30" i="23"/>
  <c r="H29" i="23"/>
  <c r="H28" i="23"/>
  <c r="I28" i="23" s="1"/>
  <c r="H23" i="23"/>
  <c r="H22" i="23"/>
  <c r="H21" i="23"/>
  <c r="H20" i="23"/>
  <c r="I20" i="23" s="1"/>
  <c r="H18" i="23"/>
  <c r="H17" i="23"/>
  <c r="H16" i="23"/>
  <c r="H15" i="23"/>
  <c r="I14" i="23"/>
  <c r="H14" i="23"/>
  <c r="H30" i="24"/>
  <c r="H29" i="24"/>
  <c r="H28" i="24"/>
  <c r="I28" i="24" s="1"/>
  <c r="H23" i="24"/>
  <c r="H22" i="24"/>
  <c r="H21" i="24"/>
  <c r="H20" i="24"/>
  <c r="I20" i="24" s="1"/>
  <c r="H18" i="24"/>
  <c r="H17" i="24"/>
  <c r="H16" i="24"/>
  <c r="H15" i="24"/>
  <c r="I14" i="24"/>
  <c r="H14" i="24"/>
  <c r="H30" i="16"/>
  <c r="H29" i="16"/>
  <c r="H28" i="16"/>
  <c r="I28" i="16" s="1"/>
  <c r="H23" i="16"/>
  <c r="H22" i="16"/>
  <c r="H21" i="16"/>
  <c r="H20" i="16"/>
  <c r="I20" i="16" s="1"/>
  <c r="H18" i="16"/>
  <c r="H17" i="16"/>
  <c r="H16" i="16"/>
  <c r="H15" i="16"/>
  <c r="I14" i="16"/>
  <c r="H14" i="16"/>
  <c r="H30" i="17"/>
  <c r="H29" i="17"/>
  <c r="H28" i="17"/>
  <c r="I28" i="17" s="1"/>
  <c r="H23" i="17"/>
  <c r="H22" i="17"/>
  <c r="H21" i="17"/>
  <c r="H20" i="17"/>
  <c r="I20" i="17" s="1"/>
  <c r="H18" i="17"/>
  <c r="H17" i="17"/>
  <c r="H16" i="17"/>
  <c r="H15" i="17"/>
  <c r="I14" i="17"/>
  <c r="H14" i="17"/>
  <c r="H30" i="18"/>
  <c r="H29" i="18"/>
  <c r="H28" i="18"/>
  <c r="I28" i="18" s="1"/>
  <c r="H23" i="18"/>
  <c r="H22" i="18"/>
  <c r="H21" i="18"/>
  <c r="H20" i="18"/>
  <c r="I20" i="18" s="1"/>
  <c r="H18" i="18"/>
  <c r="H17" i="18"/>
  <c r="H16" i="18"/>
  <c r="H15" i="18"/>
  <c r="I14" i="18"/>
  <c r="H14" i="18"/>
  <c r="H30" i="20"/>
  <c r="H29" i="20"/>
  <c r="H28" i="20"/>
  <c r="I28" i="20" s="1"/>
  <c r="H23" i="20"/>
  <c r="H22" i="20"/>
  <c r="H21" i="20"/>
  <c r="H20" i="20"/>
  <c r="I20" i="20" s="1"/>
  <c r="H18" i="20"/>
  <c r="H17" i="20"/>
  <c r="H16" i="20"/>
  <c r="H15" i="20"/>
  <c r="I14" i="20"/>
  <c r="H14" i="20"/>
  <c r="H30" i="19"/>
  <c r="H29" i="19"/>
  <c r="H28" i="19"/>
  <c r="I28" i="19" s="1"/>
  <c r="H23" i="19"/>
  <c r="H22" i="19"/>
  <c r="H21" i="19"/>
  <c r="H20" i="19"/>
  <c r="I20" i="19" s="1"/>
  <c r="H18" i="19"/>
  <c r="H17" i="19"/>
  <c r="H16" i="19"/>
  <c r="H15" i="19"/>
  <c r="I14" i="19"/>
  <c r="H14" i="19"/>
  <c r="H18" i="21"/>
  <c r="H14" i="21"/>
  <c r="H30" i="21"/>
  <c r="H29" i="21"/>
  <c r="H28" i="21"/>
  <c r="I28" i="21" s="1"/>
  <c r="H23" i="21"/>
  <c r="H22" i="21"/>
  <c r="H21" i="21"/>
  <c r="H20" i="21"/>
  <c r="I20" i="21" s="1"/>
  <c r="H17" i="21"/>
  <c r="H16" i="21"/>
  <c r="H15" i="21"/>
  <c r="I14" i="21"/>
  <c r="H30" i="2"/>
  <c r="H29" i="2"/>
  <c r="H28" i="2"/>
  <c r="H23" i="2"/>
  <c r="H22" i="2"/>
  <c r="I20" i="2" s="1"/>
  <c r="H21" i="2"/>
  <c r="H20" i="2"/>
  <c r="H18" i="2"/>
  <c r="H17" i="2"/>
  <c r="H16" i="2"/>
  <c r="H15" i="2"/>
  <c r="H14" i="2"/>
  <c r="I28" i="2"/>
  <c r="I14" i="2"/>
  <c r="O28" i="2" l="1"/>
  <c r="O20" i="2"/>
  <c r="AD28" i="21" l="1"/>
  <c r="AJ32" i="26" l="1"/>
  <c r="AD32" i="26"/>
  <c r="X32" i="26"/>
  <c r="R32" i="26"/>
  <c r="L32" i="26"/>
  <c r="G32" i="26"/>
  <c r="F32" i="26"/>
  <c r="AJ32" i="25"/>
  <c r="AD32" i="25"/>
  <c r="X32" i="25"/>
  <c r="R32" i="25"/>
  <c r="L32" i="25"/>
  <c r="G32" i="25"/>
  <c r="F32" i="25"/>
  <c r="AJ32" i="22"/>
  <c r="AD32" i="22"/>
  <c r="X32" i="22"/>
  <c r="R32" i="22"/>
  <c r="L32" i="22"/>
  <c r="G32" i="22"/>
  <c r="F32" i="22"/>
  <c r="AJ32" i="23"/>
  <c r="AD32" i="23"/>
  <c r="X32" i="23"/>
  <c r="R32" i="23"/>
  <c r="L32" i="23"/>
  <c r="G32" i="23"/>
  <c r="F32" i="23"/>
  <c r="AJ32" i="24"/>
  <c r="AD32" i="24"/>
  <c r="X32" i="24"/>
  <c r="R32" i="24"/>
  <c r="L32" i="24"/>
  <c r="G32" i="24"/>
  <c r="F32" i="24"/>
  <c r="AJ32" i="16"/>
  <c r="AD32" i="16"/>
  <c r="X32" i="16"/>
  <c r="R32" i="16"/>
  <c r="L32" i="16"/>
  <c r="G32" i="16"/>
  <c r="F32" i="16"/>
  <c r="AJ32" i="17"/>
  <c r="AD32" i="17"/>
  <c r="X32" i="17"/>
  <c r="R32" i="17"/>
  <c r="L32" i="17"/>
  <c r="G32" i="17"/>
  <c r="F32" i="17"/>
  <c r="AJ32" i="18"/>
  <c r="AD32" i="18"/>
  <c r="X32" i="18"/>
  <c r="R32" i="18"/>
  <c r="L32" i="18"/>
  <c r="G32" i="18"/>
  <c r="F32" i="18"/>
  <c r="AJ32" i="20"/>
  <c r="AD32" i="20"/>
  <c r="X32" i="20"/>
  <c r="R32" i="20"/>
  <c r="L32" i="20"/>
  <c r="G32" i="20"/>
  <c r="F32" i="20"/>
  <c r="AJ32" i="19"/>
  <c r="AD32" i="19"/>
  <c r="X32" i="19"/>
  <c r="R32" i="19"/>
  <c r="L32" i="19"/>
  <c r="G32" i="19"/>
  <c r="F32" i="19"/>
  <c r="AJ32" i="21"/>
  <c r="AD32" i="21"/>
  <c r="X32" i="21"/>
  <c r="R32" i="21"/>
  <c r="G32" i="21"/>
  <c r="F32" i="21"/>
  <c r="AJ32" i="2"/>
  <c r="AD32" i="2"/>
  <c r="X32" i="2"/>
  <c r="R32" i="2"/>
  <c r="L32" i="2"/>
  <c r="G32" i="2"/>
  <c r="F32" i="2"/>
  <c r="H29" i="27" l="1"/>
  <c r="AJ32" i="27"/>
  <c r="X32" i="27"/>
  <c r="R32" i="27"/>
  <c r="F32" i="27"/>
  <c r="AL30" i="27"/>
  <c r="AL29" i="27"/>
  <c r="AL28" i="27"/>
  <c r="AM28" i="27" s="1"/>
  <c r="AF30" i="27"/>
  <c r="AF29" i="27"/>
  <c r="AF28" i="27"/>
  <c r="Z30" i="27"/>
  <c r="Z29" i="27"/>
  <c r="Z28" i="27"/>
  <c r="AA28" i="27" s="1"/>
  <c r="T30" i="27"/>
  <c r="T29" i="27"/>
  <c r="T28" i="27"/>
  <c r="N30" i="27"/>
  <c r="AJ30" i="27"/>
  <c r="AJ29" i="27"/>
  <c r="AJ28" i="27"/>
  <c r="AD30" i="27"/>
  <c r="AD29" i="27"/>
  <c r="AD28" i="27"/>
  <c r="AD32" i="27" s="1"/>
  <c r="X30" i="27"/>
  <c r="X29" i="27"/>
  <c r="X28" i="27"/>
  <c r="R30" i="27"/>
  <c r="R29" i="27"/>
  <c r="R28" i="27"/>
  <c r="L30" i="27"/>
  <c r="L29" i="27"/>
  <c r="N29" i="27" s="1"/>
  <c r="F29" i="27"/>
  <c r="F30" i="27"/>
  <c r="F28" i="27"/>
  <c r="G32" i="27"/>
  <c r="AL23" i="27"/>
  <c r="AL22" i="27"/>
  <c r="AL21" i="27"/>
  <c r="AL20" i="27"/>
  <c r="AL18" i="27"/>
  <c r="AL17" i="27"/>
  <c r="AL16" i="27"/>
  <c r="AL15" i="27"/>
  <c r="AL14" i="27"/>
  <c r="AF23" i="27"/>
  <c r="AF22" i="27"/>
  <c r="AF21" i="27"/>
  <c r="AF20" i="27"/>
  <c r="AF18" i="27"/>
  <c r="AF17" i="27"/>
  <c r="AF16" i="27"/>
  <c r="AF15" i="27"/>
  <c r="AF14" i="27"/>
  <c r="Z23" i="27"/>
  <c r="Z22" i="27"/>
  <c r="Z21" i="27"/>
  <c r="Z20" i="27"/>
  <c r="Z18" i="27"/>
  <c r="Z17" i="27"/>
  <c r="Z16" i="27"/>
  <c r="Z15" i="27"/>
  <c r="Z14" i="27"/>
  <c r="T23" i="27"/>
  <c r="T22" i="27"/>
  <c r="T21" i="27"/>
  <c r="T20" i="27"/>
  <c r="T18" i="27"/>
  <c r="T17" i="27"/>
  <c r="T16" i="27"/>
  <c r="T15" i="27"/>
  <c r="T14" i="27"/>
  <c r="AM14" i="27" l="1"/>
  <c r="AM20" i="27"/>
  <c r="U14" i="27"/>
  <c r="U28" i="27"/>
  <c r="U20" i="27"/>
  <c r="AA14" i="27"/>
  <c r="AA20" i="27"/>
  <c r="AG14" i="27"/>
  <c r="AG20" i="27"/>
  <c r="AG28" i="27"/>
  <c r="AJ10" i="27"/>
  <c r="AJ11" i="27" s="1"/>
  <c r="H23" i="27"/>
  <c r="H28" i="27"/>
  <c r="H16" i="27"/>
  <c r="H30" i="27"/>
  <c r="H20" i="27"/>
  <c r="H15" i="27"/>
  <c r="H17" i="27"/>
  <c r="H21" i="27"/>
  <c r="H14" i="27"/>
  <c r="H18" i="27"/>
  <c r="H22" i="27"/>
  <c r="X10" i="27" l="1"/>
  <c r="X11" i="27" s="1"/>
  <c r="AD10" i="27"/>
  <c r="AD11" i="27" s="1"/>
  <c r="I28" i="27"/>
  <c r="I20" i="27"/>
  <c r="I14" i="27"/>
  <c r="AJ23" i="27" l="1"/>
  <c r="AJ22" i="27"/>
  <c r="AJ21" i="27"/>
  <c r="AJ20" i="27"/>
  <c r="AJ18" i="27"/>
  <c r="AJ17" i="27"/>
  <c r="AJ16" i="27"/>
  <c r="AJ15" i="27"/>
  <c r="AJ14" i="27"/>
  <c r="AD23" i="27"/>
  <c r="AD22" i="27"/>
  <c r="AD21" i="27"/>
  <c r="AD20" i="27"/>
  <c r="AD18" i="27"/>
  <c r="AD17" i="27"/>
  <c r="AD16" i="27"/>
  <c r="AD15" i="27"/>
  <c r="AD14" i="27"/>
  <c r="X23" i="27"/>
  <c r="X22" i="27"/>
  <c r="X21" i="27"/>
  <c r="X20" i="27"/>
  <c r="X18" i="27"/>
  <c r="X17" i="27"/>
  <c r="X16" i="27"/>
  <c r="X15" i="27"/>
  <c r="X14" i="27"/>
  <c r="R23" i="27"/>
  <c r="R22" i="27"/>
  <c r="R21" i="27"/>
  <c r="R20" i="27"/>
  <c r="R18" i="27"/>
  <c r="R17" i="27"/>
  <c r="R16" i="27"/>
  <c r="R15" i="27"/>
  <c r="R14" i="27"/>
  <c r="L23" i="27"/>
  <c r="N23" i="27" s="1"/>
  <c r="L22" i="27"/>
  <c r="N22" i="27" s="1"/>
  <c r="L18" i="27"/>
  <c r="N18" i="27" s="1"/>
  <c r="L17" i="27"/>
  <c r="N17" i="27" s="1"/>
  <c r="L16" i="27"/>
  <c r="N16" i="27" s="1"/>
  <c r="F23" i="27"/>
  <c r="F22" i="27"/>
  <c r="F21" i="27"/>
  <c r="F20" i="27"/>
  <c r="F18" i="27"/>
  <c r="F17" i="27"/>
  <c r="F16" i="27"/>
  <c r="F15" i="27"/>
  <c r="F14" i="27" l="1"/>
  <c r="L10" i="21" l="1"/>
  <c r="L11" i="21" s="1"/>
  <c r="L20" i="27"/>
  <c r="N20" i="27" s="1"/>
  <c r="L28" i="27"/>
  <c r="N28" i="27" s="1"/>
  <c r="O28" i="27" s="1"/>
  <c r="L21" i="27"/>
  <c r="N21" i="27" s="1"/>
  <c r="L14" i="27"/>
  <c r="L15" i="27"/>
  <c r="N15" i="27" s="1"/>
  <c r="O20" i="27" l="1"/>
  <c r="L32" i="27"/>
  <c r="N14" i="27"/>
  <c r="O14" i="27" s="1"/>
  <c r="L32" i="21"/>
</calcChain>
</file>

<file path=xl/comments1.xml><?xml version="1.0" encoding="utf-8"?>
<comments xmlns="http://schemas.openxmlformats.org/spreadsheetml/2006/main">
  <authors>
    <author xml:space="preserve"> </author>
    <author>Steierer</author>
  </authors>
  <commentList>
    <comment ref="B11" authorId="0">
      <text>
        <r>
          <rPr>
            <sz val="11"/>
            <color rgb="FF000000"/>
            <rFont val="Arial"/>
            <family val="2"/>
          </rPr>
          <t>Differences in might arise due to variation of conversion factors, please check table TVI</t>
        </r>
      </text>
    </comment>
    <comment ref="F14"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"H") or assortment groups (column "I")  that have been used by the respective sector for the national production as reported in table T II.</t>
        </r>
      </text>
    </comment>
    <comment ref="L14"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"H") or assortment groups (column "I")  that have been used by the respective sector for the national production as reported in table T II.</t>
        </r>
      </text>
    </comment>
    <comment ref="R14"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"H") or assortment groups (column "I")  that have been used by the respective sector for the national production as reported in table T II.</t>
        </r>
      </text>
    </comment>
    <comment ref="X14"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"H") or assortment groups (column "I")  that have been used by the respective sector for the national production as reported in table T II.</t>
        </r>
      </text>
    </comment>
    <comment ref="AD14"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"H") or assortment groups (column "I")  that have been used by the respective sector for the national production as reported in table T II.</t>
        </r>
      </text>
    </comment>
    <comment ref="AJ14"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"H") or assortment groups (column "I")  that have been used by the respective sector for the national production as reported in table T II.</t>
        </r>
      </text>
    </comment>
    <comment ref="AP14" authorId="1">
      <text>
        <r>
          <rPr>
            <sz val="12"/>
            <color rgb="FF000000"/>
            <rFont val="Arial"/>
            <family val="2"/>
          </rPr>
          <t>Please fill in the share of raw materials that contributes to the national processed wood based fuel production (international trade is not considered here).</t>
        </r>
      </text>
    </comment>
    <comment ref="F15"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"H") or assortment groups (column "I")  that have been used by the respective sector for the national production as reported in table T II.</t>
        </r>
      </text>
    </comment>
    <comment ref="L15"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"H") or assortment groups (column "I")  that have been used by the respective sector for the national production as reported in table T II.</t>
        </r>
      </text>
    </comment>
    <comment ref="R15"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"H") or assortment groups (column "I")  that have been used by the respective sector for the national production as reported in table T II.</t>
        </r>
      </text>
    </comment>
    <comment ref="X15"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"H") or assortment groups (column "I")  that have been used by the respective sector for the national production as reported in table T II.</t>
        </r>
      </text>
    </comment>
    <comment ref="AD15"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"H") or assortment groups (column "I")  that have been used by the respective sector for the national production as reported in table T II.</t>
        </r>
      </text>
    </comment>
    <comment ref="AJ15"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"H") or assortment groups (column "I")  that have been used by the respective sector for the national production as reported in table T II.</t>
        </r>
      </text>
    </comment>
    <comment ref="F16"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"H") or assortment groups (column "I")  that have been used by the respective sector for the national production as reported in table T II.</t>
        </r>
      </text>
    </comment>
    <comment ref="L16"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"H") or assortment groups (column "I")  that have been used by the respective sector for the national production as reported in table T II.</t>
        </r>
      </text>
    </comment>
    <comment ref="R16"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"H") or assortment groups (column "I")  that have been used by the respective sector for the national production as reported in table T II.</t>
        </r>
      </text>
    </comment>
    <comment ref="X16"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"H") or assortment groups (column "I")  that have been used by the respective sector for the national production as reported in table T II.</t>
        </r>
      </text>
    </comment>
    <comment ref="AD16"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"H") or assortment groups (column "I")  that have been used by the respective sector for the national production as reported in table T II.</t>
        </r>
      </text>
    </comment>
    <comment ref="AJ16"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"H") or assortment groups (column "I")  that have been used by the respective sector for the national production as reported in table T II.</t>
        </r>
      </text>
    </comment>
    <comment ref="F17"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"H") or assortment groups (column "I")  that have been used by the respective sector for the national production as reported in table T II.</t>
        </r>
      </text>
    </comment>
    <comment ref="L17"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"H") or assortment groups (column "I")  that have been used by the respective sector for the national production as reported in table T II.</t>
        </r>
      </text>
    </comment>
    <comment ref="R17"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"H") or assortment groups (column "I")  that have been used by the respective sector for the national production as reported in table T II.</t>
        </r>
      </text>
    </comment>
    <comment ref="X17"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"H") or assortment groups (column "I")  that have been used by the respective sector for the national production as reported in table T II.</t>
        </r>
      </text>
    </comment>
    <comment ref="AD17"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"H") or assortment groups (column "I")  that have been used by the respective sector for the national production as reported in table T II.</t>
        </r>
      </text>
    </comment>
    <comment ref="AJ17"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"H") or assortment groups (column "I")  that have been used by the respective sector for the national production as reported in table T II.</t>
        </r>
      </text>
    </comment>
    <comment ref="AP17" authorId="1">
      <text>
        <r>
          <rPr>
            <b/>
            <sz val="10"/>
            <color rgb="FF000000"/>
            <rFont val="Arial"/>
            <family val="2"/>
          </rPr>
          <t>… of national charcoal prodction derives from industiral roundwood.</t>
        </r>
      </text>
    </comment>
    <comment ref="F18"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"H") or assortment groups (column "I")  that have been used by the respective sector for the national production as reported in table T II.</t>
        </r>
      </text>
    </comment>
    <comment ref="L18"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"H") or assortment groups (column "I")  that have been used by the respective sector for the national production as reported in table T II.</t>
        </r>
      </text>
    </comment>
    <comment ref="R18"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"H") or assortment groups (column "I")  that have been used by the respective sector for the national production as reported in table T II.</t>
        </r>
      </text>
    </comment>
    <comment ref="X18"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"H") or assortment groups (column "I")  that have been used by the respective sector for the national production as reported in table T II.</t>
        </r>
      </text>
    </comment>
    <comment ref="AD18"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"H") or assortment groups (column "I")  that have been used by the respective sector for the national production as reported in table T II.</t>
        </r>
      </text>
    </comment>
    <comment ref="AJ18"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"H") or assortment groups (column "I")  that have been used by the respective sector for the national production as reported in table T II.</t>
        </r>
      </text>
    </comment>
    <comment ref="C20" authorId="1">
      <text>
        <r>
          <rPr>
            <sz val="11"/>
            <color rgb="FF000000"/>
            <rFont val="Arial"/>
            <family val="2"/>
          </rPr>
          <t>JFSQ 3 + 4
CHIPS AND PARTICLES &amp; WOOD RESIDUES</t>
        </r>
      </text>
    </comment>
    <comment ref="F20"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"H") or assortment groups (column "I")  that have been used by the respective sector for the national production as reported in table T II.</t>
        </r>
      </text>
    </comment>
    <comment ref="L20"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"H") or assortment groups (column "I")  that have been used by the respective sector for the national production as reported in table T II.</t>
        </r>
      </text>
    </comment>
    <comment ref="R20"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"H") or assortment groups (column "I")  that have been used by the respective sector for the national production as reported in table T II.</t>
        </r>
      </text>
    </comment>
    <comment ref="X20"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"H") or assortment groups (column "I")  that have been used by the respective sector for the national production as reported in table T II.</t>
        </r>
      </text>
    </comment>
    <comment ref="AD20"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"H") or assortment groups (column "I")  that have been used by the respective sector for the national production as reported in table T II.</t>
        </r>
      </text>
    </comment>
    <comment ref="AJ20"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"H") or assortment groups (column "I")  that have been used by the respective sector for the national production as reported in table T II.</t>
        </r>
      </text>
    </comment>
    <comment ref="F21"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"H") or assortment groups (column "I")  that have been used by the respective sector for the national production as reported in table T II.</t>
        </r>
      </text>
    </comment>
    <comment ref="L21"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"H") or assortment groups (column "I")  that have been used by the respective sector for the national production as reported in table T II.</t>
        </r>
      </text>
    </comment>
    <comment ref="R21"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"H") or assortment groups (column "I")  that have been used by the respective sector for the national production as reported in table T II.</t>
        </r>
      </text>
    </comment>
    <comment ref="X21"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"H") or assortment groups (column "I")  that have been used by the respective sector for the national production as reported in table T II.</t>
        </r>
      </text>
    </comment>
    <comment ref="AD21"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"H") or assortment groups (column "I")  that have been used by the respective sector for the national production as reported in table T II.</t>
        </r>
      </text>
    </comment>
    <comment ref="AJ21"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"H") or assortment groups (column "I")  that have been used by the respective sector for the national production as reported in table T II.</t>
        </r>
      </text>
    </comment>
    <comment ref="F22"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"H") or assortment groups (column "I")  that have been used by the respective sector for the national production as reported in table T II.</t>
        </r>
      </text>
    </comment>
    <comment ref="L22"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"H") or assortment groups (column "I")  that have been used by the respective sector for the national production as reported in table T II.</t>
        </r>
      </text>
    </comment>
    <comment ref="R22"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"H") or assortment groups (column "I")  that have been used by the respective sector for the national production as reported in table T II.</t>
        </r>
      </text>
    </comment>
    <comment ref="X22"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"H") or assortment groups (column "I")  that have been used by the respective sector for the national production as reported in table T II.</t>
        </r>
      </text>
    </comment>
    <comment ref="AD22"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"H") or assortment groups (column "I")  that have been used by the respective sector for the national production as reported in table T II.</t>
        </r>
      </text>
    </comment>
    <comment ref="AJ22"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"H") or assortment groups (column "I")  that have been used by the respective sector for the national production as reported in table T II.</t>
        </r>
      </text>
    </comment>
    <comment ref="F23"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"H") or assortment groups (column "I")  that have been used by the respective sector for the national production as reported in table T II.</t>
        </r>
      </text>
    </comment>
    <comment ref="L23"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"H") or assortment groups (column "I")  that have been used by the respective sector for the national production as reported in table T II.</t>
        </r>
      </text>
    </comment>
    <comment ref="R23"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"H") or assortment groups (column "I")  that have been used by the respective sector for the national production as reported in table T II.</t>
        </r>
      </text>
    </comment>
    <comment ref="X23"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"H") or assortment groups (column "I")  that have been used by the respective sector for the national production as reported in table T II.</t>
        </r>
      </text>
    </comment>
    <comment ref="AD23"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"H") or assortment groups (column "I")  that have been used by the respective sector for the national production as reported in table T II.</t>
        </r>
      </text>
    </comment>
    <comment ref="AJ23"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"H") or assortment groups (column "I")  that have been used by the respective sector for the national production as reported in table T II.</t>
        </r>
      </text>
    </comment>
    <comment ref="F28"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"H") or assortment groups (column "I")  that have been used by the respective sector for the national production as reported in table T II.</t>
        </r>
      </text>
    </comment>
    <comment ref="L28"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"H") or assortment groups (column "I")  that have been used by the respective sector for the national production as reported in table T II.</t>
        </r>
      </text>
    </comment>
    <comment ref="R28"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"H") or assortment groups (column "I")  that have been used by the respective sector for the national production as reported in table T II.</t>
        </r>
      </text>
    </comment>
    <comment ref="X28"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"H") or assortment groups (column "I")  that have been used by the respective sector for the national production as reported in table T II.</t>
        </r>
      </text>
    </comment>
    <comment ref="AD28"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"H") or assortment groups (column "I")  that have been used by the respective sector for the national production as reported in table T II.</t>
        </r>
      </text>
    </comment>
    <comment ref="AJ28"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"H") or assortment groups (column "I")  that have been used by the respective sector for the national production as reported in table T II.</t>
        </r>
      </text>
    </comment>
    <comment ref="F29"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"H") or assortment groups (column "I")  that have been used by the respective sector for the national production as reported in table T II.</t>
        </r>
      </text>
    </comment>
    <comment ref="L29"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"H") or assortment groups (column "I")  that have been used by the respective sector for the national production as reported in table T II.</t>
        </r>
      </text>
    </comment>
    <comment ref="R29"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"H") or assortment groups (column "I")  that have been used by the respective sector for the national production as reported in table T II.</t>
        </r>
      </text>
    </comment>
    <comment ref="X29"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"H") or assortment groups (column "I")  that have been used by the respective sector for the national production as reported in table T II.</t>
        </r>
      </text>
    </comment>
    <comment ref="AD29"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"H") or assortment groups (column "I")  that have been used by the respective sector for the national production as reported in table T II.</t>
        </r>
      </text>
    </comment>
    <comment ref="AJ29"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"H") or assortment groups (column "I")  that have been used by the respective sector for the national production as reported in table T II.</t>
        </r>
      </text>
    </comment>
    <comment ref="F30"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"H") or assortment groups (column "I")  that have been used by the respective sector for the national production as reported in table T II.</t>
        </r>
      </text>
    </comment>
    <comment ref="L30"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"H") or assortment groups (column "I")  that have been used by the respective sector for the national production as reported in table T II.</t>
        </r>
      </text>
    </comment>
    <comment ref="R30"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"H") or assortment groups (column "I")  that have been used by the respective sector for the national production as reported in table T II.</t>
        </r>
      </text>
    </comment>
    <comment ref="X30"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"H") or assortment groups (column "I")  that have been used by the respective sector for the national production as reported in table T II.</t>
        </r>
      </text>
    </comment>
    <comment ref="AD30"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"H") or assortment groups (column "I")  that have been used by the respective sector for the national production as reported in table T II.</t>
        </r>
      </text>
    </comment>
    <comment ref="AJ30"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"H") or assortment groups (column "I")  that have been used by the respective sector for the national production as reported in table T II.</t>
        </r>
      </text>
    </comment>
    <comment ref="B35" authorId="0">
      <text>
        <r>
          <rPr>
            <sz val="11"/>
            <color rgb="FF000000"/>
            <rFont val="Arial"/>
            <family val="2"/>
          </rPr>
          <t>Calculation of woody biomass (dry matter) that is (theoretically) required - Based on conversion factors from conversion factors table.</t>
        </r>
      </text>
    </comment>
    <comment ref="B36" authorId="0">
      <text>
        <r>
          <rPr>
            <sz val="11"/>
            <color rgb="FF000000"/>
            <rFont val="Arial"/>
            <family val="2"/>
          </rPr>
          <t>Original value from table T II Processed Wood Fuels</t>
        </r>
      </text>
    </comment>
  </commentList>
</comments>
</file>

<file path=xl/comments10.xml><?xml version="1.0" encoding="utf-8"?>
<comments xmlns="http://schemas.openxmlformats.org/spreadsheetml/2006/main">
  <authors>
    <author xml:space="preserve"> </author>
    <author>Steierer</author>
    <author>Weimann</author>
  </authors>
  <commentList>
    <comment ref="B11" authorId="0">
      <text>
        <r>
          <rPr>
            <sz val="11"/>
            <color rgb="FF000000"/>
            <rFont val="Arial"/>
            <family val="2"/>
          </rPr>
          <t>Differences in might arise due to variation of conversion factors, please check table TVI</t>
        </r>
      </text>
    </comment>
    <comment ref="F14"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"H") or assortment groups (column "I")  that have been used by the respective sector for the national production as reported in table T II.</t>
        </r>
      </text>
    </comment>
    <comment ref="L14" authorId="0">
      <text>
        <r>
          <rPr>
            <sz val="12"/>
            <color rgb="FF000000"/>
            <rFont val="Arial"/>
            <family val="2"/>
          </rPr>
          <t xml:space="preserve">Please fill in the </t>
        </r>
        <r>
          <rPr>
            <b/>
            <sz val="12"/>
            <color rgb="FF000000"/>
            <rFont val="Arial"/>
            <family val="2"/>
          </rPr>
          <t>amount of woody biomass (in metric tonnes dry matter)</t>
        </r>
        <r>
          <rPr>
            <sz val="12"/>
            <color rgb="FF000000"/>
            <rFont val="Arial"/>
            <family val="2"/>
          </rPr>
          <t xml:space="preserve"> that is used for the national production of the respective processed wood based fuel as reported in table T II.
This exercise may require </t>
        </r>
        <r>
          <rPr>
            <b/>
            <sz val="12"/>
            <color rgb="FF000000"/>
            <rFont val="Arial"/>
            <family val="2"/>
          </rPr>
          <t>conversion factors</t>
        </r>
        <r>
          <rPr>
            <sz val="12"/>
            <color rgb="FF000000"/>
            <rFont val="Arial"/>
            <family val="2"/>
          </rPr>
          <t xml:space="preserve">. These may be found in tables </t>
        </r>
        <r>
          <rPr>
            <b/>
            <sz val="12"/>
            <color rgb="FF000000"/>
            <rFont val="Arial"/>
            <family val="2"/>
          </rPr>
          <t>T V &amp; T VI</t>
        </r>
        <r>
          <rPr>
            <sz val="12"/>
            <color rgb="FF000000"/>
            <rFont val="Arial"/>
            <family val="2"/>
          </rPr>
          <t xml:space="preserve">. - In case national conversion factors differ from the conversion factors provided, please feel free to modify them in the tables mentioned.
When </t>
        </r>
        <r>
          <rPr>
            <b/>
            <sz val="12"/>
            <color rgb="FF000000"/>
            <rFont val="Arial"/>
            <family val="2"/>
          </rPr>
          <t>no information</t>
        </r>
        <r>
          <rPr>
            <sz val="12"/>
            <color rgb="FF000000"/>
            <rFont val="Arial"/>
            <family val="2"/>
          </rPr>
          <t xml:space="preserve"> on absolute volumes of woody biomass is available, we would highly appreciate if you could </t>
        </r>
        <r>
          <rPr>
            <b/>
            <sz val="12"/>
            <color rgb="FF000000"/>
            <rFont val="Arial"/>
            <family val="2"/>
          </rPr>
          <t>indicate the share</t>
        </r>
        <r>
          <rPr>
            <sz val="12"/>
            <color rgb="FF000000"/>
            <rFont val="Arial"/>
            <family val="2"/>
          </rPr>
          <t xml:space="preserve"> of the assortments (column "N") or assortment groups (column "O")  that have been used by the respective sector for the national production as reported in table T II.
</t>
        </r>
        <r>
          <rPr>
            <sz val="10"/>
            <color rgb="FF000000"/>
            <rFont val="Arial"/>
            <family val="2"/>
          </rPr>
          <t xml:space="preserve">
</t>
        </r>
      </text>
    </comment>
    <comment ref="R14" authorId="0">
      <text>
        <r>
          <rPr>
            <sz val="11"/>
            <color rgb="FF000000"/>
            <rFont val="Arial"/>
            <family val="2"/>
          </rPr>
          <t xml:space="preserve">Please fill in the </t>
        </r>
        <r>
          <rPr>
            <b/>
            <sz val="11"/>
            <color rgb="FF000000"/>
            <rFont val="Arial"/>
            <family val="2"/>
          </rPr>
          <t xml:space="preserve">amount of woody biomass (in metric tonnes dry matter) </t>
        </r>
        <r>
          <rPr>
            <sz val="11"/>
            <color rgb="FF000000"/>
            <rFont val="Arial"/>
            <family val="2"/>
          </rPr>
          <t xml:space="preserve">that is used for the national production of the respective processed wood based fuel as reported in table T II.
This exercise may require conversion factors.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 xml:space="preserve">no information </t>
        </r>
        <r>
          <rPr>
            <sz val="11"/>
            <color rgb="FF000000"/>
            <rFont val="Arial"/>
            <family val="2"/>
          </rPr>
          <t xml:space="preserve">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"H") or assortment groups (column "I")  that have been used by the respective sector for the national production as reported in table T II.
</t>
        </r>
        <r>
          <rPr>
            <sz val="12"/>
            <color rgb="FF000000"/>
            <rFont val="Arial"/>
            <family val="2"/>
          </rPr>
          <t xml:space="preserve">
</t>
        </r>
      </text>
    </comment>
    <comment ref="X14"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"Z") or assortment groups (column "AA")  that have been used by the respective sector for the national production as reported in table T II.
</t>
        </r>
      </text>
    </comment>
    <comment ref="AD14"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"AF") or assortment groups (column "AG")  that have been used by the respective sector for the national production as reported in table T II.
</t>
        </r>
      </text>
    </comment>
    <comment ref="AJ14"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"AL") or assortment groups (column "AM")  that have been used by the respective sector for the national production as reported in table T II.
</t>
        </r>
        <r>
          <rPr>
            <sz val="12"/>
            <color rgb="FF000000"/>
            <rFont val="Arial"/>
            <family val="2"/>
          </rPr>
          <t xml:space="preserve">
</t>
        </r>
      </text>
    </comment>
    <comment ref="AP14" authorId="1">
      <text>
        <r>
          <rPr>
            <sz val="12"/>
            <color rgb="FF000000"/>
            <rFont val="Arial"/>
            <family val="2"/>
          </rPr>
          <t>Please fill in the share of raw materials that contributes to the national processed wood based fuel production (international trade is not considered here).</t>
        </r>
      </text>
    </comment>
    <comment ref="F15" authorId="2">
      <text>
        <r>
          <rPr>
            <sz val="11"/>
            <color rgb="FF000000"/>
            <rFont val="Tahoma"/>
            <family val="2"/>
          </rPr>
          <t>Please fill in the amount of woody biomass (in metric tonnes dry matter) that is used for the national production of the respective processed wood based fuel as reported in table T II.
This exercise may require conversion factors. These may be found in tables T V &amp; T VI. - In case national conversion factors differ from the conversion factors provided, please feel free to modify them in the tables mentioned.
When no information on absolute volumes of woody biomass is available, we would highly appreciate if you could indicate the share of the assortments (column "N") or assortment groups (column "O")  that have been used by the respective sector for the national production as reported in table T II.</t>
        </r>
      </text>
    </comment>
    <comment ref="L15" authorId="2">
      <text>
        <r>
          <rPr>
            <sz val="11"/>
            <color rgb="FF000000"/>
            <rFont val="Tahoma"/>
            <family val="2"/>
          </rPr>
          <t>Please fill in the amount of woody biomass (in metric tonnes dry matter) that is used for the national production of the respective processed wood based fuel as reported in table T II.
This exercise may require conversion factors. These may be found in tables T V &amp; T VI. - In case national conversion factors differ from the conversion factors provided, please feel free to modify them in the tables mentioned.
When no information on absolute volumes of woody biomass is available, we would highly appreciate if you could indicate the share of the assortments (column "N") or assortment groups (column "O")  that have been used by the respective sector for the national production as reported in table T II.</t>
        </r>
      </text>
    </comment>
    <comment ref="R15" authorId="2">
      <text>
        <r>
          <rPr>
            <sz val="11"/>
            <color rgb="FF000000"/>
            <rFont val="Tahoma"/>
            <family val="2"/>
          </rPr>
          <t>Please fill in the amount of woody biomass (in metric tonnes dry matter) that is used for the national production of the respective processed wood based fuel as reported in table T II.
This exercise may require conversion factors. These may be found in tables T V &amp; T VI. - In case national conversion factors differ from the conversion factors provided, please feel free to modify them in the tables mentioned.
When no information on absolute volumes of woody biomass is available, we would highly appreciate if you could indicate the share of the assortments (column "N") or assortment groups (column "O")  that have been used by the respective sector for the national production as reported in table T II.</t>
        </r>
      </text>
    </comment>
    <comment ref="X15" authorId="2">
      <text>
        <r>
          <rPr>
            <sz val="11"/>
            <color rgb="FF000000"/>
            <rFont val="Tahoma"/>
            <family val="2"/>
          </rPr>
          <t>Please fill in the amount of woody biomass (in metric tonnes dry matter) that is used for the national production of the respective processed wood based fuel as reported in table T II.
This exercise may require conversion factors. These may be found in tables T V &amp; T VI. - In case national conversion factors differ from the conversion factors provided, please feel free to modify them in the tables mentioned.
When no information on absolute volumes of woody biomass is available, we would highly appreciate if you could indicate the share of the assortments (column "N") or assortment groups (column "O")  that have been used by the respective sector for the national production as reported in table T II.</t>
        </r>
      </text>
    </comment>
    <comment ref="AD15" authorId="2">
      <text>
        <r>
          <rPr>
            <sz val="11"/>
            <color rgb="FF000000"/>
            <rFont val="Tahoma"/>
            <family val="2"/>
          </rPr>
          <t>Please fill in the amount of woody biomass (in metric tonnes dry matter) that is used for the national production of the respective processed wood based fuel as reported in table T II.
This exercise may require conversion factors. These may be found in tables T V &amp; T VI. - In case national conversion factors differ from the conversion factors provided, please feel free to modify them in the tables mentioned.
When no information on absolute volumes of woody biomass is available, we would highly appreciate if you could indicate the share of the assortments (column "N") or assortment groups (column "O")  that have been used by the respective sector for the national production as reported in table T II.</t>
        </r>
      </text>
    </comment>
    <comment ref="AJ15" authorId="2">
      <text>
        <r>
          <rPr>
            <sz val="11"/>
            <color rgb="FF000000"/>
            <rFont val="Tahoma"/>
            <family val="2"/>
          </rPr>
          <t>Please fill in the amount of woody biomass (in metric tonnes dry matter) that is used for the national production of the respective processed wood based fuel as reported in table T II.
This exercise may require conversion factors. These may be found in tables T V &amp; T VI. - In case national conversion factors differ from the conversion factors provided, please feel free to modify them in the tables mentioned.
When no information on absolute volumes of woody biomass is available, we would highly appreciate if you could indicate the share of the assortments (column "N") or assortment groups (column "O")  that have been used by the respective sector for the national production as reported in table T II.</t>
        </r>
      </text>
    </comment>
    <comment ref="F16" authorId="2">
      <text>
        <r>
          <rPr>
            <sz val="11"/>
            <color rgb="FF000000"/>
            <rFont val="Tahoma"/>
            <family val="2"/>
          </rPr>
          <t>Please fill in the amount of woody biomass (in metric tonnes dry matter) that is used for the national production of the respective processed wood based fuel as reported in table T II.
This exercise may require conversion factors. These may be found in tables T V &amp; T VI. - In case national conversion factors differ from the conversion factors provided, please feel free to modify them in the tables mentioned.
When no information on absolute volumes of woody biomass is available, we would highly appreciate if you could indicate the share of the assortments (column "N") or assortment groups (column "O")  that have been used by the respective sector for the national production as reported in table T II.</t>
        </r>
      </text>
    </comment>
    <comment ref="L16" authorId="2">
      <text>
        <r>
          <rPr>
            <sz val="11"/>
            <color rgb="FF000000"/>
            <rFont val="Tahoma"/>
            <family val="2"/>
          </rPr>
          <t>Please fill in the amount of woody biomass (in metric tonnes dry matter) that is used for the national production of the respective processed wood based fuel as reported in table T II.
This exercise may require conversion factors. These may be found in tables T V &amp; T VI. - In case national conversion factors differ from the conversion factors provided, please feel free to modify them in the tables mentioned.
When no information on absolute volumes of woody biomass is available, we would highly appreciate if you could indicate the share of the assortments (column "N") or assortment groups (column "O")  that have been used by the respective sector for the national production as reported in table T II.</t>
        </r>
      </text>
    </comment>
    <comment ref="R16" authorId="2">
      <text>
        <r>
          <rPr>
            <sz val="11"/>
            <color rgb="FF000000"/>
            <rFont val="Tahoma"/>
            <family val="2"/>
          </rPr>
          <t>Please fill in the amount of woody biomass (in metric tonnes dry matter) that is used for the national production of the respective processed wood based fuel as reported in table T II.
This exercise may require conversion factors. These may be found in tables T V &amp; T VI. - In case national conversion factors differ from the conversion factors provided, please feel free to modify them in the tables mentioned.
When no information on absolute volumes of woody biomass is available, we would highly appreciate if you could indicate the share of the assortments (column "N") or assortment groups (column "O")  that have been used by the respective sector for the national production as reported in table T II.</t>
        </r>
      </text>
    </comment>
    <comment ref="X16" authorId="2">
      <text>
        <r>
          <rPr>
            <sz val="11"/>
            <color rgb="FF000000"/>
            <rFont val="Tahoma"/>
            <family val="2"/>
          </rPr>
          <t>Please fill in the amount of woody biomass (in metric tonnes dry matter) that is used for the national production of the respective processed wood based fuel as reported in table T II.
This exercise may require conversion factors. These may be found in tables T V &amp; T VI. - In case national conversion factors differ from the conversion factors provided, please feel free to modify them in the tables mentioned.
When no information on absolute volumes of woody biomass is available, we would highly appreciate if you could indicate the share of the assortments (column "N") or assortment groups (column "O")  that have been used by the respective sector for the national production as reported in table T II.</t>
        </r>
      </text>
    </comment>
    <comment ref="AD16" authorId="2">
      <text>
        <r>
          <rPr>
            <sz val="11"/>
            <color rgb="FF000000"/>
            <rFont val="Tahoma"/>
            <family val="2"/>
          </rPr>
          <t>Please fill in the amount of woody biomass (in metric tonnes dry matter) that is used for the national production of the respective processed wood based fuel as reported in table T II.
This exercise may require conversion factors. These may be found in tables T V &amp; T VI. - In case national conversion factors differ from the conversion factors provided, please feel free to modify them in the tables mentioned.
When no information on absolute volumes of woody biomass is available, we would highly appreciate if you could indicate the share of the assortments (column "N") or assortment groups (column "O")  that have been used by the respective sector for the national production as reported in table T II.</t>
        </r>
      </text>
    </comment>
    <comment ref="AJ16" authorId="2">
      <text>
        <r>
          <rPr>
            <sz val="11"/>
            <color rgb="FF000000"/>
            <rFont val="Tahoma"/>
            <family val="2"/>
          </rPr>
          <t>Please fill in the amount of woody biomass (in metric tonnes dry matter) that is used for the national production of the respective processed wood based fuel as reported in table T II.
This exercise may require conversion factors. These may be found in tables T V &amp; T VI. - In case national conversion factors differ from the conversion factors provided, please feel free to modify them in the tables mentioned.
When no information on absolute volumes of woody biomass is available, we would highly appreciate if you could indicate the share of the assortments (column "N") or assortment groups (column "O")  that have been used by the respective sector for the national production as reported in table T II.</t>
        </r>
      </text>
    </comment>
    <comment ref="F17"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"H") or assortment groups (column "I")  that have been used by the respective sector for the national production as reported in table T II.
</t>
        </r>
        <r>
          <rPr>
            <sz val="12"/>
            <color rgb="FF000000"/>
            <rFont val="Arial"/>
            <family val="2"/>
          </rPr>
          <t xml:space="preserve">
</t>
        </r>
      </text>
    </comment>
    <comment ref="L17" authorId="0">
      <text>
        <r>
          <rPr>
            <sz val="12"/>
            <color rgb="FF000000"/>
            <rFont val="Arial"/>
            <family val="2"/>
          </rPr>
          <t xml:space="preserve">Please fill in the </t>
        </r>
        <r>
          <rPr>
            <b/>
            <sz val="12"/>
            <color rgb="FF000000"/>
            <rFont val="Arial"/>
            <family val="2"/>
          </rPr>
          <t>amount of woody biomass (in metric tonnes dry matter)</t>
        </r>
        <r>
          <rPr>
            <sz val="12"/>
            <color rgb="FF000000"/>
            <rFont val="Arial"/>
            <family val="2"/>
          </rPr>
          <t xml:space="preserve"> that is used for the national production of the respective processed wood based fuel as reported in table T II.
This exercise may require </t>
        </r>
        <r>
          <rPr>
            <b/>
            <sz val="12"/>
            <color rgb="FF000000"/>
            <rFont val="Arial"/>
            <family val="2"/>
          </rPr>
          <t>conversion factors</t>
        </r>
        <r>
          <rPr>
            <sz val="12"/>
            <color rgb="FF000000"/>
            <rFont val="Arial"/>
            <family val="2"/>
          </rPr>
          <t xml:space="preserve">. These may be found in tables </t>
        </r>
        <r>
          <rPr>
            <b/>
            <sz val="12"/>
            <color rgb="FF000000"/>
            <rFont val="Arial"/>
            <family val="2"/>
          </rPr>
          <t>T V &amp; T VI</t>
        </r>
        <r>
          <rPr>
            <sz val="12"/>
            <color rgb="FF000000"/>
            <rFont val="Arial"/>
            <family val="2"/>
          </rPr>
          <t xml:space="preserve">. - In case national conversion factors differ from the conversion factors provided, please feel free to modify them in the tables mentioned.
When </t>
        </r>
        <r>
          <rPr>
            <b/>
            <sz val="12"/>
            <color rgb="FF000000"/>
            <rFont val="Arial"/>
            <family val="2"/>
          </rPr>
          <t>no information</t>
        </r>
        <r>
          <rPr>
            <sz val="12"/>
            <color rgb="FF000000"/>
            <rFont val="Arial"/>
            <family val="2"/>
          </rPr>
          <t xml:space="preserve"> on absolute volumes of woody biomass is available, we would highly appreciate if you could </t>
        </r>
        <r>
          <rPr>
            <b/>
            <sz val="12"/>
            <color rgb="FF000000"/>
            <rFont val="Arial"/>
            <family val="2"/>
          </rPr>
          <t>indicate the share</t>
        </r>
        <r>
          <rPr>
            <sz val="12"/>
            <color rgb="FF000000"/>
            <rFont val="Arial"/>
            <family val="2"/>
          </rPr>
          <t xml:space="preserve"> of the assortments (column "N") or assortment groups (column "O")  that have been used by the respective sector for the national production as reported in table T II.
</t>
        </r>
        <r>
          <rPr>
            <sz val="10"/>
            <color rgb="FF000000"/>
            <rFont val="Arial"/>
            <family val="2"/>
          </rPr>
          <t xml:space="preserve">
</t>
        </r>
      </text>
    </comment>
    <comment ref="R17"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"T") or assortment groups (column "U")  that have been used by the respective sector for the national production as reported in table T II.
</t>
        </r>
      </text>
    </comment>
    <comment ref="X17"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"Z") or assortment groups (column "AA")  that have been used by the respective sector for the national production as reported in table T II.
</t>
        </r>
      </text>
    </comment>
    <comment ref="AD17"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"AF") or assortment groups (column "AG")  that have been used by the respective sector for the national production as reported in table T II.
</t>
        </r>
        <r>
          <rPr>
            <sz val="10"/>
            <color rgb="FF000000"/>
            <rFont val="Arial"/>
            <family val="2"/>
          </rPr>
          <t xml:space="preserve">
</t>
        </r>
      </text>
    </comment>
    <comment ref="AJ17"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"AL") or assortment groups (column "AM")  that have been used by the respective sector for the national production as reported in table T II.
</t>
        </r>
        <r>
          <rPr>
            <sz val="10"/>
            <color rgb="FF000000"/>
            <rFont val="Arial"/>
            <family val="2"/>
          </rPr>
          <t xml:space="preserve">
</t>
        </r>
      </text>
    </comment>
    <comment ref="AP17" authorId="1">
      <text>
        <r>
          <rPr>
            <b/>
            <sz val="10"/>
            <color rgb="FF000000"/>
            <rFont val="Arial"/>
            <family val="2"/>
          </rPr>
          <t>… of national charcoal prodction derives from industiral roundwood.</t>
        </r>
      </text>
    </comment>
    <comment ref="F18"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"H") or assortment groups (column "I")  that have been used by the respective sector for the national production as reported in table T II.
</t>
        </r>
        <r>
          <rPr>
            <sz val="10"/>
            <color rgb="FF000000"/>
            <rFont val="Arial"/>
            <family val="2"/>
          </rPr>
          <t xml:space="preserve">
</t>
        </r>
      </text>
    </comment>
    <comment ref="L18" authorId="0">
      <text>
        <r>
          <rPr>
            <sz val="12"/>
            <color rgb="FF000000"/>
            <rFont val="Arial"/>
            <family val="2"/>
          </rPr>
          <t xml:space="preserve">Please fill in the </t>
        </r>
        <r>
          <rPr>
            <b/>
            <sz val="12"/>
            <color rgb="FF000000"/>
            <rFont val="Arial"/>
            <family val="2"/>
          </rPr>
          <t>amount of woody biomass (in metric tonnes dry matter)</t>
        </r>
        <r>
          <rPr>
            <sz val="12"/>
            <color rgb="FF000000"/>
            <rFont val="Arial"/>
            <family val="2"/>
          </rPr>
          <t xml:space="preserve"> that is used for the national production of the respective processed wood based fuel as reported in table T II.
This exercise may require </t>
        </r>
        <r>
          <rPr>
            <b/>
            <sz val="12"/>
            <color rgb="FF000000"/>
            <rFont val="Arial"/>
            <family val="2"/>
          </rPr>
          <t>conversion factors</t>
        </r>
        <r>
          <rPr>
            <sz val="12"/>
            <color rgb="FF000000"/>
            <rFont val="Arial"/>
            <family val="2"/>
          </rPr>
          <t xml:space="preserve">. These may be found in tables </t>
        </r>
        <r>
          <rPr>
            <b/>
            <sz val="12"/>
            <color rgb="FF000000"/>
            <rFont val="Arial"/>
            <family val="2"/>
          </rPr>
          <t>T V &amp; T VI</t>
        </r>
        <r>
          <rPr>
            <sz val="12"/>
            <color rgb="FF000000"/>
            <rFont val="Arial"/>
            <family val="2"/>
          </rPr>
          <t xml:space="preserve">. - In case national conversion factors differ from the conversion factors provided, please feel free to modify them in the tables mentioned.
When </t>
        </r>
        <r>
          <rPr>
            <b/>
            <sz val="12"/>
            <color rgb="FF000000"/>
            <rFont val="Arial"/>
            <family val="2"/>
          </rPr>
          <t>no information</t>
        </r>
        <r>
          <rPr>
            <sz val="12"/>
            <color rgb="FF000000"/>
            <rFont val="Arial"/>
            <family val="2"/>
          </rPr>
          <t xml:space="preserve"> on absolute volumes of woody biomass is available, we would highly appreciate if you could </t>
        </r>
        <r>
          <rPr>
            <b/>
            <sz val="12"/>
            <color rgb="FF000000"/>
            <rFont val="Arial"/>
            <family val="2"/>
          </rPr>
          <t>indicate the share</t>
        </r>
        <r>
          <rPr>
            <sz val="12"/>
            <color rgb="FF000000"/>
            <rFont val="Arial"/>
            <family val="2"/>
          </rPr>
          <t xml:space="preserve"> of the assortments (column "N") or assortment groups (column "O")  that have been used by the respective sector for the national production as reported in table T II.
</t>
        </r>
        <r>
          <rPr>
            <sz val="10"/>
            <color rgb="FF000000"/>
            <rFont val="Arial"/>
            <family val="2"/>
          </rPr>
          <t xml:space="preserve">
</t>
        </r>
      </text>
    </comment>
    <comment ref="R18"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"T") or assortment groups (column "U")  that have been used by the respective sector for the national production as reported in table T II.
</t>
        </r>
      </text>
    </comment>
    <comment ref="X18"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"Z") or assortment groups (column "AA")  that have been used by the respective sector for the national production as reported in table T II.
</t>
        </r>
        <r>
          <rPr>
            <sz val="10"/>
            <color rgb="FF000000"/>
            <rFont val="Arial"/>
            <family val="2"/>
          </rPr>
          <t xml:space="preserve">
</t>
        </r>
      </text>
    </comment>
    <comment ref="AD18"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"AF") or assortment groups (column "AG")  that have been used by the respective sector for the national production as reported in table T II.
</t>
        </r>
        <r>
          <rPr>
            <sz val="10"/>
            <color rgb="FF000000"/>
            <rFont val="Arial"/>
            <family val="2"/>
          </rPr>
          <t xml:space="preserve">
</t>
        </r>
      </text>
    </comment>
    <comment ref="AJ18"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"AL") or assortment groups (column "AM")  that have been used by the respective sector for the national production as reported in table T II.
</t>
        </r>
      </text>
    </comment>
    <comment ref="C20" authorId="1">
      <text>
        <r>
          <rPr>
            <sz val="11"/>
            <color rgb="FF000000"/>
            <rFont val="Arial"/>
            <family val="2"/>
          </rPr>
          <t>JFSQ 3 + 4
CHIPS AND PARTICLES &amp; WOOD RESIDUES</t>
        </r>
      </text>
    </comment>
    <comment ref="F20"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"H") or assortment groups (column "I")  that have been used by the respective sector for the national production as reported in table T II.
</t>
        </r>
      </text>
    </comment>
    <comment ref="L20" authorId="0">
      <text>
        <r>
          <rPr>
            <sz val="12"/>
            <color rgb="FF000000"/>
            <rFont val="Arial"/>
            <family val="2"/>
          </rPr>
          <t xml:space="preserve">Please fill in the </t>
        </r>
        <r>
          <rPr>
            <b/>
            <sz val="12"/>
            <color rgb="FF000000"/>
            <rFont val="Arial"/>
            <family val="2"/>
          </rPr>
          <t>amount of woody biomass (in metric tonnes dry matter)</t>
        </r>
        <r>
          <rPr>
            <sz val="12"/>
            <color rgb="FF000000"/>
            <rFont val="Arial"/>
            <family val="2"/>
          </rPr>
          <t xml:space="preserve"> that is used for the national production of the respective processed wood based fuel as reported in table T II.
This exercise may require </t>
        </r>
        <r>
          <rPr>
            <b/>
            <sz val="12"/>
            <color rgb="FF000000"/>
            <rFont val="Arial"/>
            <family val="2"/>
          </rPr>
          <t>conversion factors</t>
        </r>
        <r>
          <rPr>
            <sz val="12"/>
            <color rgb="FF000000"/>
            <rFont val="Arial"/>
            <family val="2"/>
          </rPr>
          <t xml:space="preserve">. These may be found in tables </t>
        </r>
        <r>
          <rPr>
            <b/>
            <sz val="12"/>
            <color rgb="FF000000"/>
            <rFont val="Arial"/>
            <family val="2"/>
          </rPr>
          <t>T V &amp; T VI</t>
        </r>
        <r>
          <rPr>
            <sz val="12"/>
            <color rgb="FF000000"/>
            <rFont val="Arial"/>
            <family val="2"/>
          </rPr>
          <t xml:space="preserve">. - In case national conversion factors differ from the conversion factors provided, please feel free to modify them in the tables mentioned.
When </t>
        </r>
        <r>
          <rPr>
            <b/>
            <sz val="12"/>
            <color rgb="FF000000"/>
            <rFont val="Arial"/>
            <family val="2"/>
          </rPr>
          <t>no information</t>
        </r>
        <r>
          <rPr>
            <sz val="12"/>
            <color rgb="FF000000"/>
            <rFont val="Arial"/>
            <family val="2"/>
          </rPr>
          <t xml:space="preserve"> on absolute volumes of woody biomass is available, we would highly appreciate if you could </t>
        </r>
        <r>
          <rPr>
            <b/>
            <sz val="12"/>
            <color rgb="FF000000"/>
            <rFont val="Arial"/>
            <family val="2"/>
          </rPr>
          <t>indicate the share</t>
        </r>
        <r>
          <rPr>
            <sz val="12"/>
            <color rgb="FF000000"/>
            <rFont val="Arial"/>
            <family val="2"/>
          </rPr>
          <t xml:space="preserve"> of the assortments (column "N") or assortment groups (column "O")  that have been used by the respective sector for the national production as reported in table T II.
</t>
        </r>
        <r>
          <rPr>
            <sz val="10"/>
            <color rgb="FF000000"/>
            <rFont val="Arial"/>
            <family val="2"/>
          </rPr>
          <t xml:space="preserve">
</t>
        </r>
      </text>
    </comment>
    <comment ref="R20"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"T") or assortment groups (column "U")  that have been used by the respective sector for the national production as reported in table T II.
</t>
        </r>
      </text>
    </comment>
    <comment ref="X20"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"Z") or assortment groups (column "AA")  that have been used by the respective sector for the national production as reported in table T II.
</t>
        </r>
        <r>
          <rPr>
            <sz val="10"/>
            <color rgb="FF000000"/>
            <rFont val="Arial"/>
            <family val="2"/>
          </rPr>
          <t xml:space="preserve">
</t>
        </r>
      </text>
    </comment>
    <comment ref="AD20"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"AF") or assortment groups (column "AG")  that have been used by the respective sector for the national production as reported in table T II.
</t>
        </r>
      </text>
    </comment>
    <comment ref="AJ20"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"AL") or assortment groups (column "AM")  that have been used by the respective sector for the national production as reported in table T II.
</t>
        </r>
      </text>
    </comment>
    <comment ref="F21"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"H") or assortment groups (column "I")  that have been used in the respective sector for the national production as reported in table T II.</t>
        </r>
        <r>
          <rPr>
            <sz val="10"/>
            <color rgb="FF000000"/>
            <rFont val="Arial"/>
            <family val="2"/>
          </rPr>
          <t xml:space="preserve">
</t>
        </r>
      </text>
    </comment>
    <comment ref="L21" authorId="0">
      <text>
        <r>
          <rPr>
            <sz val="12"/>
            <color rgb="FF000000"/>
            <rFont val="Arial"/>
            <family val="2"/>
          </rPr>
          <t xml:space="preserve">Please fill in the </t>
        </r>
        <r>
          <rPr>
            <b/>
            <sz val="12"/>
            <color rgb="FF000000"/>
            <rFont val="Arial"/>
            <family val="2"/>
          </rPr>
          <t>amount of woody biomass (in metric tonnes dry matter)</t>
        </r>
        <r>
          <rPr>
            <sz val="12"/>
            <color rgb="FF000000"/>
            <rFont val="Arial"/>
            <family val="2"/>
          </rPr>
          <t xml:space="preserve"> that is used for the national production of the respective processed wood based fuel as reported in table T II.
This exercise may require </t>
        </r>
        <r>
          <rPr>
            <b/>
            <sz val="12"/>
            <color rgb="FF000000"/>
            <rFont val="Arial"/>
            <family val="2"/>
          </rPr>
          <t>conversion factors</t>
        </r>
        <r>
          <rPr>
            <sz val="12"/>
            <color rgb="FF000000"/>
            <rFont val="Arial"/>
            <family val="2"/>
          </rPr>
          <t xml:space="preserve">. These may be found in tables </t>
        </r>
        <r>
          <rPr>
            <b/>
            <sz val="12"/>
            <color rgb="FF000000"/>
            <rFont val="Arial"/>
            <family val="2"/>
          </rPr>
          <t>T V &amp; T VI</t>
        </r>
        <r>
          <rPr>
            <sz val="12"/>
            <color rgb="FF000000"/>
            <rFont val="Arial"/>
            <family val="2"/>
          </rPr>
          <t xml:space="preserve">. - In case national conversion factors differ from the conversion factors provided, please feel free to modify them in the tables mentioned.
When </t>
        </r>
        <r>
          <rPr>
            <b/>
            <sz val="12"/>
            <color rgb="FF000000"/>
            <rFont val="Arial"/>
            <family val="2"/>
          </rPr>
          <t>no information</t>
        </r>
        <r>
          <rPr>
            <sz val="12"/>
            <color rgb="FF000000"/>
            <rFont val="Arial"/>
            <family val="2"/>
          </rPr>
          <t xml:space="preserve"> on absolute volumes of woody biomass is available, we would highly appreciate if you could </t>
        </r>
        <r>
          <rPr>
            <b/>
            <sz val="12"/>
            <color rgb="FF000000"/>
            <rFont val="Arial"/>
            <family val="2"/>
          </rPr>
          <t>indicate the share</t>
        </r>
        <r>
          <rPr>
            <sz val="12"/>
            <color rgb="FF000000"/>
            <rFont val="Arial"/>
            <family val="2"/>
          </rPr>
          <t xml:space="preserve"> of the assortments (column "N") or assortment groups (column "O")  that have been used by the respective sector for the national production as reported in table T II.
</t>
        </r>
        <r>
          <rPr>
            <sz val="10"/>
            <color rgb="FF000000"/>
            <rFont val="Arial"/>
            <family val="2"/>
          </rPr>
          <t xml:space="preserve">
</t>
        </r>
      </text>
    </comment>
    <comment ref="R21"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"T") or assortment groups (column "U")  that have been used by the respective sector for the national production as reported in table T II.
</t>
        </r>
        <r>
          <rPr>
            <sz val="10"/>
            <color rgb="FF000000"/>
            <rFont val="Arial"/>
            <family val="2"/>
          </rPr>
          <t xml:space="preserve">
</t>
        </r>
      </text>
    </comment>
    <comment ref="X21"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"Z") or assortment groups (column "AA")  that have been used by the respective sector for the national production as reported in table T II.
</t>
        </r>
        <r>
          <rPr>
            <sz val="10"/>
            <color rgb="FF000000"/>
            <rFont val="Arial"/>
            <family val="2"/>
          </rPr>
          <t xml:space="preserve">
</t>
        </r>
      </text>
    </comment>
    <comment ref="AD21"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"AF") or assortment groups (column "AG")  that have been used by the respective sector for the national production as reported in table T II.
</t>
        </r>
        <r>
          <rPr>
            <sz val="10"/>
            <color rgb="FF000000"/>
            <rFont val="Arial"/>
            <family val="2"/>
          </rPr>
          <t xml:space="preserve">
</t>
        </r>
      </text>
    </comment>
    <comment ref="AJ21"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"AL") or assortment groups (column "AM")  that have been used by the respective sector for the national production as reported in table T II.
</t>
        </r>
        <r>
          <rPr>
            <sz val="10"/>
            <color rgb="FF000000"/>
            <rFont val="Arial"/>
            <family val="2"/>
          </rPr>
          <t xml:space="preserve">
</t>
        </r>
      </text>
    </comment>
    <comment ref="F22"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 In case national conversion factors differ from the conversion factors provided, please feel free to modify them in the tables mentioned.
When</t>
        </r>
        <r>
          <rPr>
            <b/>
            <sz val="11"/>
            <color rgb="FF000000"/>
            <rFont val="Arial"/>
            <family val="2"/>
          </rPr>
          <t xml:space="preserve"> no information </t>
        </r>
        <r>
          <rPr>
            <sz val="11"/>
            <color rgb="FF000000"/>
            <rFont val="Arial"/>
            <family val="2"/>
          </rPr>
          <t xml:space="preserve">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"H") or assortment groups (column "I")  that have been used in the respective sector for the national production as reported in table T II.</t>
        </r>
        <r>
          <rPr>
            <sz val="10"/>
            <color rgb="FF000000"/>
            <rFont val="Arial"/>
            <family val="2"/>
          </rPr>
          <t xml:space="preserve">
</t>
        </r>
      </text>
    </comment>
    <comment ref="L22" authorId="0">
      <text>
        <r>
          <rPr>
            <sz val="12"/>
            <color rgb="FF000000"/>
            <rFont val="Arial"/>
            <family val="2"/>
          </rPr>
          <t xml:space="preserve">Please fill in the </t>
        </r>
        <r>
          <rPr>
            <b/>
            <sz val="12"/>
            <color rgb="FF000000"/>
            <rFont val="Arial"/>
            <family val="2"/>
          </rPr>
          <t>amount of woody biomass (in metric tonnes dry matter)</t>
        </r>
        <r>
          <rPr>
            <sz val="12"/>
            <color rgb="FF000000"/>
            <rFont val="Arial"/>
            <family val="2"/>
          </rPr>
          <t xml:space="preserve"> that is used for the national production of the respective processed wood based fuel as reported in table T II.
This exercise may require </t>
        </r>
        <r>
          <rPr>
            <b/>
            <sz val="12"/>
            <color rgb="FF000000"/>
            <rFont val="Arial"/>
            <family val="2"/>
          </rPr>
          <t>conversion factors</t>
        </r>
        <r>
          <rPr>
            <sz val="12"/>
            <color rgb="FF000000"/>
            <rFont val="Arial"/>
            <family val="2"/>
          </rPr>
          <t xml:space="preserve">. These may be found in tables </t>
        </r>
        <r>
          <rPr>
            <b/>
            <sz val="12"/>
            <color rgb="FF000000"/>
            <rFont val="Arial"/>
            <family val="2"/>
          </rPr>
          <t>T V &amp; T VI</t>
        </r>
        <r>
          <rPr>
            <sz val="12"/>
            <color rgb="FF000000"/>
            <rFont val="Arial"/>
            <family val="2"/>
          </rPr>
          <t xml:space="preserve">. - In case national conversion factors differ from the conversion factors provided, please feel free to modify them in the tables mentioned.
When </t>
        </r>
        <r>
          <rPr>
            <b/>
            <sz val="12"/>
            <color rgb="FF000000"/>
            <rFont val="Arial"/>
            <family val="2"/>
          </rPr>
          <t>no information</t>
        </r>
        <r>
          <rPr>
            <sz val="12"/>
            <color rgb="FF000000"/>
            <rFont val="Arial"/>
            <family val="2"/>
          </rPr>
          <t xml:space="preserve"> on absolute volumes of woody biomass is available, we would highly appreciate if you could </t>
        </r>
        <r>
          <rPr>
            <b/>
            <sz val="12"/>
            <color rgb="FF000000"/>
            <rFont val="Arial"/>
            <family val="2"/>
          </rPr>
          <t>indicate the share</t>
        </r>
        <r>
          <rPr>
            <sz val="12"/>
            <color rgb="FF000000"/>
            <rFont val="Arial"/>
            <family val="2"/>
          </rPr>
          <t xml:space="preserve"> of the assortments (column "N") or assortment groups (column "O")  that have been used by the respective sector for the national production as reported in table T II.
</t>
        </r>
      </text>
    </comment>
    <comment ref="R22"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"T") or assortment groups (column "U")  that have been used by the respective sector for the national production as reported in table T II.
</t>
        </r>
        <r>
          <rPr>
            <sz val="10"/>
            <color rgb="FF000000"/>
            <rFont val="Tahoma"/>
            <family val="2"/>
          </rPr>
          <t xml:space="preserve">
</t>
        </r>
      </text>
    </comment>
    <comment ref="X22"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"Z") or assortment groups (column "AA")  that have been used by the respective sector for the national production as reported in table T II.
</t>
        </r>
        <r>
          <rPr>
            <sz val="12"/>
            <color rgb="FF000000"/>
            <rFont val="Arial"/>
            <family val="2"/>
          </rPr>
          <t xml:space="preserve">
</t>
        </r>
      </text>
    </comment>
    <comment ref="AD22"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"AF") or assortment groups (column "AG")  that have been used by the respective sector for the national production as reported in table T II.
</t>
        </r>
        <r>
          <rPr>
            <sz val="10"/>
            <color rgb="FF000000"/>
            <rFont val="Arial"/>
            <family val="2"/>
          </rPr>
          <t xml:space="preserve">
</t>
        </r>
      </text>
    </comment>
    <comment ref="AJ22"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"AL") or assortment groups (column "AM")  that have been used by the respective sector for the national production as reported in table T II.
</t>
        </r>
        <r>
          <rPr>
            <sz val="10"/>
            <color rgb="FF000000"/>
            <rFont val="Arial"/>
            <family val="2"/>
          </rPr>
          <t xml:space="preserve">
</t>
        </r>
      </text>
    </comment>
    <comment ref="F23"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"H") or assortment groups (column "I")  that have been used by the respective sector for the national production as reported in table T II.
</t>
        </r>
        <r>
          <rPr>
            <sz val="10"/>
            <color rgb="FF000000"/>
            <rFont val="Arial"/>
            <family val="2"/>
          </rPr>
          <t xml:space="preserve">
</t>
        </r>
      </text>
    </comment>
    <comment ref="L23" authorId="0">
      <text>
        <r>
          <rPr>
            <sz val="12"/>
            <color rgb="FF000000"/>
            <rFont val="Arial"/>
            <family val="2"/>
          </rPr>
          <t xml:space="preserve">Please fill in the </t>
        </r>
        <r>
          <rPr>
            <b/>
            <sz val="12"/>
            <color rgb="FF000000"/>
            <rFont val="Arial"/>
            <family val="2"/>
          </rPr>
          <t>amount of woody biomass (in metric tonnes dry matter)</t>
        </r>
        <r>
          <rPr>
            <sz val="12"/>
            <color rgb="FF000000"/>
            <rFont val="Arial"/>
            <family val="2"/>
          </rPr>
          <t xml:space="preserve"> that is used for the national production of the respective processed wood based fuel as reported in table T II.
This exercise may require </t>
        </r>
        <r>
          <rPr>
            <b/>
            <sz val="12"/>
            <color rgb="FF000000"/>
            <rFont val="Arial"/>
            <family val="2"/>
          </rPr>
          <t>conversion factors</t>
        </r>
        <r>
          <rPr>
            <sz val="12"/>
            <color rgb="FF000000"/>
            <rFont val="Arial"/>
            <family val="2"/>
          </rPr>
          <t xml:space="preserve">. These may be found in tables </t>
        </r>
        <r>
          <rPr>
            <b/>
            <sz val="12"/>
            <color rgb="FF000000"/>
            <rFont val="Arial"/>
            <family val="2"/>
          </rPr>
          <t>T V &amp; T VI</t>
        </r>
        <r>
          <rPr>
            <sz val="12"/>
            <color rgb="FF000000"/>
            <rFont val="Arial"/>
            <family val="2"/>
          </rPr>
          <t xml:space="preserve">. - In case national conversion factors differ from the conversion factors provided, please feel free to modify them in the tables mentioned.
When </t>
        </r>
        <r>
          <rPr>
            <b/>
            <sz val="12"/>
            <color rgb="FF000000"/>
            <rFont val="Arial"/>
            <family val="2"/>
          </rPr>
          <t>no information</t>
        </r>
        <r>
          <rPr>
            <sz val="12"/>
            <color rgb="FF000000"/>
            <rFont val="Arial"/>
            <family val="2"/>
          </rPr>
          <t xml:space="preserve"> on absolute volumes of woody biomass is available, we would highly appreciate if you could </t>
        </r>
        <r>
          <rPr>
            <b/>
            <sz val="12"/>
            <color rgb="FF000000"/>
            <rFont val="Arial"/>
            <family val="2"/>
          </rPr>
          <t>indicate the share</t>
        </r>
        <r>
          <rPr>
            <sz val="12"/>
            <color rgb="FF000000"/>
            <rFont val="Arial"/>
            <family val="2"/>
          </rPr>
          <t xml:space="preserve"> of the assortments (column "N") or assortment groups (column "O")  that have been used by the respective sector for the national production as reported in table T II.
</t>
        </r>
        <r>
          <rPr>
            <sz val="10"/>
            <color rgb="FF000000"/>
            <rFont val="Arial"/>
            <family val="2"/>
          </rPr>
          <t xml:space="preserve">
</t>
        </r>
      </text>
    </comment>
    <comment ref="R23"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"T") or assortment groups (column "U")  that have been used by the respective sector for the national production as reported in table T II.
</t>
        </r>
        <r>
          <rPr>
            <sz val="10"/>
            <color rgb="FF000000"/>
            <rFont val="Arial"/>
            <family val="2"/>
          </rPr>
          <t xml:space="preserve">
</t>
        </r>
      </text>
    </comment>
    <comment ref="X23"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"Z") or assortment groups (column "AA")  that have been used by the respective sector for the national production as reported in table T II.
</t>
        </r>
        <r>
          <rPr>
            <sz val="10"/>
            <color rgb="FF000000"/>
            <rFont val="Arial"/>
            <family val="2"/>
          </rPr>
          <t xml:space="preserve">
</t>
        </r>
      </text>
    </comment>
    <comment ref="AD23"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"AF") or assortment groups (column "AG")  that have been used by the respective sector for the national production as reported in table T II.
</t>
        </r>
        <r>
          <rPr>
            <sz val="10"/>
            <color rgb="FF000000"/>
            <rFont val="Arial"/>
            <family val="2"/>
          </rPr>
          <t xml:space="preserve">
</t>
        </r>
      </text>
    </comment>
    <comment ref="AJ23"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"AL") or assortment groups (column "AM")  that have been used by the respective sector for the national production as reported in table T II.
</t>
        </r>
        <r>
          <rPr>
            <sz val="10"/>
            <color rgb="FF000000"/>
            <rFont val="Arial"/>
            <family val="2"/>
          </rPr>
          <t xml:space="preserve">
</t>
        </r>
      </text>
    </comment>
    <comment ref="F28"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"H") or assortment groups (column "I")  that have been used by the respective sector for the national production as reported in table T II.
</t>
        </r>
        <r>
          <rPr>
            <sz val="10"/>
            <color rgb="FF000000"/>
            <rFont val="Arial"/>
            <family val="2"/>
          </rPr>
          <t xml:space="preserve">
</t>
        </r>
      </text>
    </comment>
    <comment ref="L28" authorId="0">
      <text>
        <r>
          <rPr>
            <sz val="12"/>
            <color rgb="FF000000"/>
            <rFont val="Arial"/>
            <family val="2"/>
          </rPr>
          <t xml:space="preserve">Please fill in the </t>
        </r>
        <r>
          <rPr>
            <b/>
            <sz val="12"/>
            <color rgb="FF000000"/>
            <rFont val="Arial"/>
            <family val="2"/>
          </rPr>
          <t>amount of woody biomass (in metric tonnes dry matter)</t>
        </r>
        <r>
          <rPr>
            <sz val="12"/>
            <color rgb="FF000000"/>
            <rFont val="Arial"/>
            <family val="2"/>
          </rPr>
          <t xml:space="preserve"> that is used for the national production of the respective processed wood based fuel as reported in table T II.
This exercise may require </t>
        </r>
        <r>
          <rPr>
            <b/>
            <sz val="12"/>
            <color rgb="FF000000"/>
            <rFont val="Arial"/>
            <family val="2"/>
          </rPr>
          <t>conversion factors</t>
        </r>
        <r>
          <rPr>
            <sz val="12"/>
            <color rgb="FF000000"/>
            <rFont val="Arial"/>
            <family val="2"/>
          </rPr>
          <t xml:space="preserve">. These may be found in tables </t>
        </r>
        <r>
          <rPr>
            <b/>
            <sz val="12"/>
            <color rgb="FF000000"/>
            <rFont val="Arial"/>
            <family val="2"/>
          </rPr>
          <t>T V &amp; T VI</t>
        </r>
        <r>
          <rPr>
            <sz val="12"/>
            <color rgb="FF000000"/>
            <rFont val="Arial"/>
            <family val="2"/>
          </rPr>
          <t xml:space="preserve">. - In case national conversion factors differ from the conversion factors provided, please feel free to modify them in the tables mentioned.
When </t>
        </r>
        <r>
          <rPr>
            <b/>
            <sz val="12"/>
            <color rgb="FF000000"/>
            <rFont val="Arial"/>
            <family val="2"/>
          </rPr>
          <t>no information</t>
        </r>
        <r>
          <rPr>
            <sz val="12"/>
            <color rgb="FF000000"/>
            <rFont val="Arial"/>
            <family val="2"/>
          </rPr>
          <t xml:space="preserve"> on absolute volumes of woody biomass is available, we would highly appreciate if you could </t>
        </r>
        <r>
          <rPr>
            <b/>
            <sz val="12"/>
            <color rgb="FF000000"/>
            <rFont val="Arial"/>
            <family val="2"/>
          </rPr>
          <t>indicate the share</t>
        </r>
        <r>
          <rPr>
            <sz val="12"/>
            <color rgb="FF000000"/>
            <rFont val="Arial"/>
            <family val="2"/>
          </rPr>
          <t xml:space="preserve"> of the assortments (column "N") or assortment groups (column "O")  that have been used by the respective sector for the national production as reported in table T II.
</t>
        </r>
      </text>
    </comment>
    <comment ref="R28"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"T") or assortment groups (column "U")  that have been used by the respective sector for the national production as reported in table T II.
</t>
        </r>
        <r>
          <rPr>
            <sz val="10"/>
            <color rgb="FF000000"/>
            <rFont val="Arial"/>
            <family val="2"/>
          </rPr>
          <t xml:space="preserve">
</t>
        </r>
      </text>
    </comment>
    <comment ref="X28"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"Z") or assortment groups (column "AA")  that have been used by the respective sector for the national production as reported in table T II.
</t>
        </r>
        <r>
          <rPr>
            <sz val="10"/>
            <color rgb="FF000000"/>
            <rFont val="Arial"/>
            <family val="2"/>
          </rPr>
          <t xml:space="preserve">
</t>
        </r>
      </text>
    </comment>
    <comment ref="AD28"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"AF") or assortment groups (column "AG")  that have been used by the respective sector for the national production as reported in table T II.
</t>
        </r>
      </text>
    </comment>
    <comment ref="AJ28"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"AL") or assortment groups (column "AM")  that have been used by the respective sector for the national production as reported in table T II.
</t>
        </r>
      </text>
    </comment>
    <comment ref="F29"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"H") or assortment groups (column "I")  that have been used by the respective sector for the national production as reported in table T II.
</t>
        </r>
        <r>
          <rPr>
            <sz val="10"/>
            <color rgb="FF000000"/>
            <rFont val="Arial"/>
            <family val="2"/>
          </rPr>
          <t xml:space="preserve">
</t>
        </r>
      </text>
    </comment>
    <comment ref="L29" authorId="0">
      <text>
        <r>
          <rPr>
            <sz val="12"/>
            <color rgb="FF000000"/>
            <rFont val="Arial"/>
            <family val="2"/>
          </rPr>
          <t xml:space="preserve">Please fill in the </t>
        </r>
        <r>
          <rPr>
            <b/>
            <sz val="12"/>
            <color rgb="FF000000"/>
            <rFont val="Arial"/>
            <family val="2"/>
          </rPr>
          <t>amount of woody biomass (in metric tonnes dry matter)</t>
        </r>
        <r>
          <rPr>
            <sz val="12"/>
            <color rgb="FF000000"/>
            <rFont val="Arial"/>
            <family val="2"/>
          </rPr>
          <t xml:space="preserve"> that is used for the national production of the respective processed wood based fuel as reported in table T II.
This exercise may require </t>
        </r>
        <r>
          <rPr>
            <b/>
            <sz val="12"/>
            <color rgb="FF000000"/>
            <rFont val="Arial"/>
            <family val="2"/>
          </rPr>
          <t>conversion factors</t>
        </r>
        <r>
          <rPr>
            <sz val="12"/>
            <color rgb="FF000000"/>
            <rFont val="Arial"/>
            <family val="2"/>
          </rPr>
          <t xml:space="preserve">. These may be found in tables </t>
        </r>
        <r>
          <rPr>
            <b/>
            <sz val="12"/>
            <color rgb="FF000000"/>
            <rFont val="Arial"/>
            <family val="2"/>
          </rPr>
          <t>T V &amp; T VI</t>
        </r>
        <r>
          <rPr>
            <sz val="12"/>
            <color rgb="FF000000"/>
            <rFont val="Arial"/>
            <family val="2"/>
          </rPr>
          <t xml:space="preserve">. - In case national conversion factors differ from the conversion factors provided, please feel free to modify them in the tables mentioned.
When </t>
        </r>
        <r>
          <rPr>
            <b/>
            <sz val="12"/>
            <color rgb="FF000000"/>
            <rFont val="Arial"/>
            <family val="2"/>
          </rPr>
          <t>no information</t>
        </r>
        <r>
          <rPr>
            <sz val="12"/>
            <color rgb="FF000000"/>
            <rFont val="Arial"/>
            <family val="2"/>
          </rPr>
          <t xml:space="preserve"> on absolute volumes of woody biomass is available, we would highly appreciate if you could </t>
        </r>
        <r>
          <rPr>
            <b/>
            <sz val="12"/>
            <color rgb="FF000000"/>
            <rFont val="Arial"/>
            <family val="2"/>
          </rPr>
          <t>indicate the share</t>
        </r>
        <r>
          <rPr>
            <sz val="12"/>
            <color rgb="FF000000"/>
            <rFont val="Arial"/>
            <family val="2"/>
          </rPr>
          <t xml:space="preserve"> of the assortments (column "N") or assortment groups (column "O")  that have been used by the respective sector for the national production as reported in table T II.
</t>
        </r>
        <r>
          <rPr>
            <sz val="10"/>
            <color rgb="FF000000"/>
            <rFont val="Arial"/>
            <family val="2"/>
          </rPr>
          <t xml:space="preserve">
</t>
        </r>
      </text>
    </comment>
    <comment ref="R29"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"T") or assortment groups (column "U")  that have been used by the respective sector for the national production as reported in table T II.
</t>
        </r>
        <r>
          <rPr>
            <sz val="10"/>
            <color rgb="FF000000"/>
            <rFont val="Arial"/>
            <family val="2"/>
          </rPr>
          <t xml:space="preserve">
</t>
        </r>
      </text>
    </comment>
    <comment ref="X29"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"Z") or assortment groups (column "AA")  that have been used by the respective sector for the national production as reported in table T II.
</t>
        </r>
        <r>
          <rPr>
            <sz val="10"/>
            <color rgb="FF000000"/>
            <rFont val="Arial"/>
            <family val="2"/>
          </rPr>
          <t xml:space="preserve">
</t>
        </r>
      </text>
    </comment>
    <comment ref="AD29"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"AF") or assortment groups (column "AG")  that have been used by the respective sector for the national production as reported in table T II.
</t>
        </r>
      </text>
    </comment>
    <comment ref="AJ29"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"AL") or assortment groups (column "AM")  that have been used by the respective sector for the national production as reported in table T II.
</t>
        </r>
        <r>
          <rPr>
            <sz val="10"/>
            <color rgb="FF000000"/>
            <rFont val="Arial"/>
            <family val="2"/>
          </rPr>
          <t xml:space="preserve">
</t>
        </r>
      </text>
    </comment>
    <comment ref="F30"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"H") or assortment groups (column "I")  that have been used by the respective sector for the national production as reported in table T II.</t>
        </r>
        <r>
          <rPr>
            <sz val="12"/>
            <color rgb="FF000000"/>
            <rFont val="Arial"/>
            <family val="2"/>
          </rPr>
          <t xml:space="preserve">
</t>
        </r>
        <r>
          <rPr>
            <sz val="10"/>
            <color rgb="FF000000"/>
            <rFont val="Arial"/>
            <family val="2"/>
          </rPr>
          <t xml:space="preserve">
</t>
        </r>
      </text>
    </comment>
    <comment ref="L30" authorId="0">
      <text>
        <r>
          <rPr>
            <sz val="12"/>
            <color rgb="FF000000"/>
            <rFont val="Arial"/>
            <family val="2"/>
          </rPr>
          <t xml:space="preserve">Please fill in the </t>
        </r>
        <r>
          <rPr>
            <b/>
            <sz val="12"/>
            <color rgb="FF000000"/>
            <rFont val="Arial"/>
            <family val="2"/>
          </rPr>
          <t>amount of woody biomass (in metric tonnes dry matter)</t>
        </r>
        <r>
          <rPr>
            <sz val="12"/>
            <color rgb="FF000000"/>
            <rFont val="Arial"/>
            <family val="2"/>
          </rPr>
          <t xml:space="preserve"> that is used for the national production of the respective processed wood based fuel as reported in table T II.
This exercise may require </t>
        </r>
        <r>
          <rPr>
            <b/>
            <sz val="12"/>
            <color rgb="FF000000"/>
            <rFont val="Arial"/>
            <family val="2"/>
          </rPr>
          <t>conversion factors</t>
        </r>
        <r>
          <rPr>
            <sz val="12"/>
            <color rgb="FF000000"/>
            <rFont val="Arial"/>
            <family val="2"/>
          </rPr>
          <t xml:space="preserve">. These may be found in tables </t>
        </r>
        <r>
          <rPr>
            <b/>
            <sz val="12"/>
            <color rgb="FF000000"/>
            <rFont val="Arial"/>
            <family val="2"/>
          </rPr>
          <t>T V &amp; T VI</t>
        </r>
        <r>
          <rPr>
            <sz val="12"/>
            <color rgb="FF000000"/>
            <rFont val="Arial"/>
            <family val="2"/>
          </rPr>
          <t xml:space="preserve">. - In case national conversion factors differ from the conversion factors provided, please feel free to modify them in the tables mentioned.
When </t>
        </r>
        <r>
          <rPr>
            <b/>
            <sz val="12"/>
            <color rgb="FF000000"/>
            <rFont val="Arial"/>
            <family val="2"/>
          </rPr>
          <t>no information</t>
        </r>
        <r>
          <rPr>
            <sz val="12"/>
            <color rgb="FF000000"/>
            <rFont val="Arial"/>
            <family val="2"/>
          </rPr>
          <t xml:space="preserve"> on absolute volumes of woody biomass is available, we would highly appreciate if you could </t>
        </r>
        <r>
          <rPr>
            <b/>
            <sz val="12"/>
            <color rgb="FF000000"/>
            <rFont val="Arial"/>
            <family val="2"/>
          </rPr>
          <t>indicate the share</t>
        </r>
        <r>
          <rPr>
            <sz val="12"/>
            <color rgb="FF000000"/>
            <rFont val="Arial"/>
            <family val="2"/>
          </rPr>
          <t xml:space="preserve"> of the assortments (column "N") or assortment groups (column "O")  that have been used by the respective sector for the national production as reported in table T II.</t>
        </r>
        <r>
          <rPr>
            <sz val="10"/>
            <color rgb="FF000000"/>
            <rFont val="Arial"/>
            <family val="2"/>
          </rPr>
          <t xml:space="preserve">
</t>
        </r>
      </text>
    </comment>
    <comment ref="R30"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"T") or assortment groups (column "U")  that have been used by the respective sector for the national production as reported in table T II.
</t>
        </r>
      </text>
    </comment>
    <comment ref="X30"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"Z") or assortment groups (column "AA")  that have been used by the respective sector for the national production as reported in table T II.
</t>
        </r>
        <r>
          <rPr>
            <sz val="10"/>
            <color rgb="FF000000"/>
            <rFont val="Arial"/>
            <family val="2"/>
          </rPr>
          <t xml:space="preserve">
</t>
        </r>
      </text>
    </comment>
    <comment ref="AD30"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"AF") or assortment groups (column "AG")  that have been used by the respective sector for the national production as reported in table T II.
</t>
        </r>
        <r>
          <rPr>
            <sz val="10"/>
            <color rgb="FF000000"/>
            <rFont val="Arial"/>
            <family val="2"/>
          </rPr>
          <t xml:space="preserve">
</t>
        </r>
      </text>
    </comment>
    <comment ref="AJ30"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"AL") or assortment groups (column "AM")  that have been used by the respective sector for the national production as reported in table T II.
</t>
        </r>
      </text>
    </comment>
    <comment ref="B35" authorId="0">
      <text>
        <r>
          <rPr>
            <sz val="11"/>
            <color rgb="FF000000"/>
            <rFont val="Arial"/>
            <family val="2"/>
          </rPr>
          <t>Calculation of woody biomass (dry matter) that is (theoretically) required - Based on conversion factors from conversion factors table.</t>
        </r>
      </text>
    </comment>
    <comment ref="B36" authorId="0">
      <text>
        <r>
          <rPr>
            <sz val="11"/>
            <color rgb="FF000000"/>
            <rFont val="Arial"/>
            <family val="2"/>
          </rPr>
          <t>Original value from table T II Processed Wood Fuels</t>
        </r>
      </text>
    </comment>
  </commentList>
</comments>
</file>

<file path=xl/comments11.xml><?xml version="1.0" encoding="utf-8"?>
<comments xmlns="http://schemas.openxmlformats.org/spreadsheetml/2006/main">
  <authors>
    <author xml:space="preserve"> </author>
    <author>Steierer</author>
    <author>Weimann</author>
  </authors>
  <commentList>
    <comment ref="B11" authorId="0">
      <text>
        <r>
          <rPr>
            <sz val="11"/>
            <color rgb="FF000000"/>
            <rFont val="Arial"/>
            <family val="2"/>
          </rPr>
          <t>Differences in might arise due to variation of conversion factors, please check table TVI</t>
        </r>
      </text>
    </comment>
    <comment ref="F14"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"H") or assortment groups (column "I")  that have been used by the respective sector for the national production as reported in table T II.</t>
        </r>
      </text>
    </comment>
    <comment ref="L14" authorId="0">
      <text>
        <r>
          <rPr>
            <sz val="12"/>
            <color rgb="FF000000"/>
            <rFont val="Arial"/>
            <family val="2"/>
          </rPr>
          <t xml:space="preserve">Please fill in the </t>
        </r>
        <r>
          <rPr>
            <b/>
            <sz val="12"/>
            <color rgb="FF000000"/>
            <rFont val="Arial"/>
            <family val="2"/>
          </rPr>
          <t>amount of woody biomass (in metric tonnes dry matter)</t>
        </r>
        <r>
          <rPr>
            <sz val="12"/>
            <color rgb="FF000000"/>
            <rFont val="Arial"/>
            <family val="2"/>
          </rPr>
          <t xml:space="preserve"> that is used for the national production of the respective processed wood based fuel as reported in table T II.
This exercise may require </t>
        </r>
        <r>
          <rPr>
            <b/>
            <sz val="12"/>
            <color rgb="FF000000"/>
            <rFont val="Arial"/>
            <family val="2"/>
          </rPr>
          <t>conversion factors</t>
        </r>
        <r>
          <rPr>
            <sz val="12"/>
            <color rgb="FF000000"/>
            <rFont val="Arial"/>
            <family val="2"/>
          </rPr>
          <t xml:space="preserve">. These may be found in tables </t>
        </r>
        <r>
          <rPr>
            <b/>
            <sz val="12"/>
            <color rgb="FF000000"/>
            <rFont val="Arial"/>
            <family val="2"/>
          </rPr>
          <t>T V &amp; T VI</t>
        </r>
        <r>
          <rPr>
            <sz val="12"/>
            <color rgb="FF000000"/>
            <rFont val="Arial"/>
            <family val="2"/>
          </rPr>
          <t xml:space="preserve">. - In case national conversion factors differ from the conversion factors provided, please feel free to modify them in the tables mentioned.
When </t>
        </r>
        <r>
          <rPr>
            <b/>
            <sz val="12"/>
            <color rgb="FF000000"/>
            <rFont val="Arial"/>
            <family val="2"/>
          </rPr>
          <t>no information</t>
        </r>
        <r>
          <rPr>
            <sz val="12"/>
            <color rgb="FF000000"/>
            <rFont val="Arial"/>
            <family val="2"/>
          </rPr>
          <t xml:space="preserve"> on absolute volumes of woody biomass is available, we would highly appreciate if you could </t>
        </r>
        <r>
          <rPr>
            <b/>
            <sz val="12"/>
            <color rgb="FF000000"/>
            <rFont val="Arial"/>
            <family val="2"/>
          </rPr>
          <t>indicate the share</t>
        </r>
        <r>
          <rPr>
            <sz val="12"/>
            <color rgb="FF000000"/>
            <rFont val="Arial"/>
            <family val="2"/>
          </rPr>
          <t xml:space="preserve"> of the assortments (column "N") or assortment groups (column "O")  that have been used by the respective sector for the national production as reported in table T II.
</t>
        </r>
        <r>
          <rPr>
            <sz val="10"/>
            <color rgb="FF000000"/>
            <rFont val="Arial"/>
            <family val="2"/>
          </rPr>
          <t xml:space="preserve">
</t>
        </r>
      </text>
    </comment>
    <comment ref="R14" authorId="0">
      <text>
        <r>
          <rPr>
            <sz val="11"/>
            <color rgb="FF000000"/>
            <rFont val="Arial"/>
            <family val="2"/>
          </rPr>
          <t xml:space="preserve">Please fill in the </t>
        </r>
        <r>
          <rPr>
            <b/>
            <sz val="11"/>
            <color rgb="FF000000"/>
            <rFont val="Arial"/>
            <family val="2"/>
          </rPr>
          <t xml:space="preserve">amount of woody biomass (in metric tonnes dry matter) </t>
        </r>
        <r>
          <rPr>
            <sz val="11"/>
            <color rgb="FF000000"/>
            <rFont val="Arial"/>
            <family val="2"/>
          </rPr>
          <t xml:space="preserve">that is used for the national production of the respective processed wood based fuel as reported in table T II.
This exercise may require conversion factors.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 xml:space="preserve">no information </t>
        </r>
        <r>
          <rPr>
            <sz val="11"/>
            <color rgb="FF000000"/>
            <rFont val="Arial"/>
            <family val="2"/>
          </rPr>
          <t xml:space="preserve">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"H") or assortment groups (column "I")  that have been used by the respective sector for the national production as reported in table T II.
</t>
        </r>
        <r>
          <rPr>
            <sz val="12"/>
            <color rgb="FF000000"/>
            <rFont val="Arial"/>
            <family val="2"/>
          </rPr>
          <t xml:space="preserve">
</t>
        </r>
      </text>
    </comment>
    <comment ref="X14"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"Z") or assortment groups (column "AA")  that have been used by the respective sector for the national production as reported in table T II.
</t>
        </r>
      </text>
    </comment>
    <comment ref="AD14"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"AF") or assortment groups (column "AG")  that have been used by the respective sector for the national production as reported in table T II.
</t>
        </r>
      </text>
    </comment>
    <comment ref="AJ14"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"AL") or assortment groups (column "AM")  that have been used by the respective sector for the national production as reported in table T II.
</t>
        </r>
        <r>
          <rPr>
            <sz val="12"/>
            <color rgb="FF000000"/>
            <rFont val="Arial"/>
            <family val="2"/>
          </rPr>
          <t xml:space="preserve">
</t>
        </r>
      </text>
    </comment>
    <comment ref="AP14" authorId="1">
      <text>
        <r>
          <rPr>
            <sz val="12"/>
            <color rgb="FF000000"/>
            <rFont val="Arial"/>
            <family val="2"/>
          </rPr>
          <t>Please fill in the share of raw materials that contributes to the national processed wood based fuel production (international trade is not considered here).</t>
        </r>
      </text>
    </comment>
    <comment ref="F15" authorId="2">
      <text>
        <r>
          <rPr>
            <sz val="11"/>
            <color rgb="FF000000"/>
            <rFont val="Tahoma"/>
            <family val="2"/>
          </rPr>
          <t>Please fill in the amount of woody biomass (in metric tonnes dry matter) that is used for the national production of the respective processed wood based fuel as reported in table T II.
This exercise may require conversion factors. These may be found in tables T V &amp; T VI. - In case national conversion factors differ from the conversion factors provided, please feel free to modify them in the tables mentioned.
When no information on absolute volumes of woody biomass is available, we would highly appreciate if you could indicate the share of the assortments (column "N") or assortment groups (column "O")  that have been used by the respective sector for the national production as reported in table T II.</t>
        </r>
      </text>
    </comment>
    <comment ref="L15" authorId="2">
      <text>
        <r>
          <rPr>
            <sz val="11"/>
            <color rgb="FF000000"/>
            <rFont val="Tahoma"/>
            <family val="2"/>
          </rPr>
          <t>Please fill in the amount of woody biomass (in metric tonnes dry matter) that is used for the national production of the respective processed wood based fuel as reported in table T II.
This exercise may require conversion factors. These may be found in tables T V &amp; T VI. - In case national conversion factors differ from the conversion factors provided, please feel free to modify them in the tables mentioned.
When no information on absolute volumes of woody biomass is available, we would highly appreciate if you could indicate the share of the assortments (column "N") or assortment groups (column "O")  that have been used by the respective sector for the national production as reported in table T II.</t>
        </r>
      </text>
    </comment>
    <comment ref="R15" authorId="2">
      <text>
        <r>
          <rPr>
            <sz val="11"/>
            <color rgb="FF000000"/>
            <rFont val="Tahoma"/>
            <family val="2"/>
          </rPr>
          <t>Please fill in the amount of woody biomass (in metric tonnes dry matter) that is used for the national production of the respective processed wood based fuel as reported in table T II.
This exercise may require conversion factors. These may be found in tables T V &amp; T VI. - In case national conversion factors differ from the conversion factors provided, please feel free to modify them in the tables mentioned.
When no information on absolute volumes of woody biomass is available, we would highly appreciate if you could indicate the share of the assortments (column "N") or assortment groups (column "O")  that have been used by the respective sector for the national production as reported in table T II.</t>
        </r>
      </text>
    </comment>
    <comment ref="X15" authorId="2">
      <text>
        <r>
          <rPr>
            <sz val="11"/>
            <color rgb="FF000000"/>
            <rFont val="Tahoma"/>
            <family val="2"/>
          </rPr>
          <t>Please fill in the amount of woody biomass (in metric tonnes dry matter) that is used for the national production of the respective processed wood based fuel as reported in table T II.
This exercise may require conversion factors. These may be found in tables T V &amp; T VI. - In case national conversion factors differ from the conversion factors provided, please feel free to modify them in the tables mentioned.
When no information on absolute volumes of woody biomass is available, we would highly appreciate if you could indicate the share of the assortments (column "N") or assortment groups (column "O")  that have been used by the respective sector for the national production as reported in table T II.</t>
        </r>
      </text>
    </comment>
    <comment ref="AD15" authorId="2">
      <text>
        <r>
          <rPr>
            <sz val="11"/>
            <color rgb="FF000000"/>
            <rFont val="Tahoma"/>
            <family val="2"/>
          </rPr>
          <t>Please fill in the amount of woody biomass (in metric tonnes dry matter) that is used for the national production of the respective processed wood based fuel as reported in table T II.
This exercise may require conversion factors. These may be found in tables T V &amp; T VI. - In case national conversion factors differ from the conversion factors provided, please feel free to modify them in the tables mentioned.
When no information on absolute volumes of woody biomass is available, we would highly appreciate if you could indicate the share of the assortments (column "N") or assortment groups (column "O")  that have been used by the respective sector for the national production as reported in table T II.</t>
        </r>
      </text>
    </comment>
    <comment ref="AJ15" authorId="2">
      <text>
        <r>
          <rPr>
            <sz val="11"/>
            <color rgb="FF000000"/>
            <rFont val="Tahoma"/>
            <family val="2"/>
          </rPr>
          <t>Please fill in the amount of woody biomass (in metric tonnes dry matter) that is used for the national production of the respective processed wood based fuel as reported in table T II.
This exercise may require conversion factors. These may be found in tables T V &amp; T VI. - In case national conversion factors differ from the conversion factors provided, please feel free to modify them in the tables mentioned.
When no information on absolute volumes of woody biomass is available, we would highly appreciate if you could indicate the share of the assortments (column "N") or assortment groups (column "O")  that have been used by the respective sector for the national production as reported in table T II.</t>
        </r>
      </text>
    </comment>
    <comment ref="F16" authorId="2">
      <text>
        <r>
          <rPr>
            <sz val="11"/>
            <color rgb="FF000000"/>
            <rFont val="Tahoma"/>
            <family val="2"/>
          </rPr>
          <t>Please fill in the amount of woody biomass (in metric tonnes dry matter) that is used for the national production of the respective processed wood based fuel as reported in table T II.
This exercise may require conversion factors. These may be found in tables T V &amp; T VI. - In case national conversion factors differ from the conversion factors provided, please feel free to modify them in the tables mentioned.
When no information on absolute volumes of woody biomass is available, we would highly appreciate if you could indicate the share of the assortments (column "N") or assortment groups (column "O")  that have been used by the respective sector for the national production as reported in table T II.</t>
        </r>
      </text>
    </comment>
    <comment ref="L16" authorId="2">
      <text>
        <r>
          <rPr>
            <sz val="11"/>
            <color rgb="FF000000"/>
            <rFont val="Tahoma"/>
            <family val="2"/>
          </rPr>
          <t>Please fill in the amount of woody biomass (in metric tonnes dry matter) that is used for the national production of the respective processed wood based fuel as reported in table T II.
This exercise may require conversion factors. These may be found in tables T V &amp; T VI. - In case national conversion factors differ from the conversion factors provided, please feel free to modify them in the tables mentioned.
When no information on absolute volumes of woody biomass is available, we would highly appreciate if you could indicate the share of the assortments (column "N") or assortment groups (column "O")  that have been used by the respective sector for the national production as reported in table T II.</t>
        </r>
      </text>
    </comment>
    <comment ref="R16" authorId="2">
      <text>
        <r>
          <rPr>
            <sz val="11"/>
            <color rgb="FF000000"/>
            <rFont val="Tahoma"/>
            <family val="2"/>
          </rPr>
          <t>Please fill in the amount of woody biomass (in metric tonnes dry matter) that is used for the national production of the respective processed wood based fuel as reported in table T II.
This exercise may require conversion factors. These may be found in tables T V &amp; T VI. - In case national conversion factors differ from the conversion factors provided, please feel free to modify them in the tables mentioned.
When no information on absolute volumes of woody biomass is available, we would highly appreciate if you could indicate the share of the assortments (column "N") or assortment groups (column "O")  that have been used by the respective sector for the national production as reported in table T II.</t>
        </r>
      </text>
    </comment>
    <comment ref="X16" authorId="2">
      <text>
        <r>
          <rPr>
            <sz val="11"/>
            <color rgb="FF000000"/>
            <rFont val="Tahoma"/>
            <family val="2"/>
          </rPr>
          <t>Please fill in the amount of woody biomass (in metric tonnes dry matter) that is used for the national production of the respective processed wood based fuel as reported in table T II.
This exercise may require conversion factors. These may be found in tables T V &amp; T VI. - In case national conversion factors differ from the conversion factors provided, please feel free to modify them in the tables mentioned.
When no information on absolute volumes of woody biomass is available, we would highly appreciate if you could indicate the share of the assortments (column "N") or assortment groups (column "O")  that have been used by the respective sector for the national production as reported in table T II.</t>
        </r>
      </text>
    </comment>
    <comment ref="AD16" authorId="2">
      <text>
        <r>
          <rPr>
            <sz val="11"/>
            <color rgb="FF000000"/>
            <rFont val="Tahoma"/>
            <family val="2"/>
          </rPr>
          <t>Please fill in the amount of woody biomass (in metric tonnes dry matter) that is used for the national production of the respective processed wood based fuel as reported in table T II.
This exercise may require conversion factors. These may be found in tables T V &amp; T VI. - In case national conversion factors differ from the conversion factors provided, please feel free to modify them in the tables mentioned.
When no information on absolute volumes of woody biomass is available, we would highly appreciate if you could indicate the share of the assortments (column "N") or assortment groups (column "O")  that have been used by the respective sector for the national production as reported in table T II.</t>
        </r>
      </text>
    </comment>
    <comment ref="AJ16" authorId="2">
      <text>
        <r>
          <rPr>
            <sz val="11"/>
            <color rgb="FF000000"/>
            <rFont val="Tahoma"/>
            <family val="2"/>
          </rPr>
          <t>Please fill in the amount of woody biomass (in metric tonnes dry matter) that is used for the national production of the respective processed wood based fuel as reported in table T II.
This exercise may require conversion factors. These may be found in tables T V &amp; T VI. - In case national conversion factors differ from the conversion factors provided, please feel free to modify them in the tables mentioned.
When no information on absolute volumes of woody biomass is available, we would highly appreciate if you could indicate the share of the assortments (column "N") or assortment groups (column "O")  that have been used by the respective sector for the national production as reported in table T II.</t>
        </r>
      </text>
    </comment>
    <comment ref="F17"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"H") or assortment groups (column "I")  that have been used by the respective sector for the national production as reported in table T II.
</t>
        </r>
        <r>
          <rPr>
            <sz val="12"/>
            <color rgb="FF000000"/>
            <rFont val="Arial"/>
            <family val="2"/>
          </rPr>
          <t xml:space="preserve">
</t>
        </r>
      </text>
    </comment>
    <comment ref="L17" authorId="0">
      <text>
        <r>
          <rPr>
            <sz val="12"/>
            <color rgb="FF000000"/>
            <rFont val="Arial"/>
            <family val="2"/>
          </rPr>
          <t xml:space="preserve">Please fill in the </t>
        </r>
        <r>
          <rPr>
            <b/>
            <sz val="12"/>
            <color rgb="FF000000"/>
            <rFont val="Arial"/>
            <family val="2"/>
          </rPr>
          <t>amount of woody biomass (in metric tonnes dry matter)</t>
        </r>
        <r>
          <rPr>
            <sz val="12"/>
            <color rgb="FF000000"/>
            <rFont val="Arial"/>
            <family val="2"/>
          </rPr>
          <t xml:space="preserve"> that is used for the national production of the respective processed wood based fuel as reported in table T II.
This exercise may require </t>
        </r>
        <r>
          <rPr>
            <b/>
            <sz val="12"/>
            <color rgb="FF000000"/>
            <rFont val="Arial"/>
            <family val="2"/>
          </rPr>
          <t>conversion factors</t>
        </r>
        <r>
          <rPr>
            <sz val="12"/>
            <color rgb="FF000000"/>
            <rFont val="Arial"/>
            <family val="2"/>
          </rPr>
          <t xml:space="preserve">. These may be found in tables </t>
        </r>
        <r>
          <rPr>
            <b/>
            <sz val="12"/>
            <color rgb="FF000000"/>
            <rFont val="Arial"/>
            <family val="2"/>
          </rPr>
          <t>T V &amp; T VI</t>
        </r>
        <r>
          <rPr>
            <sz val="12"/>
            <color rgb="FF000000"/>
            <rFont val="Arial"/>
            <family val="2"/>
          </rPr>
          <t xml:space="preserve">. - In case national conversion factors differ from the conversion factors provided, please feel free to modify them in the tables mentioned.
When </t>
        </r>
        <r>
          <rPr>
            <b/>
            <sz val="12"/>
            <color rgb="FF000000"/>
            <rFont val="Arial"/>
            <family val="2"/>
          </rPr>
          <t>no information</t>
        </r>
        <r>
          <rPr>
            <sz val="12"/>
            <color rgb="FF000000"/>
            <rFont val="Arial"/>
            <family val="2"/>
          </rPr>
          <t xml:space="preserve"> on absolute volumes of woody biomass is available, we would highly appreciate if you could </t>
        </r>
        <r>
          <rPr>
            <b/>
            <sz val="12"/>
            <color rgb="FF000000"/>
            <rFont val="Arial"/>
            <family val="2"/>
          </rPr>
          <t>indicate the share</t>
        </r>
        <r>
          <rPr>
            <sz val="12"/>
            <color rgb="FF000000"/>
            <rFont val="Arial"/>
            <family val="2"/>
          </rPr>
          <t xml:space="preserve"> of the assortments (column "N") or assortment groups (column "O")  that have been used by the respective sector for the national production as reported in table T II.
</t>
        </r>
        <r>
          <rPr>
            <sz val="10"/>
            <color rgb="FF000000"/>
            <rFont val="Arial"/>
            <family val="2"/>
          </rPr>
          <t xml:space="preserve">
</t>
        </r>
      </text>
    </comment>
    <comment ref="R17"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"T") or assortment groups (column "U")  that have been used by the respective sector for the national production as reported in table T II.
</t>
        </r>
      </text>
    </comment>
    <comment ref="X17"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"Z") or assortment groups (column "AA")  that have been used by the respective sector for the national production as reported in table T II.
</t>
        </r>
      </text>
    </comment>
    <comment ref="AD17"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"AF") or assortment groups (column "AG")  that have been used by the respective sector for the national production as reported in table T II.
</t>
        </r>
        <r>
          <rPr>
            <sz val="10"/>
            <color rgb="FF000000"/>
            <rFont val="Arial"/>
            <family val="2"/>
          </rPr>
          <t xml:space="preserve">
</t>
        </r>
      </text>
    </comment>
    <comment ref="AJ17"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"AL") or assortment groups (column "AM")  that have been used by the respective sector for the national production as reported in table T II.
</t>
        </r>
        <r>
          <rPr>
            <sz val="10"/>
            <color rgb="FF000000"/>
            <rFont val="Arial"/>
            <family val="2"/>
          </rPr>
          <t xml:space="preserve">
</t>
        </r>
      </text>
    </comment>
    <comment ref="AP17" authorId="1">
      <text>
        <r>
          <rPr>
            <b/>
            <sz val="10"/>
            <color rgb="FF000000"/>
            <rFont val="Arial"/>
            <family val="2"/>
          </rPr>
          <t>… of national charcoal prodction derives from industiral roundwood.</t>
        </r>
      </text>
    </comment>
    <comment ref="F18"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"H") or assortment groups (column "I")  that have been used by the respective sector for the national production as reported in table T II.
</t>
        </r>
        <r>
          <rPr>
            <sz val="10"/>
            <color rgb="FF000000"/>
            <rFont val="Arial"/>
            <family val="2"/>
          </rPr>
          <t xml:space="preserve">
</t>
        </r>
      </text>
    </comment>
    <comment ref="L18" authorId="0">
      <text>
        <r>
          <rPr>
            <sz val="12"/>
            <color rgb="FF000000"/>
            <rFont val="Arial"/>
            <family val="2"/>
          </rPr>
          <t xml:space="preserve">Please fill in the </t>
        </r>
        <r>
          <rPr>
            <b/>
            <sz val="12"/>
            <color rgb="FF000000"/>
            <rFont val="Arial"/>
            <family val="2"/>
          </rPr>
          <t>amount of woody biomass (in metric tonnes dry matter)</t>
        </r>
        <r>
          <rPr>
            <sz val="12"/>
            <color rgb="FF000000"/>
            <rFont val="Arial"/>
            <family val="2"/>
          </rPr>
          <t xml:space="preserve"> that is used for the national production of the respective processed wood based fuel as reported in table T II.
This exercise may require </t>
        </r>
        <r>
          <rPr>
            <b/>
            <sz val="12"/>
            <color rgb="FF000000"/>
            <rFont val="Arial"/>
            <family val="2"/>
          </rPr>
          <t>conversion factors</t>
        </r>
        <r>
          <rPr>
            <sz val="12"/>
            <color rgb="FF000000"/>
            <rFont val="Arial"/>
            <family val="2"/>
          </rPr>
          <t xml:space="preserve">. These may be found in tables </t>
        </r>
        <r>
          <rPr>
            <b/>
            <sz val="12"/>
            <color rgb="FF000000"/>
            <rFont val="Arial"/>
            <family val="2"/>
          </rPr>
          <t>T V &amp; T VI</t>
        </r>
        <r>
          <rPr>
            <sz val="12"/>
            <color rgb="FF000000"/>
            <rFont val="Arial"/>
            <family val="2"/>
          </rPr>
          <t xml:space="preserve">. - In case national conversion factors differ from the conversion factors provided, please feel free to modify them in the tables mentioned.
When </t>
        </r>
        <r>
          <rPr>
            <b/>
            <sz val="12"/>
            <color rgb="FF000000"/>
            <rFont val="Arial"/>
            <family val="2"/>
          </rPr>
          <t>no information</t>
        </r>
        <r>
          <rPr>
            <sz val="12"/>
            <color rgb="FF000000"/>
            <rFont val="Arial"/>
            <family val="2"/>
          </rPr>
          <t xml:space="preserve"> on absolute volumes of woody biomass is available, we would highly appreciate if you could </t>
        </r>
        <r>
          <rPr>
            <b/>
            <sz val="12"/>
            <color rgb="FF000000"/>
            <rFont val="Arial"/>
            <family val="2"/>
          </rPr>
          <t>indicate the share</t>
        </r>
        <r>
          <rPr>
            <sz val="12"/>
            <color rgb="FF000000"/>
            <rFont val="Arial"/>
            <family val="2"/>
          </rPr>
          <t xml:space="preserve"> of the assortments (column "N") or assortment groups (column "O")  that have been used by the respective sector for the national production as reported in table T II.
</t>
        </r>
        <r>
          <rPr>
            <sz val="10"/>
            <color rgb="FF000000"/>
            <rFont val="Arial"/>
            <family val="2"/>
          </rPr>
          <t xml:space="preserve">
</t>
        </r>
      </text>
    </comment>
    <comment ref="R18"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"T") or assortment groups (column "U")  that have been used by the respective sector for the national production as reported in table T II.
</t>
        </r>
      </text>
    </comment>
    <comment ref="X18"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"Z") or assortment groups (column "AA")  that have been used by the respective sector for the national production as reported in table T II.
</t>
        </r>
        <r>
          <rPr>
            <sz val="10"/>
            <color rgb="FF000000"/>
            <rFont val="Arial"/>
            <family val="2"/>
          </rPr>
          <t xml:space="preserve">
</t>
        </r>
      </text>
    </comment>
    <comment ref="AD18"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"AF") or assortment groups (column "AG")  that have been used by the respective sector for the national production as reported in table T II.
</t>
        </r>
        <r>
          <rPr>
            <sz val="10"/>
            <color rgb="FF000000"/>
            <rFont val="Arial"/>
            <family val="2"/>
          </rPr>
          <t xml:space="preserve">
</t>
        </r>
      </text>
    </comment>
    <comment ref="AJ18"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"AL") or assortment groups (column "AM")  that have been used by the respective sector for the national production as reported in table T II.
</t>
        </r>
      </text>
    </comment>
    <comment ref="C20" authorId="1">
      <text>
        <r>
          <rPr>
            <sz val="11"/>
            <color rgb="FF000000"/>
            <rFont val="Arial"/>
            <family val="2"/>
          </rPr>
          <t>JFSQ 3 + 4
CHIPS AND PARTICLES &amp; WOOD RESIDUES</t>
        </r>
      </text>
    </comment>
    <comment ref="F20"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"H") or assortment groups (column "I")  that have been used by the respective sector for the national production as reported in table T II.
</t>
        </r>
      </text>
    </comment>
    <comment ref="L20" authorId="0">
      <text>
        <r>
          <rPr>
            <sz val="12"/>
            <color rgb="FF000000"/>
            <rFont val="Arial"/>
            <family val="2"/>
          </rPr>
          <t xml:space="preserve">Please fill in the </t>
        </r>
        <r>
          <rPr>
            <b/>
            <sz val="12"/>
            <color rgb="FF000000"/>
            <rFont val="Arial"/>
            <family val="2"/>
          </rPr>
          <t>amount of woody biomass (in metric tonnes dry matter)</t>
        </r>
        <r>
          <rPr>
            <sz val="12"/>
            <color rgb="FF000000"/>
            <rFont val="Arial"/>
            <family val="2"/>
          </rPr>
          <t xml:space="preserve"> that is used for the national production of the respective processed wood based fuel as reported in table T II.
This exercise may require </t>
        </r>
        <r>
          <rPr>
            <b/>
            <sz val="12"/>
            <color rgb="FF000000"/>
            <rFont val="Arial"/>
            <family val="2"/>
          </rPr>
          <t>conversion factors</t>
        </r>
        <r>
          <rPr>
            <sz val="12"/>
            <color rgb="FF000000"/>
            <rFont val="Arial"/>
            <family val="2"/>
          </rPr>
          <t xml:space="preserve">. These may be found in tables </t>
        </r>
        <r>
          <rPr>
            <b/>
            <sz val="12"/>
            <color rgb="FF000000"/>
            <rFont val="Arial"/>
            <family val="2"/>
          </rPr>
          <t>T V &amp; T VI</t>
        </r>
        <r>
          <rPr>
            <sz val="12"/>
            <color rgb="FF000000"/>
            <rFont val="Arial"/>
            <family val="2"/>
          </rPr>
          <t xml:space="preserve">. - In case national conversion factors differ from the conversion factors provided, please feel free to modify them in the tables mentioned.
When </t>
        </r>
        <r>
          <rPr>
            <b/>
            <sz val="12"/>
            <color rgb="FF000000"/>
            <rFont val="Arial"/>
            <family val="2"/>
          </rPr>
          <t>no information</t>
        </r>
        <r>
          <rPr>
            <sz val="12"/>
            <color rgb="FF000000"/>
            <rFont val="Arial"/>
            <family val="2"/>
          </rPr>
          <t xml:space="preserve"> on absolute volumes of woody biomass is available, we would highly appreciate if you could </t>
        </r>
        <r>
          <rPr>
            <b/>
            <sz val="12"/>
            <color rgb="FF000000"/>
            <rFont val="Arial"/>
            <family val="2"/>
          </rPr>
          <t>indicate the share</t>
        </r>
        <r>
          <rPr>
            <sz val="12"/>
            <color rgb="FF000000"/>
            <rFont val="Arial"/>
            <family val="2"/>
          </rPr>
          <t xml:space="preserve"> of the assortments (column "N") or assortment groups (column "O")  that have been used by the respective sector for the national production as reported in table T II.
</t>
        </r>
        <r>
          <rPr>
            <sz val="10"/>
            <color rgb="FF000000"/>
            <rFont val="Arial"/>
            <family val="2"/>
          </rPr>
          <t xml:space="preserve">
</t>
        </r>
      </text>
    </comment>
    <comment ref="R20"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"T") or assortment groups (column "U")  that have been used by the respective sector for the national production as reported in table T II.
</t>
        </r>
      </text>
    </comment>
    <comment ref="X20"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"Z") or assortment groups (column "AA")  that have been used by the respective sector for the national production as reported in table T II.
</t>
        </r>
        <r>
          <rPr>
            <sz val="10"/>
            <color rgb="FF000000"/>
            <rFont val="Arial"/>
            <family val="2"/>
          </rPr>
          <t xml:space="preserve">
</t>
        </r>
      </text>
    </comment>
    <comment ref="AD20"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"AF") or assortment groups (column "AG")  that have been used by the respective sector for the national production as reported in table T II.
</t>
        </r>
      </text>
    </comment>
    <comment ref="AJ20"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"AL") or assortment groups (column "AM")  that have been used by the respective sector for the national production as reported in table T II.
</t>
        </r>
      </text>
    </comment>
    <comment ref="F21"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"H") or assortment groups (column "I")  that have been used in the respective sector for the national production as reported in table T II.</t>
        </r>
        <r>
          <rPr>
            <sz val="10"/>
            <color rgb="FF000000"/>
            <rFont val="Arial"/>
            <family val="2"/>
          </rPr>
          <t xml:space="preserve">
</t>
        </r>
      </text>
    </comment>
    <comment ref="L21" authorId="0">
      <text>
        <r>
          <rPr>
            <sz val="12"/>
            <color rgb="FF000000"/>
            <rFont val="Arial"/>
            <family val="2"/>
          </rPr>
          <t xml:space="preserve">Please fill in the </t>
        </r>
        <r>
          <rPr>
            <b/>
            <sz val="12"/>
            <color rgb="FF000000"/>
            <rFont val="Arial"/>
            <family val="2"/>
          </rPr>
          <t>amount of woody biomass (in metric tonnes dry matter)</t>
        </r>
        <r>
          <rPr>
            <sz val="12"/>
            <color rgb="FF000000"/>
            <rFont val="Arial"/>
            <family val="2"/>
          </rPr>
          <t xml:space="preserve"> that is used for the national production of the respective processed wood based fuel as reported in table T II.
This exercise may require </t>
        </r>
        <r>
          <rPr>
            <b/>
            <sz val="12"/>
            <color rgb="FF000000"/>
            <rFont val="Arial"/>
            <family val="2"/>
          </rPr>
          <t>conversion factors</t>
        </r>
        <r>
          <rPr>
            <sz val="12"/>
            <color rgb="FF000000"/>
            <rFont val="Arial"/>
            <family val="2"/>
          </rPr>
          <t xml:space="preserve">. These may be found in tables </t>
        </r>
        <r>
          <rPr>
            <b/>
            <sz val="12"/>
            <color rgb="FF000000"/>
            <rFont val="Arial"/>
            <family val="2"/>
          </rPr>
          <t>T V &amp; T VI</t>
        </r>
        <r>
          <rPr>
            <sz val="12"/>
            <color rgb="FF000000"/>
            <rFont val="Arial"/>
            <family val="2"/>
          </rPr>
          <t xml:space="preserve">. - In case national conversion factors differ from the conversion factors provided, please feel free to modify them in the tables mentioned.
When </t>
        </r>
        <r>
          <rPr>
            <b/>
            <sz val="12"/>
            <color rgb="FF000000"/>
            <rFont val="Arial"/>
            <family val="2"/>
          </rPr>
          <t>no information</t>
        </r>
        <r>
          <rPr>
            <sz val="12"/>
            <color rgb="FF000000"/>
            <rFont val="Arial"/>
            <family val="2"/>
          </rPr>
          <t xml:space="preserve"> on absolute volumes of woody biomass is available, we would highly appreciate if you could </t>
        </r>
        <r>
          <rPr>
            <b/>
            <sz val="12"/>
            <color rgb="FF000000"/>
            <rFont val="Arial"/>
            <family val="2"/>
          </rPr>
          <t>indicate the share</t>
        </r>
        <r>
          <rPr>
            <sz val="12"/>
            <color rgb="FF000000"/>
            <rFont val="Arial"/>
            <family val="2"/>
          </rPr>
          <t xml:space="preserve"> of the assortments (column "N") or assortment groups (column "O")  that have been used by the respective sector for the national production as reported in table T II.
</t>
        </r>
        <r>
          <rPr>
            <sz val="10"/>
            <color rgb="FF000000"/>
            <rFont val="Arial"/>
            <family val="2"/>
          </rPr>
          <t xml:space="preserve">
</t>
        </r>
      </text>
    </comment>
    <comment ref="R21"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"T") or assortment groups (column "U")  that have been used by the respective sector for the national production as reported in table T II.
</t>
        </r>
        <r>
          <rPr>
            <sz val="10"/>
            <color rgb="FF000000"/>
            <rFont val="Arial"/>
            <family val="2"/>
          </rPr>
          <t xml:space="preserve">
</t>
        </r>
      </text>
    </comment>
    <comment ref="X21"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"Z") or assortment groups (column "AA")  that have been used by the respective sector for the national production as reported in table T II.
</t>
        </r>
        <r>
          <rPr>
            <sz val="10"/>
            <color rgb="FF000000"/>
            <rFont val="Arial"/>
            <family val="2"/>
          </rPr>
          <t xml:space="preserve">
</t>
        </r>
      </text>
    </comment>
    <comment ref="AD21"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"AF") or assortment groups (column "AG")  that have been used by the respective sector for the national production as reported in table T II.
</t>
        </r>
        <r>
          <rPr>
            <sz val="10"/>
            <color rgb="FF000000"/>
            <rFont val="Arial"/>
            <family val="2"/>
          </rPr>
          <t xml:space="preserve">
</t>
        </r>
      </text>
    </comment>
    <comment ref="AJ21"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"AL") or assortment groups (column "AM")  that have been used by the respective sector for the national production as reported in table T II.
</t>
        </r>
        <r>
          <rPr>
            <sz val="10"/>
            <color rgb="FF000000"/>
            <rFont val="Arial"/>
            <family val="2"/>
          </rPr>
          <t xml:space="preserve">
</t>
        </r>
      </text>
    </comment>
    <comment ref="F22"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 In case national conversion factors differ from the conversion factors provided, please feel free to modify them in the tables mentioned.
When</t>
        </r>
        <r>
          <rPr>
            <b/>
            <sz val="11"/>
            <color rgb="FF000000"/>
            <rFont val="Arial"/>
            <family val="2"/>
          </rPr>
          <t xml:space="preserve"> no information </t>
        </r>
        <r>
          <rPr>
            <sz val="11"/>
            <color rgb="FF000000"/>
            <rFont val="Arial"/>
            <family val="2"/>
          </rPr>
          <t xml:space="preserve">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"H") or assortment groups (column "I")  that have been used in the respective sector for the national production as reported in table T II.</t>
        </r>
        <r>
          <rPr>
            <sz val="10"/>
            <color rgb="FF000000"/>
            <rFont val="Arial"/>
            <family val="2"/>
          </rPr>
          <t xml:space="preserve">
</t>
        </r>
      </text>
    </comment>
    <comment ref="L22" authorId="0">
      <text>
        <r>
          <rPr>
            <sz val="12"/>
            <color rgb="FF000000"/>
            <rFont val="Arial"/>
            <family val="2"/>
          </rPr>
          <t xml:space="preserve">Please fill in the </t>
        </r>
        <r>
          <rPr>
            <b/>
            <sz val="12"/>
            <color rgb="FF000000"/>
            <rFont val="Arial"/>
            <family val="2"/>
          </rPr>
          <t>amount of woody biomass (in metric tonnes dry matter)</t>
        </r>
        <r>
          <rPr>
            <sz val="12"/>
            <color rgb="FF000000"/>
            <rFont val="Arial"/>
            <family val="2"/>
          </rPr>
          <t xml:space="preserve"> that is used for the national production of the respective processed wood based fuel as reported in table T II.
This exercise may require </t>
        </r>
        <r>
          <rPr>
            <b/>
            <sz val="12"/>
            <color rgb="FF000000"/>
            <rFont val="Arial"/>
            <family val="2"/>
          </rPr>
          <t>conversion factors</t>
        </r>
        <r>
          <rPr>
            <sz val="12"/>
            <color rgb="FF000000"/>
            <rFont val="Arial"/>
            <family val="2"/>
          </rPr>
          <t xml:space="preserve">. These may be found in tables </t>
        </r>
        <r>
          <rPr>
            <b/>
            <sz val="12"/>
            <color rgb="FF000000"/>
            <rFont val="Arial"/>
            <family val="2"/>
          </rPr>
          <t>T V &amp; T VI</t>
        </r>
        <r>
          <rPr>
            <sz val="12"/>
            <color rgb="FF000000"/>
            <rFont val="Arial"/>
            <family val="2"/>
          </rPr>
          <t xml:space="preserve">. - In case national conversion factors differ from the conversion factors provided, please feel free to modify them in the tables mentioned.
When </t>
        </r>
        <r>
          <rPr>
            <b/>
            <sz val="12"/>
            <color rgb="FF000000"/>
            <rFont val="Arial"/>
            <family val="2"/>
          </rPr>
          <t>no information</t>
        </r>
        <r>
          <rPr>
            <sz val="12"/>
            <color rgb="FF000000"/>
            <rFont val="Arial"/>
            <family val="2"/>
          </rPr>
          <t xml:space="preserve"> on absolute volumes of woody biomass is available, we would highly appreciate if you could </t>
        </r>
        <r>
          <rPr>
            <b/>
            <sz val="12"/>
            <color rgb="FF000000"/>
            <rFont val="Arial"/>
            <family val="2"/>
          </rPr>
          <t>indicate the share</t>
        </r>
        <r>
          <rPr>
            <sz val="12"/>
            <color rgb="FF000000"/>
            <rFont val="Arial"/>
            <family val="2"/>
          </rPr>
          <t xml:space="preserve"> of the assortments (column "N") or assortment groups (column "O")  that have been used by the respective sector for the national production as reported in table T II.
</t>
        </r>
      </text>
    </comment>
    <comment ref="R22"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"T") or assortment groups (column "U")  that have been used by the respective sector for the national production as reported in table T II.
</t>
        </r>
        <r>
          <rPr>
            <sz val="10"/>
            <color rgb="FF000000"/>
            <rFont val="Tahoma"/>
            <family val="2"/>
          </rPr>
          <t xml:space="preserve">
</t>
        </r>
      </text>
    </comment>
    <comment ref="X22"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"Z") or assortment groups (column "AA")  that have been used by the respective sector for the national production as reported in table T II.
</t>
        </r>
        <r>
          <rPr>
            <sz val="12"/>
            <color rgb="FF000000"/>
            <rFont val="Arial"/>
            <family val="2"/>
          </rPr>
          <t xml:space="preserve">
</t>
        </r>
      </text>
    </comment>
    <comment ref="AD22"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"AF") or assortment groups (column "AG")  that have been used by the respective sector for the national production as reported in table T II.
</t>
        </r>
        <r>
          <rPr>
            <sz val="10"/>
            <color rgb="FF000000"/>
            <rFont val="Arial"/>
            <family val="2"/>
          </rPr>
          <t xml:space="preserve">
</t>
        </r>
      </text>
    </comment>
    <comment ref="AJ22"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"AL") or assortment groups (column "AM")  that have been used by the respective sector for the national production as reported in table T II.
</t>
        </r>
        <r>
          <rPr>
            <sz val="10"/>
            <color rgb="FF000000"/>
            <rFont val="Arial"/>
            <family val="2"/>
          </rPr>
          <t xml:space="preserve">
</t>
        </r>
      </text>
    </comment>
    <comment ref="F23"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"H") or assortment groups (column "I")  that have been used by the respective sector for the national production as reported in table T II.
</t>
        </r>
        <r>
          <rPr>
            <sz val="10"/>
            <color rgb="FF000000"/>
            <rFont val="Arial"/>
            <family val="2"/>
          </rPr>
          <t xml:space="preserve">
</t>
        </r>
      </text>
    </comment>
    <comment ref="L23" authorId="0">
      <text>
        <r>
          <rPr>
            <sz val="12"/>
            <color rgb="FF000000"/>
            <rFont val="Arial"/>
            <family val="2"/>
          </rPr>
          <t xml:space="preserve">Please fill in the </t>
        </r>
        <r>
          <rPr>
            <b/>
            <sz val="12"/>
            <color rgb="FF000000"/>
            <rFont val="Arial"/>
            <family val="2"/>
          </rPr>
          <t>amount of woody biomass (in metric tonnes dry matter)</t>
        </r>
        <r>
          <rPr>
            <sz val="12"/>
            <color rgb="FF000000"/>
            <rFont val="Arial"/>
            <family val="2"/>
          </rPr>
          <t xml:space="preserve"> that is used for the national production of the respective processed wood based fuel as reported in table T II.
This exercise may require </t>
        </r>
        <r>
          <rPr>
            <b/>
            <sz val="12"/>
            <color rgb="FF000000"/>
            <rFont val="Arial"/>
            <family val="2"/>
          </rPr>
          <t>conversion factors</t>
        </r>
        <r>
          <rPr>
            <sz val="12"/>
            <color rgb="FF000000"/>
            <rFont val="Arial"/>
            <family val="2"/>
          </rPr>
          <t xml:space="preserve">. These may be found in tables </t>
        </r>
        <r>
          <rPr>
            <b/>
            <sz val="12"/>
            <color rgb="FF000000"/>
            <rFont val="Arial"/>
            <family val="2"/>
          </rPr>
          <t>T V &amp; T VI</t>
        </r>
        <r>
          <rPr>
            <sz val="12"/>
            <color rgb="FF000000"/>
            <rFont val="Arial"/>
            <family val="2"/>
          </rPr>
          <t xml:space="preserve">. - In case national conversion factors differ from the conversion factors provided, please feel free to modify them in the tables mentioned.
When </t>
        </r>
        <r>
          <rPr>
            <b/>
            <sz val="12"/>
            <color rgb="FF000000"/>
            <rFont val="Arial"/>
            <family val="2"/>
          </rPr>
          <t>no information</t>
        </r>
        <r>
          <rPr>
            <sz val="12"/>
            <color rgb="FF000000"/>
            <rFont val="Arial"/>
            <family val="2"/>
          </rPr>
          <t xml:space="preserve"> on absolute volumes of woody biomass is available, we would highly appreciate if you could </t>
        </r>
        <r>
          <rPr>
            <b/>
            <sz val="12"/>
            <color rgb="FF000000"/>
            <rFont val="Arial"/>
            <family val="2"/>
          </rPr>
          <t>indicate the share</t>
        </r>
        <r>
          <rPr>
            <sz val="12"/>
            <color rgb="FF000000"/>
            <rFont val="Arial"/>
            <family val="2"/>
          </rPr>
          <t xml:space="preserve"> of the assortments (column "N") or assortment groups (column "O")  that have been used by the respective sector for the national production as reported in table T II.
</t>
        </r>
        <r>
          <rPr>
            <sz val="10"/>
            <color rgb="FF000000"/>
            <rFont val="Arial"/>
            <family val="2"/>
          </rPr>
          <t xml:space="preserve">
</t>
        </r>
      </text>
    </comment>
    <comment ref="R23"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"T") or assortment groups (column "U")  that have been used by the respective sector for the national production as reported in table T II.
</t>
        </r>
        <r>
          <rPr>
            <sz val="10"/>
            <color rgb="FF000000"/>
            <rFont val="Arial"/>
            <family val="2"/>
          </rPr>
          <t xml:space="preserve">
</t>
        </r>
      </text>
    </comment>
    <comment ref="X23"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"Z") or assortment groups (column "AA")  that have been used by the respective sector for the national production as reported in table T II.
</t>
        </r>
        <r>
          <rPr>
            <sz val="10"/>
            <color rgb="FF000000"/>
            <rFont val="Arial"/>
            <family val="2"/>
          </rPr>
          <t xml:space="preserve">
</t>
        </r>
      </text>
    </comment>
    <comment ref="AD23"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"AF") or assortment groups (column "AG")  that have been used by the respective sector for the national production as reported in table T II.
</t>
        </r>
        <r>
          <rPr>
            <sz val="10"/>
            <color rgb="FF000000"/>
            <rFont val="Arial"/>
            <family val="2"/>
          </rPr>
          <t xml:space="preserve">
</t>
        </r>
      </text>
    </comment>
    <comment ref="AJ23"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"AL") or assortment groups (column "AM")  that have been used by the respective sector for the national production as reported in table T II.
</t>
        </r>
        <r>
          <rPr>
            <sz val="10"/>
            <color rgb="FF000000"/>
            <rFont val="Arial"/>
            <family val="2"/>
          </rPr>
          <t xml:space="preserve">
</t>
        </r>
      </text>
    </comment>
    <comment ref="F28"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"H") or assortment groups (column "I")  that have been used by the respective sector for the national production as reported in table T II.
</t>
        </r>
        <r>
          <rPr>
            <sz val="10"/>
            <color rgb="FF000000"/>
            <rFont val="Arial"/>
            <family val="2"/>
          </rPr>
          <t xml:space="preserve">
</t>
        </r>
      </text>
    </comment>
    <comment ref="L28" authorId="0">
      <text>
        <r>
          <rPr>
            <sz val="12"/>
            <color rgb="FF000000"/>
            <rFont val="Arial"/>
            <family val="2"/>
          </rPr>
          <t xml:space="preserve">Please fill in the </t>
        </r>
        <r>
          <rPr>
            <b/>
            <sz val="12"/>
            <color rgb="FF000000"/>
            <rFont val="Arial"/>
            <family val="2"/>
          </rPr>
          <t>amount of woody biomass (in metric tonnes dry matter)</t>
        </r>
        <r>
          <rPr>
            <sz val="12"/>
            <color rgb="FF000000"/>
            <rFont val="Arial"/>
            <family val="2"/>
          </rPr>
          <t xml:space="preserve"> that is used for the national production of the respective processed wood based fuel as reported in table T II.
This exercise may require </t>
        </r>
        <r>
          <rPr>
            <b/>
            <sz val="12"/>
            <color rgb="FF000000"/>
            <rFont val="Arial"/>
            <family val="2"/>
          </rPr>
          <t>conversion factors</t>
        </r>
        <r>
          <rPr>
            <sz val="12"/>
            <color rgb="FF000000"/>
            <rFont val="Arial"/>
            <family val="2"/>
          </rPr>
          <t xml:space="preserve">. These may be found in tables </t>
        </r>
        <r>
          <rPr>
            <b/>
            <sz val="12"/>
            <color rgb="FF000000"/>
            <rFont val="Arial"/>
            <family val="2"/>
          </rPr>
          <t>T V &amp; T VI</t>
        </r>
        <r>
          <rPr>
            <sz val="12"/>
            <color rgb="FF000000"/>
            <rFont val="Arial"/>
            <family val="2"/>
          </rPr>
          <t xml:space="preserve">. - In case national conversion factors differ from the conversion factors provided, please feel free to modify them in the tables mentioned.
When </t>
        </r>
        <r>
          <rPr>
            <b/>
            <sz val="12"/>
            <color rgb="FF000000"/>
            <rFont val="Arial"/>
            <family val="2"/>
          </rPr>
          <t>no information</t>
        </r>
        <r>
          <rPr>
            <sz val="12"/>
            <color rgb="FF000000"/>
            <rFont val="Arial"/>
            <family val="2"/>
          </rPr>
          <t xml:space="preserve"> on absolute volumes of woody biomass is available, we would highly appreciate if you could </t>
        </r>
        <r>
          <rPr>
            <b/>
            <sz val="12"/>
            <color rgb="FF000000"/>
            <rFont val="Arial"/>
            <family val="2"/>
          </rPr>
          <t>indicate the share</t>
        </r>
        <r>
          <rPr>
            <sz val="12"/>
            <color rgb="FF000000"/>
            <rFont val="Arial"/>
            <family val="2"/>
          </rPr>
          <t xml:space="preserve"> of the assortments (column "N") or assortment groups (column "O")  that have been used by the respective sector for the national production as reported in table T II.
</t>
        </r>
      </text>
    </comment>
    <comment ref="R28"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"T") or assortment groups (column "U")  that have been used by the respective sector for the national production as reported in table T II.
</t>
        </r>
        <r>
          <rPr>
            <sz val="10"/>
            <color rgb="FF000000"/>
            <rFont val="Arial"/>
            <family val="2"/>
          </rPr>
          <t xml:space="preserve">
</t>
        </r>
      </text>
    </comment>
    <comment ref="X28"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"Z") or assortment groups (column "AA")  that have been used by the respective sector for the national production as reported in table T II.
</t>
        </r>
        <r>
          <rPr>
            <sz val="10"/>
            <color rgb="FF000000"/>
            <rFont val="Arial"/>
            <family val="2"/>
          </rPr>
          <t xml:space="preserve">
</t>
        </r>
      </text>
    </comment>
    <comment ref="AD28"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"AF") or assortment groups (column "AG")  that have been used by the respective sector for the national production as reported in table T II.
</t>
        </r>
      </text>
    </comment>
    <comment ref="AJ28"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"AL") or assortment groups (column "AM")  that have been used by the respective sector for the national production as reported in table T II.
</t>
        </r>
      </text>
    </comment>
    <comment ref="F29"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"H") or assortment groups (column "I")  that have been used by the respective sector for the national production as reported in table T II.
</t>
        </r>
        <r>
          <rPr>
            <sz val="10"/>
            <color rgb="FF000000"/>
            <rFont val="Arial"/>
            <family val="2"/>
          </rPr>
          <t xml:space="preserve">
</t>
        </r>
      </text>
    </comment>
    <comment ref="L29" authorId="0">
      <text>
        <r>
          <rPr>
            <sz val="12"/>
            <color rgb="FF000000"/>
            <rFont val="Arial"/>
            <family val="2"/>
          </rPr>
          <t xml:space="preserve">Please fill in the </t>
        </r>
        <r>
          <rPr>
            <b/>
            <sz val="12"/>
            <color rgb="FF000000"/>
            <rFont val="Arial"/>
            <family val="2"/>
          </rPr>
          <t>amount of woody biomass (in metric tonnes dry matter)</t>
        </r>
        <r>
          <rPr>
            <sz val="12"/>
            <color rgb="FF000000"/>
            <rFont val="Arial"/>
            <family val="2"/>
          </rPr>
          <t xml:space="preserve"> that is used for the national production of the respective processed wood based fuel as reported in table T II.
This exercise may require </t>
        </r>
        <r>
          <rPr>
            <b/>
            <sz val="12"/>
            <color rgb="FF000000"/>
            <rFont val="Arial"/>
            <family val="2"/>
          </rPr>
          <t>conversion factors</t>
        </r>
        <r>
          <rPr>
            <sz val="12"/>
            <color rgb="FF000000"/>
            <rFont val="Arial"/>
            <family val="2"/>
          </rPr>
          <t xml:space="preserve">. These may be found in tables </t>
        </r>
        <r>
          <rPr>
            <b/>
            <sz val="12"/>
            <color rgb="FF000000"/>
            <rFont val="Arial"/>
            <family val="2"/>
          </rPr>
          <t>T V &amp; T VI</t>
        </r>
        <r>
          <rPr>
            <sz val="12"/>
            <color rgb="FF000000"/>
            <rFont val="Arial"/>
            <family val="2"/>
          </rPr>
          <t xml:space="preserve">. - In case national conversion factors differ from the conversion factors provided, please feel free to modify them in the tables mentioned.
When </t>
        </r>
        <r>
          <rPr>
            <b/>
            <sz val="12"/>
            <color rgb="FF000000"/>
            <rFont val="Arial"/>
            <family val="2"/>
          </rPr>
          <t>no information</t>
        </r>
        <r>
          <rPr>
            <sz val="12"/>
            <color rgb="FF000000"/>
            <rFont val="Arial"/>
            <family val="2"/>
          </rPr>
          <t xml:space="preserve"> on absolute volumes of woody biomass is available, we would highly appreciate if you could </t>
        </r>
        <r>
          <rPr>
            <b/>
            <sz val="12"/>
            <color rgb="FF000000"/>
            <rFont val="Arial"/>
            <family val="2"/>
          </rPr>
          <t>indicate the share</t>
        </r>
        <r>
          <rPr>
            <sz val="12"/>
            <color rgb="FF000000"/>
            <rFont val="Arial"/>
            <family val="2"/>
          </rPr>
          <t xml:space="preserve"> of the assortments (column "N") or assortment groups (column "O")  that have been used by the respective sector for the national production as reported in table T II.
</t>
        </r>
        <r>
          <rPr>
            <sz val="10"/>
            <color rgb="FF000000"/>
            <rFont val="Arial"/>
            <family val="2"/>
          </rPr>
          <t xml:space="preserve">
</t>
        </r>
      </text>
    </comment>
    <comment ref="R29"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"T") or assortment groups (column "U")  that have been used by the respective sector for the national production as reported in table T II.
</t>
        </r>
        <r>
          <rPr>
            <sz val="10"/>
            <color rgb="FF000000"/>
            <rFont val="Arial"/>
            <family val="2"/>
          </rPr>
          <t xml:space="preserve">
</t>
        </r>
      </text>
    </comment>
    <comment ref="X29"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"Z") or assortment groups (column "AA")  that have been used by the respective sector for the national production as reported in table T II.
</t>
        </r>
        <r>
          <rPr>
            <sz val="10"/>
            <color rgb="FF000000"/>
            <rFont val="Arial"/>
            <family val="2"/>
          </rPr>
          <t xml:space="preserve">
</t>
        </r>
      </text>
    </comment>
    <comment ref="AD29"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"AF") or assortment groups (column "AG")  that have been used by the respective sector for the national production as reported in table T II.
</t>
        </r>
      </text>
    </comment>
    <comment ref="AJ29"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"AL") or assortment groups (column "AM")  that have been used by the respective sector for the national production as reported in table T II.
</t>
        </r>
        <r>
          <rPr>
            <sz val="10"/>
            <color rgb="FF000000"/>
            <rFont val="Arial"/>
            <family val="2"/>
          </rPr>
          <t xml:space="preserve">
</t>
        </r>
      </text>
    </comment>
    <comment ref="F30"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"H") or assortment groups (column "I")  that have been used by the respective sector for the national production as reported in table T II.</t>
        </r>
        <r>
          <rPr>
            <sz val="12"/>
            <color rgb="FF000000"/>
            <rFont val="Arial"/>
            <family val="2"/>
          </rPr>
          <t xml:space="preserve">
</t>
        </r>
        <r>
          <rPr>
            <sz val="10"/>
            <color rgb="FF000000"/>
            <rFont val="Arial"/>
            <family val="2"/>
          </rPr>
          <t xml:space="preserve">
</t>
        </r>
      </text>
    </comment>
    <comment ref="L30" authorId="0">
      <text>
        <r>
          <rPr>
            <sz val="12"/>
            <color rgb="FF000000"/>
            <rFont val="Arial"/>
            <family val="2"/>
          </rPr>
          <t xml:space="preserve">Please fill in the </t>
        </r>
        <r>
          <rPr>
            <b/>
            <sz val="12"/>
            <color rgb="FF000000"/>
            <rFont val="Arial"/>
            <family val="2"/>
          </rPr>
          <t>amount of woody biomass (in metric tonnes dry matter)</t>
        </r>
        <r>
          <rPr>
            <sz val="12"/>
            <color rgb="FF000000"/>
            <rFont val="Arial"/>
            <family val="2"/>
          </rPr>
          <t xml:space="preserve"> that is used for the national production of the respective processed wood based fuel as reported in table T II.
This exercise may require </t>
        </r>
        <r>
          <rPr>
            <b/>
            <sz val="12"/>
            <color rgb="FF000000"/>
            <rFont val="Arial"/>
            <family val="2"/>
          </rPr>
          <t>conversion factors</t>
        </r>
        <r>
          <rPr>
            <sz val="12"/>
            <color rgb="FF000000"/>
            <rFont val="Arial"/>
            <family val="2"/>
          </rPr>
          <t xml:space="preserve">. These may be found in tables </t>
        </r>
        <r>
          <rPr>
            <b/>
            <sz val="12"/>
            <color rgb="FF000000"/>
            <rFont val="Arial"/>
            <family val="2"/>
          </rPr>
          <t>T V &amp; T VI</t>
        </r>
        <r>
          <rPr>
            <sz val="12"/>
            <color rgb="FF000000"/>
            <rFont val="Arial"/>
            <family val="2"/>
          </rPr>
          <t xml:space="preserve">. - In case national conversion factors differ from the conversion factors provided, please feel free to modify them in the tables mentioned.
When </t>
        </r>
        <r>
          <rPr>
            <b/>
            <sz val="12"/>
            <color rgb="FF000000"/>
            <rFont val="Arial"/>
            <family val="2"/>
          </rPr>
          <t>no information</t>
        </r>
        <r>
          <rPr>
            <sz val="12"/>
            <color rgb="FF000000"/>
            <rFont val="Arial"/>
            <family val="2"/>
          </rPr>
          <t xml:space="preserve"> on absolute volumes of woody biomass is available, we would highly appreciate if you could </t>
        </r>
        <r>
          <rPr>
            <b/>
            <sz val="12"/>
            <color rgb="FF000000"/>
            <rFont val="Arial"/>
            <family val="2"/>
          </rPr>
          <t>indicate the share</t>
        </r>
        <r>
          <rPr>
            <sz val="12"/>
            <color rgb="FF000000"/>
            <rFont val="Arial"/>
            <family val="2"/>
          </rPr>
          <t xml:space="preserve"> of the assortments (column "N") or assortment groups (column "O")  that have been used by the respective sector for the national production as reported in table T II.</t>
        </r>
        <r>
          <rPr>
            <sz val="10"/>
            <color rgb="FF000000"/>
            <rFont val="Arial"/>
            <family val="2"/>
          </rPr>
          <t xml:space="preserve">
</t>
        </r>
      </text>
    </comment>
    <comment ref="R30"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"T") or assortment groups (column "U")  that have been used by the respective sector for the national production as reported in table T II.
</t>
        </r>
      </text>
    </comment>
    <comment ref="X30"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"Z") or assortment groups (column "AA")  that have been used by the respective sector for the national production as reported in table T II.
</t>
        </r>
        <r>
          <rPr>
            <sz val="10"/>
            <color rgb="FF000000"/>
            <rFont val="Arial"/>
            <family val="2"/>
          </rPr>
          <t xml:space="preserve">
</t>
        </r>
      </text>
    </comment>
    <comment ref="AD30"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"AF") or assortment groups (column "AG")  that have been used by the respective sector for the national production as reported in table T II.
</t>
        </r>
        <r>
          <rPr>
            <sz val="10"/>
            <color rgb="FF000000"/>
            <rFont val="Arial"/>
            <family val="2"/>
          </rPr>
          <t xml:space="preserve">
</t>
        </r>
      </text>
    </comment>
    <comment ref="AJ30"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"AL") or assortment groups (column "AM")  that have been used by the respective sector for the national production as reported in table T II.
</t>
        </r>
      </text>
    </comment>
    <comment ref="B35" authorId="0">
      <text>
        <r>
          <rPr>
            <sz val="11"/>
            <color rgb="FF000000"/>
            <rFont val="Arial"/>
            <family val="2"/>
          </rPr>
          <t>Calculation of woody biomass (dry matter) that is (theoretically) required - Based on conversion factors from conversion factors table.</t>
        </r>
      </text>
    </comment>
    <comment ref="B36" authorId="0">
      <text>
        <r>
          <rPr>
            <sz val="11"/>
            <color rgb="FF000000"/>
            <rFont val="Arial"/>
            <family val="2"/>
          </rPr>
          <t>Original value from table T II Processed Wood Fuels</t>
        </r>
      </text>
    </comment>
  </commentList>
</comments>
</file>

<file path=xl/comments12.xml><?xml version="1.0" encoding="utf-8"?>
<comments xmlns="http://schemas.openxmlformats.org/spreadsheetml/2006/main">
  <authors>
    <author xml:space="preserve"> </author>
    <author>Steierer</author>
    <author>Weimann</author>
  </authors>
  <commentList>
    <comment ref="B11" authorId="0">
      <text>
        <r>
          <rPr>
            <sz val="11"/>
            <color rgb="FF000000"/>
            <rFont val="Arial"/>
            <family val="2"/>
          </rPr>
          <t>Differences in might arise due to variation of conversion factors, please check table TVI</t>
        </r>
      </text>
    </comment>
    <comment ref="F14"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"H") or assortment groups (column "I")  that have been used by the respective sector for the national production as reported in table T II.</t>
        </r>
      </text>
    </comment>
    <comment ref="L14" authorId="0">
      <text>
        <r>
          <rPr>
            <sz val="12"/>
            <color rgb="FF000000"/>
            <rFont val="Arial"/>
            <family val="2"/>
          </rPr>
          <t xml:space="preserve">Please fill in the </t>
        </r>
        <r>
          <rPr>
            <b/>
            <sz val="12"/>
            <color rgb="FF000000"/>
            <rFont val="Arial"/>
            <family val="2"/>
          </rPr>
          <t>amount of woody biomass (in metric tonnes dry matter)</t>
        </r>
        <r>
          <rPr>
            <sz val="12"/>
            <color rgb="FF000000"/>
            <rFont val="Arial"/>
            <family val="2"/>
          </rPr>
          <t xml:space="preserve"> that is used for the national production of the respective processed wood based fuel as reported in table T II.
This exercise may require </t>
        </r>
        <r>
          <rPr>
            <b/>
            <sz val="12"/>
            <color rgb="FF000000"/>
            <rFont val="Arial"/>
            <family val="2"/>
          </rPr>
          <t>conversion factors</t>
        </r>
        <r>
          <rPr>
            <sz val="12"/>
            <color rgb="FF000000"/>
            <rFont val="Arial"/>
            <family val="2"/>
          </rPr>
          <t xml:space="preserve">. These may be found in tables </t>
        </r>
        <r>
          <rPr>
            <b/>
            <sz val="12"/>
            <color rgb="FF000000"/>
            <rFont val="Arial"/>
            <family val="2"/>
          </rPr>
          <t>T V &amp; T VI</t>
        </r>
        <r>
          <rPr>
            <sz val="12"/>
            <color rgb="FF000000"/>
            <rFont val="Arial"/>
            <family val="2"/>
          </rPr>
          <t xml:space="preserve">. - In case national conversion factors differ from the conversion factors provided, please feel free to modify them in the tables mentioned.
When </t>
        </r>
        <r>
          <rPr>
            <b/>
            <sz val="12"/>
            <color rgb="FF000000"/>
            <rFont val="Arial"/>
            <family val="2"/>
          </rPr>
          <t>no information</t>
        </r>
        <r>
          <rPr>
            <sz val="12"/>
            <color rgb="FF000000"/>
            <rFont val="Arial"/>
            <family val="2"/>
          </rPr>
          <t xml:space="preserve"> on absolute volumes of woody biomass is available, we would highly appreciate if you could </t>
        </r>
        <r>
          <rPr>
            <b/>
            <sz val="12"/>
            <color rgb="FF000000"/>
            <rFont val="Arial"/>
            <family val="2"/>
          </rPr>
          <t>indicate the share</t>
        </r>
        <r>
          <rPr>
            <sz val="12"/>
            <color rgb="FF000000"/>
            <rFont val="Arial"/>
            <family val="2"/>
          </rPr>
          <t xml:space="preserve"> of the assortments (column "N") or assortment groups (column "O")  that have been used by the respective sector for the national production as reported in table T II.
</t>
        </r>
        <r>
          <rPr>
            <sz val="10"/>
            <color rgb="FF000000"/>
            <rFont val="Arial"/>
            <family val="2"/>
          </rPr>
          <t xml:space="preserve">
</t>
        </r>
      </text>
    </comment>
    <comment ref="R14" authorId="0">
      <text>
        <r>
          <rPr>
            <sz val="11"/>
            <color rgb="FF000000"/>
            <rFont val="Arial"/>
            <family val="2"/>
          </rPr>
          <t xml:space="preserve">Please fill in the </t>
        </r>
        <r>
          <rPr>
            <b/>
            <sz val="11"/>
            <color rgb="FF000000"/>
            <rFont val="Arial"/>
            <family val="2"/>
          </rPr>
          <t xml:space="preserve">amount of woody biomass (in metric tonnes dry matter) </t>
        </r>
        <r>
          <rPr>
            <sz val="11"/>
            <color rgb="FF000000"/>
            <rFont val="Arial"/>
            <family val="2"/>
          </rPr>
          <t xml:space="preserve">that is used for the national production of the respective processed wood based fuel as reported in table T II.
This exercise may require conversion factors.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 xml:space="preserve">no information </t>
        </r>
        <r>
          <rPr>
            <sz val="11"/>
            <color rgb="FF000000"/>
            <rFont val="Arial"/>
            <family val="2"/>
          </rPr>
          <t xml:space="preserve">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"H") or assortment groups (column "I")  that have been used by the respective sector for the national production as reported in table T II.
</t>
        </r>
        <r>
          <rPr>
            <sz val="12"/>
            <color rgb="FF000000"/>
            <rFont val="Arial"/>
            <family val="2"/>
          </rPr>
          <t xml:space="preserve">
</t>
        </r>
      </text>
    </comment>
    <comment ref="X14"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"Z") or assortment groups (column "AA")  that have been used by the respective sector for the national production as reported in table T II.
</t>
        </r>
      </text>
    </comment>
    <comment ref="AD14"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"AF") or assortment groups (column "AG")  that have been used by the respective sector for the national production as reported in table T II.
</t>
        </r>
      </text>
    </comment>
    <comment ref="AJ14"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"AL") or assortment groups (column "AM")  that have been used by the respective sector for the national production as reported in table T II.
</t>
        </r>
        <r>
          <rPr>
            <sz val="12"/>
            <color rgb="FF000000"/>
            <rFont val="Arial"/>
            <family val="2"/>
          </rPr>
          <t xml:space="preserve">
</t>
        </r>
      </text>
    </comment>
    <comment ref="AP14" authorId="1">
      <text>
        <r>
          <rPr>
            <sz val="12"/>
            <color rgb="FF000000"/>
            <rFont val="Arial"/>
            <family val="2"/>
          </rPr>
          <t>Please fill in the share of raw materials that contributes to the national processed wood based fuel production (international trade is not considered here).</t>
        </r>
      </text>
    </comment>
    <comment ref="F15" authorId="2">
      <text>
        <r>
          <rPr>
            <sz val="11"/>
            <color rgb="FF000000"/>
            <rFont val="Tahoma"/>
            <family val="2"/>
          </rPr>
          <t>Please fill in the amount of woody biomass (in metric tonnes dry matter) that is used for the national production of the respective processed wood based fuel as reported in table T II.
This exercise may require conversion factors. These may be found in tables T V &amp; T VI. - In case national conversion factors differ from the conversion factors provided, please feel free to modify them in the tables mentioned.
When no information on absolute volumes of woody biomass is available, we would highly appreciate if you could indicate the share of the assortments (column "N") or assortment groups (column "O")  that have been used by the respective sector for the national production as reported in table T II.</t>
        </r>
      </text>
    </comment>
    <comment ref="L15" authorId="2">
      <text>
        <r>
          <rPr>
            <sz val="11"/>
            <color rgb="FF000000"/>
            <rFont val="Tahoma"/>
            <family val="2"/>
          </rPr>
          <t>Please fill in the amount of woody biomass (in metric tonnes dry matter) that is used for the national production of the respective processed wood based fuel as reported in table T II.
This exercise may require conversion factors. These may be found in tables T V &amp; T VI. - In case national conversion factors differ from the conversion factors provided, please feel free to modify them in the tables mentioned.
When no information on absolute volumes of woody biomass is available, we would highly appreciate if you could indicate the share of the assortments (column "N") or assortment groups (column "O")  that have been used by the respective sector for the national production as reported in table T II.</t>
        </r>
      </text>
    </comment>
    <comment ref="R15" authorId="2">
      <text>
        <r>
          <rPr>
            <sz val="11"/>
            <color rgb="FF000000"/>
            <rFont val="Tahoma"/>
            <family val="2"/>
          </rPr>
          <t>Please fill in the amount of woody biomass (in metric tonnes dry matter) that is used for the national production of the respective processed wood based fuel as reported in table T II.
This exercise may require conversion factors. These may be found in tables T V &amp; T VI. - In case national conversion factors differ from the conversion factors provided, please feel free to modify them in the tables mentioned.
When no information on absolute volumes of woody biomass is available, we would highly appreciate if you could indicate the share of the assortments (column "N") or assortment groups (column "O")  that have been used by the respective sector for the national production as reported in table T II.</t>
        </r>
      </text>
    </comment>
    <comment ref="X15" authorId="2">
      <text>
        <r>
          <rPr>
            <sz val="11"/>
            <color rgb="FF000000"/>
            <rFont val="Tahoma"/>
            <family val="2"/>
          </rPr>
          <t>Please fill in the amount of woody biomass (in metric tonnes dry matter) that is used for the national production of the respective processed wood based fuel as reported in table T II.
This exercise may require conversion factors. These may be found in tables T V &amp; T VI. - In case national conversion factors differ from the conversion factors provided, please feel free to modify them in the tables mentioned.
When no information on absolute volumes of woody biomass is available, we would highly appreciate if you could indicate the share of the assortments (column "N") or assortment groups (column "O")  that have been used by the respective sector for the national production as reported in table T II.</t>
        </r>
      </text>
    </comment>
    <comment ref="AD15" authorId="2">
      <text>
        <r>
          <rPr>
            <sz val="11"/>
            <color rgb="FF000000"/>
            <rFont val="Tahoma"/>
            <family val="2"/>
          </rPr>
          <t>Please fill in the amount of woody biomass (in metric tonnes dry matter) that is used for the national production of the respective processed wood based fuel as reported in table T II.
This exercise may require conversion factors. These may be found in tables T V &amp; T VI. - In case national conversion factors differ from the conversion factors provided, please feel free to modify them in the tables mentioned.
When no information on absolute volumes of woody biomass is available, we would highly appreciate if you could indicate the share of the assortments (column "N") or assortment groups (column "O")  that have been used by the respective sector for the national production as reported in table T II.</t>
        </r>
      </text>
    </comment>
    <comment ref="AJ15" authorId="2">
      <text>
        <r>
          <rPr>
            <sz val="11"/>
            <color rgb="FF000000"/>
            <rFont val="Tahoma"/>
            <family val="2"/>
          </rPr>
          <t>Please fill in the amount of woody biomass (in metric tonnes dry matter) that is used for the national production of the respective processed wood based fuel as reported in table T II.
This exercise may require conversion factors. These may be found in tables T V &amp; T VI. - In case national conversion factors differ from the conversion factors provided, please feel free to modify them in the tables mentioned.
When no information on absolute volumes of woody biomass is available, we would highly appreciate if you could indicate the share of the assortments (column "N") or assortment groups (column "O")  that have been used by the respective sector for the national production as reported in table T II.</t>
        </r>
      </text>
    </comment>
    <comment ref="F16" authorId="2">
      <text>
        <r>
          <rPr>
            <sz val="11"/>
            <color rgb="FF000000"/>
            <rFont val="Tahoma"/>
            <family val="2"/>
          </rPr>
          <t>Please fill in the amount of woody biomass (in metric tonnes dry matter) that is used for the national production of the respective processed wood based fuel as reported in table T II.
This exercise may require conversion factors. These may be found in tables T V &amp; T VI. - In case national conversion factors differ from the conversion factors provided, please feel free to modify them in the tables mentioned.
When no information on absolute volumes of woody biomass is available, we would highly appreciate if you could indicate the share of the assortments (column "N") or assortment groups (column "O")  that have been used by the respective sector for the national production as reported in table T II.</t>
        </r>
      </text>
    </comment>
    <comment ref="L16" authorId="2">
      <text>
        <r>
          <rPr>
            <sz val="11"/>
            <color rgb="FF000000"/>
            <rFont val="Tahoma"/>
            <family val="2"/>
          </rPr>
          <t>Please fill in the amount of woody biomass (in metric tonnes dry matter) that is used for the national production of the respective processed wood based fuel as reported in table T II.
This exercise may require conversion factors. These may be found in tables T V &amp; T VI. - In case national conversion factors differ from the conversion factors provided, please feel free to modify them in the tables mentioned.
When no information on absolute volumes of woody biomass is available, we would highly appreciate if you could indicate the share of the assortments (column "N") or assortment groups (column "O")  that have been used by the respective sector for the national production as reported in table T II.</t>
        </r>
      </text>
    </comment>
    <comment ref="R16" authorId="2">
      <text>
        <r>
          <rPr>
            <sz val="11"/>
            <color rgb="FF000000"/>
            <rFont val="Tahoma"/>
            <family val="2"/>
          </rPr>
          <t>Please fill in the amount of woody biomass (in metric tonnes dry matter) that is used for the national production of the respective processed wood based fuel as reported in table T II.
This exercise may require conversion factors. These may be found in tables T V &amp; T VI. - In case national conversion factors differ from the conversion factors provided, please feel free to modify them in the tables mentioned.
When no information on absolute volumes of woody biomass is available, we would highly appreciate if you could indicate the share of the assortments (column "N") or assortment groups (column "O")  that have been used by the respective sector for the national production as reported in table T II.</t>
        </r>
      </text>
    </comment>
    <comment ref="X16" authorId="2">
      <text>
        <r>
          <rPr>
            <sz val="11"/>
            <color rgb="FF000000"/>
            <rFont val="Tahoma"/>
            <family val="2"/>
          </rPr>
          <t>Please fill in the amount of woody biomass (in metric tonnes dry matter) that is used for the national production of the respective processed wood based fuel as reported in table T II.
This exercise may require conversion factors. These may be found in tables T V &amp; T VI. - In case national conversion factors differ from the conversion factors provided, please feel free to modify them in the tables mentioned.
When no information on absolute volumes of woody biomass is available, we would highly appreciate if you could indicate the share of the assortments (column "N") or assortment groups (column "O")  that have been used by the respective sector for the national production as reported in table T II.</t>
        </r>
      </text>
    </comment>
    <comment ref="AD16" authorId="2">
      <text>
        <r>
          <rPr>
            <sz val="11"/>
            <color rgb="FF000000"/>
            <rFont val="Tahoma"/>
            <family val="2"/>
          </rPr>
          <t>Please fill in the amount of woody biomass (in metric tonnes dry matter) that is used for the national production of the respective processed wood based fuel as reported in table T II.
This exercise may require conversion factors. These may be found in tables T V &amp; T VI. - In case national conversion factors differ from the conversion factors provided, please feel free to modify them in the tables mentioned.
When no information on absolute volumes of woody biomass is available, we would highly appreciate if you could indicate the share of the assortments (column "N") or assortment groups (column "O")  that have been used by the respective sector for the national production as reported in table T II.</t>
        </r>
      </text>
    </comment>
    <comment ref="AJ16" authorId="2">
      <text>
        <r>
          <rPr>
            <sz val="11"/>
            <color rgb="FF000000"/>
            <rFont val="Tahoma"/>
            <family val="2"/>
          </rPr>
          <t>Please fill in the amount of woody biomass (in metric tonnes dry matter) that is used for the national production of the respective processed wood based fuel as reported in table T II.
This exercise may require conversion factors. These may be found in tables T V &amp; T VI. - In case national conversion factors differ from the conversion factors provided, please feel free to modify them in the tables mentioned.
When no information on absolute volumes of woody biomass is available, we would highly appreciate if you could indicate the share of the assortments (column "N") or assortment groups (column "O")  that have been used by the respective sector for the national production as reported in table T II.</t>
        </r>
      </text>
    </comment>
    <comment ref="F17"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"H") or assortment groups (column "I")  that have been used by the respective sector for the national production as reported in table T II.
</t>
        </r>
        <r>
          <rPr>
            <sz val="12"/>
            <color rgb="FF000000"/>
            <rFont val="Arial"/>
            <family val="2"/>
          </rPr>
          <t xml:space="preserve">
</t>
        </r>
      </text>
    </comment>
    <comment ref="L17" authorId="0">
      <text>
        <r>
          <rPr>
            <sz val="12"/>
            <color rgb="FF000000"/>
            <rFont val="Arial"/>
            <family val="2"/>
          </rPr>
          <t xml:space="preserve">Please fill in the </t>
        </r>
        <r>
          <rPr>
            <b/>
            <sz val="12"/>
            <color rgb="FF000000"/>
            <rFont val="Arial"/>
            <family val="2"/>
          </rPr>
          <t>amount of woody biomass (in metric tonnes dry matter)</t>
        </r>
        <r>
          <rPr>
            <sz val="12"/>
            <color rgb="FF000000"/>
            <rFont val="Arial"/>
            <family val="2"/>
          </rPr>
          <t xml:space="preserve"> that is used for the national production of the respective processed wood based fuel as reported in table T II.
This exercise may require </t>
        </r>
        <r>
          <rPr>
            <b/>
            <sz val="12"/>
            <color rgb="FF000000"/>
            <rFont val="Arial"/>
            <family val="2"/>
          </rPr>
          <t>conversion factors</t>
        </r>
        <r>
          <rPr>
            <sz val="12"/>
            <color rgb="FF000000"/>
            <rFont val="Arial"/>
            <family val="2"/>
          </rPr>
          <t xml:space="preserve">. These may be found in tables </t>
        </r>
        <r>
          <rPr>
            <b/>
            <sz val="12"/>
            <color rgb="FF000000"/>
            <rFont val="Arial"/>
            <family val="2"/>
          </rPr>
          <t>T V &amp; T VI</t>
        </r>
        <r>
          <rPr>
            <sz val="12"/>
            <color rgb="FF000000"/>
            <rFont val="Arial"/>
            <family val="2"/>
          </rPr>
          <t xml:space="preserve">. - In case national conversion factors differ from the conversion factors provided, please feel free to modify them in the tables mentioned.
When </t>
        </r>
        <r>
          <rPr>
            <b/>
            <sz val="12"/>
            <color rgb="FF000000"/>
            <rFont val="Arial"/>
            <family val="2"/>
          </rPr>
          <t>no information</t>
        </r>
        <r>
          <rPr>
            <sz val="12"/>
            <color rgb="FF000000"/>
            <rFont val="Arial"/>
            <family val="2"/>
          </rPr>
          <t xml:space="preserve"> on absolute volumes of woody biomass is available, we would highly appreciate if you could </t>
        </r>
        <r>
          <rPr>
            <b/>
            <sz val="12"/>
            <color rgb="FF000000"/>
            <rFont val="Arial"/>
            <family val="2"/>
          </rPr>
          <t>indicate the share</t>
        </r>
        <r>
          <rPr>
            <sz val="12"/>
            <color rgb="FF000000"/>
            <rFont val="Arial"/>
            <family val="2"/>
          </rPr>
          <t xml:space="preserve"> of the assortments (column "N") or assortment groups (column "O")  that have been used by the respective sector for the national production as reported in table T II.
</t>
        </r>
        <r>
          <rPr>
            <sz val="10"/>
            <color rgb="FF000000"/>
            <rFont val="Arial"/>
            <family val="2"/>
          </rPr>
          <t xml:space="preserve">
</t>
        </r>
      </text>
    </comment>
    <comment ref="R17"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"T") or assortment groups (column "U")  that have been used by the respective sector for the national production as reported in table T II.
</t>
        </r>
      </text>
    </comment>
    <comment ref="X17"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"Z") or assortment groups (column "AA")  that have been used by the respective sector for the national production as reported in table T II.
</t>
        </r>
      </text>
    </comment>
    <comment ref="AD17"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"AF") or assortment groups (column "AG")  that have been used by the respective sector for the national production as reported in table T II.
</t>
        </r>
        <r>
          <rPr>
            <sz val="10"/>
            <color rgb="FF000000"/>
            <rFont val="Arial"/>
            <family val="2"/>
          </rPr>
          <t xml:space="preserve">
</t>
        </r>
      </text>
    </comment>
    <comment ref="AJ17"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"AL") or assortment groups (column "AM")  that have been used by the respective sector for the national production as reported in table T II.
</t>
        </r>
        <r>
          <rPr>
            <sz val="10"/>
            <color rgb="FF000000"/>
            <rFont val="Arial"/>
            <family val="2"/>
          </rPr>
          <t xml:space="preserve">
</t>
        </r>
      </text>
    </comment>
    <comment ref="AP17" authorId="1">
      <text>
        <r>
          <rPr>
            <b/>
            <sz val="10"/>
            <color rgb="FF000000"/>
            <rFont val="Arial"/>
            <family val="2"/>
          </rPr>
          <t>… of national charcoal prodction derives from industiral roundwood.</t>
        </r>
      </text>
    </comment>
    <comment ref="F18"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"H") or assortment groups (column "I")  that have been used by the respective sector for the national production as reported in table T II.
</t>
        </r>
        <r>
          <rPr>
            <sz val="10"/>
            <color rgb="FF000000"/>
            <rFont val="Arial"/>
            <family val="2"/>
          </rPr>
          <t xml:space="preserve">
</t>
        </r>
      </text>
    </comment>
    <comment ref="L18" authorId="0">
      <text>
        <r>
          <rPr>
            <sz val="12"/>
            <color rgb="FF000000"/>
            <rFont val="Arial"/>
            <family val="2"/>
          </rPr>
          <t xml:space="preserve">Please fill in the </t>
        </r>
        <r>
          <rPr>
            <b/>
            <sz val="12"/>
            <color rgb="FF000000"/>
            <rFont val="Arial"/>
            <family val="2"/>
          </rPr>
          <t>amount of woody biomass (in metric tonnes dry matter)</t>
        </r>
        <r>
          <rPr>
            <sz val="12"/>
            <color rgb="FF000000"/>
            <rFont val="Arial"/>
            <family val="2"/>
          </rPr>
          <t xml:space="preserve"> that is used for the national production of the respective processed wood based fuel as reported in table T II.
This exercise may require </t>
        </r>
        <r>
          <rPr>
            <b/>
            <sz val="12"/>
            <color rgb="FF000000"/>
            <rFont val="Arial"/>
            <family val="2"/>
          </rPr>
          <t>conversion factors</t>
        </r>
        <r>
          <rPr>
            <sz val="12"/>
            <color rgb="FF000000"/>
            <rFont val="Arial"/>
            <family val="2"/>
          </rPr>
          <t xml:space="preserve">. These may be found in tables </t>
        </r>
        <r>
          <rPr>
            <b/>
            <sz val="12"/>
            <color rgb="FF000000"/>
            <rFont val="Arial"/>
            <family val="2"/>
          </rPr>
          <t>T V &amp; T VI</t>
        </r>
        <r>
          <rPr>
            <sz val="12"/>
            <color rgb="FF000000"/>
            <rFont val="Arial"/>
            <family val="2"/>
          </rPr>
          <t xml:space="preserve">. - In case national conversion factors differ from the conversion factors provided, please feel free to modify them in the tables mentioned.
When </t>
        </r>
        <r>
          <rPr>
            <b/>
            <sz val="12"/>
            <color rgb="FF000000"/>
            <rFont val="Arial"/>
            <family val="2"/>
          </rPr>
          <t>no information</t>
        </r>
        <r>
          <rPr>
            <sz val="12"/>
            <color rgb="FF000000"/>
            <rFont val="Arial"/>
            <family val="2"/>
          </rPr>
          <t xml:space="preserve"> on absolute volumes of woody biomass is available, we would highly appreciate if you could </t>
        </r>
        <r>
          <rPr>
            <b/>
            <sz val="12"/>
            <color rgb="FF000000"/>
            <rFont val="Arial"/>
            <family val="2"/>
          </rPr>
          <t>indicate the share</t>
        </r>
        <r>
          <rPr>
            <sz val="12"/>
            <color rgb="FF000000"/>
            <rFont val="Arial"/>
            <family val="2"/>
          </rPr>
          <t xml:space="preserve"> of the assortments (column "N") or assortment groups (column "O")  that have been used by the respective sector for the national production as reported in table T II.
</t>
        </r>
        <r>
          <rPr>
            <sz val="10"/>
            <color rgb="FF000000"/>
            <rFont val="Arial"/>
            <family val="2"/>
          </rPr>
          <t xml:space="preserve">
</t>
        </r>
      </text>
    </comment>
    <comment ref="R18"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"T") or assortment groups (column "U")  that have been used by the respective sector for the national production as reported in table T II.
</t>
        </r>
      </text>
    </comment>
    <comment ref="X18"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"Z") or assortment groups (column "AA")  that have been used by the respective sector for the national production as reported in table T II.
</t>
        </r>
        <r>
          <rPr>
            <sz val="10"/>
            <color rgb="FF000000"/>
            <rFont val="Arial"/>
            <family val="2"/>
          </rPr>
          <t xml:space="preserve">
</t>
        </r>
      </text>
    </comment>
    <comment ref="AD18"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"AF") or assortment groups (column "AG")  that have been used by the respective sector for the national production as reported in table T II.
</t>
        </r>
        <r>
          <rPr>
            <sz val="10"/>
            <color rgb="FF000000"/>
            <rFont val="Arial"/>
            <family val="2"/>
          </rPr>
          <t xml:space="preserve">
</t>
        </r>
      </text>
    </comment>
    <comment ref="AJ18"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"AL") or assortment groups (column "AM")  that have been used by the respective sector for the national production as reported in table T II.
</t>
        </r>
      </text>
    </comment>
    <comment ref="C20" authorId="1">
      <text>
        <r>
          <rPr>
            <sz val="11"/>
            <color rgb="FF000000"/>
            <rFont val="Arial"/>
            <family val="2"/>
          </rPr>
          <t>JFSQ 3 + 4
CHIPS AND PARTICLES &amp; WOOD RESIDUES</t>
        </r>
      </text>
    </comment>
    <comment ref="F20"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"H") or assortment groups (column "I")  that have been used by the respective sector for the national production as reported in table T II.
</t>
        </r>
      </text>
    </comment>
    <comment ref="L20" authorId="0">
      <text>
        <r>
          <rPr>
            <sz val="12"/>
            <color rgb="FF000000"/>
            <rFont val="Arial"/>
            <family val="2"/>
          </rPr>
          <t xml:space="preserve">Please fill in the </t>
        </r>
        <r>
          <rPr>
            <b/>
            <sz val="12"/>
            <color rgb="FF000000"/>
            <rFont val="Arial"/>
            <family val="2"/>
          </rPr>
          <t>amount of woody biomass (in metric tonnes dry matter)</t>
        </r>
        <r>
          <rPr>
            <sz val="12"/>
            <color rgb="FF000000"/>
            <rFont val="Arial"/>
            <family val="2"/>
          </rPr>
          <t xml:space="preserve"> that is used for the national production of the respective processed wood based fuel as reported in table T II.
This exercise may require </t>
        </r>
        <r>
          <rPr>
            <b/>
            <sz val="12"/>
            <color rgb="FF000000"/>
            <rFont val="Arial"/>
            <family val="2"/>
          </rPr>
          <t>conversion factors</t>
        </r>
        <r>
          <rPr>
            <sz val="12"/>
            <color rgb="FF000000"/>
            <rFont val="Arial"/>
            <family val="2"/>
          </rPr>
          <t xml:space="preserve">. These may be found in tables </t>
        </r>
        <r>
          <rPr>
            <b/>
            <sz val="12"/>
            <color rgb="FF000000"/>
            <rFont val="Arial"/>
            <family val="2"/>
          </rPr>
          <t>T V &amp; T VI</t>
        </r>
        <r>
          <rPr>
            <sz val="12"/>
            <color rgb="FF000000"/>
            <rFont val="Arial"/>
            <family val="2"/>
          </rPr>
          <t xml:space="preserve">. - In case national conversion factors differ from the conversion factors provided, please feel free to modify them in the tables mentioned.
When </t>
        </r>
        <r>
          <rPr>
            <b/>
            <sz val="12"/>
            <color rgb="FF000000"/>
            <rFont val="Arial"/>
            <family val="2"/>
          </rPr>
          <t>no information</t>
        </r>
        <r>
          <rPr>
            <sz val="12"/>
            <color rgb="FF000000"/>
            <rFont val="Arial"/>
            <family val="2"/>
          </rPr>
          <t xml:space="preserve"> on absolute volumes of woody biomass is available, we would highly appreciate if you could </t>
        </r>
        <r>
          <rPr>
            <b/>
            <sz val="12"/>
            <color rgb="FF000000"/>
            <rFont val="Arial"/>
            <family val="2"/>
          </rPr>
          <t>indicate the share</t>
        </r>
        <r>
          <rPr>
            <sz val="12"/>
            <color rgb="FF000000"/>
            <rFont val="Arial"/>
            <family val="2"/>
          </rPr>
          <t xml:space="preserve"> of the assortments (column "N") or assortment groups (column "O")  that have been used by the respective sector for the national production as reported in table T II.
</t>
        </r>
        <r>
          <rPr>
            <sz val="10"/>
            <color rgb="FF000000"/>
            <rFont val="Arial"/>
            <family val="2"/>
          </rPr>
          <t xml:space="preserve">
</t>
        </r>
      </text>
    </comment>
    <comment ref="R20"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"T") or assortment groups (column "U")  that have been used by the respective sector for the national production as reported in table T II.
</t>
        </r>
      </text>
    </comment>
    <comment ref="X20"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"Z") or assortment groups (column "AA")  that have been used by the respective sector for the national production as reported in table T II.
</t>
        </r>
        <r>
          <rPr>
            <sz val="10"/>
            <color rgb="FF000000"/>
            <rFont val="Arial"/>
            <family val="2"/>
          </rPr>
          <t xml:space="preserve">
</t>
        </r>
      </text>
    </comment>
    <comment ref="AD20"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"AF") or assortment groups (column "AG")  that have been used by the respective sector for the national production as reported in table T II.
</t>
        </r>
      </text>
    </comment>
    <comment ref="AJ20"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"AL") or assortment groups (column "AM")  that have been used by the respective sector for the national production as reported in table T II.
</t>
        </r>
      </text>
    </comment>
    <comment ref="F21"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"H") or assortment groups (column "I")  that have been used in the respective sector for the national production as reported in table T II.</t>
        </r>
        <r>
          <rPr>
            <sz val="10"/>
            <color rgb="FF000000"/>
            <rFont val="Arial"/>
            <family val="2"/>
          </rPr>
          <t xml:space="preserve">
</t>
        </r>
      </text>
    </comment>
    <comment ref="L21" authorId="0">
      <text>
        <r>
          <rPr>
            <sz val="12"/>
            <color rgb="FF000000"/>
            <rFont val="Arial"/>
            <family val="2"/>
          </rPr>
          <t xml:space="preserve">Please fill in the </t>
        </r>
        <r>
          <rPr>
            <b/>
            <sz val="12"/>
            <color rgb="FF000000"/>
            <rFont val="Arial"/>
            <family val="2"/>
          </rPr>
          <t>amount of woody biomass (in metric tonnes dry matter)</t>
        </r>
        <r>
          <rPr>
            <sz val="12"/>
            <color rgb="FF000000"/>
            <rFont val="Arial"/>
            <family val="2"/>
          </rPr>
          <t xml:space="preserve"> that is used for the national production of the respective processed wood based fuel as reported in table T II.
This exercise may require </t>
        </r>
        <r>
          <rPr>
            <b/>
            <sz val="12"/>
            <color rgb="FF000000"/>
            <rFont val="Arial"/>
            <family val="2"/>
          </rPr>
          <t>conversion factors</t>
        </r>
        <r>
          <rPr>
            <sz val="12"/>
            <color rgb="FF000000"/>
            <rFont val="Arial"/>
            <family val="2"/>
          </rPr>
          <t xml:space="preserve">. These may be found in tables </t>
        </r>
        <r>
          <rPr>
            <b/>
            <sz val="12"/>
            <color rgb="FF000000"/>
            <rFont val="Arial"/>
            <family val="2"/>
          </rPr>
          <t>T V &amp; T VI</t>
        </r>
        <r>
          <rPr>
            <sz val="12"/>
            <color rgb="FF000000"/>
            <rFont val="Arial"/>
            <family val="2"/>
          </rPr>
          <t xml:space="preserve">. - In case national conversion factors differ from the conversion factors provided, please feel free to modify them in the tables mentioned.
When </t>
        </r>
        <r>
          <rPr>
            <b/>
            <sz val="12"/>
            <color rgb="FF000000"/>
            <rFont val="Arial"/>
            <family val="2"/>
          </rPr>
          <t>no information</t>
        </r>
        <r>
          <rPr>
            <sz val="12"/>
            <color rgb="FF000000"/>
            <rFont val="Arial"/>
            <family val="2"/>
          </rPr>
          <t xml:space="preserve"> on absolute volumes of woody biomass is available, we would highly appreciate if you could </t>
        </r>
        <r>
          <rPr>
            <b/>
            <sz val="12"/>
            <color rgb="FF000000"/>
            <rFont val="Arial"/>
            <family val="2"/>
          </rPr>
          <t>indicate the share</t>
        </r>
        <r>
          <rPr>
            <sz val="12"/>
            <color rgb="FF000000"/>
            <rFont val="Arial"/>
            <family val="2"/>
          </rPr>
          <t xml:space="preserve"> of the assortments (column "N") or assortment groups (column "O")  that have been used by the respective sector for the national production as reported in table T II.
</t>
        </r>
        <r>
          <rPr>
            <sz val="10"/>
            <color rgb="FF000000"/>
            <rFont val="Arial"/>
            <family val="2"/>
          </rPr>
          <t xml:space="preserve">
</t>
        </r>
      </text>
    </comment>
    <comment ref="R21"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"T") or assortment groups (column "U")  that have been used by the respective sector for the national production as reported in table T II.
</t>
        </r>
        <r>
          <rPr>
            <sz val="10"/>
            <color rgb="FF000000"/>
            <rFont val="Arial"/>
            <family val="2"/>
          </rPr>
          <t xml:space="preserve">
</t>
        </r>
      </text>
    </comment>
    <comment ref="X21"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"Z") or assortment groups (column "AA")  that have been used by the respective sector for the national production as reported in table T II.
</t>
        </r>
        <r>
          <rPr>
            <sz val="10"/>
            <color rgb="FF000000"/>
            <rFont val="Arial"/>
            <family val="2"/>
          </rPr>
          <t xml:space="preserve">
</t>
        </r>
      </text>
    </comment>
    <comment ref="AD21"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"AF") or assortment groups (column "AG")  that have been used by the respective sector for the national production as reported in table T II.
</t>
        </r>
        <r>
          <rPr>
            <sz val="10"/>
            <color rgb="FF000000"/>
            <rFont val="Arial"/>
            <family val="2"/>
          </rPr>
          <t xml:space="preserve">
</t>
        </r>
      </text>
    </comment>
    <comment ref="AJ21"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"AL") or assortment groups (column "AM")  that have been used by the respective sector for the national production as reported in table T II.
</t>
        </r>
        <r>
          <rPr>
            <sz val="10"/>
            <color rgb="FF000000"/>
            <rFont val="Arial"/>
            <family val="2"/>
          </rPr>
          <t xml:space="preserve">
</t>
        </r>
      </text>
    </comment>
    <comment ref="F22"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 In case national conversion factors differ from the conversion factors provided, please feel free to modify them in the tables mentioned.
When</t>
        </r>
        <r>
          <rPr>
            <b/>
            <sz val="11"/>
            <color rgb="FF000000"/>
            <rFont val="Arial"/>
            <family val="2"/>
          </rPr>
          <t xml:space="preserve"> no information </t>
        </r>
        <r>
          <rPr>
            <sz val="11"/>
            <color rgb="FF000000"/>
            <rFont val="Arial"/>
            <family val="2"/>
          </rPr>
          <t xml:space="preserve">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"H") or assortment groups (column "I")  that have been used in the respective sector for the national production as reported in table T II.</t>
        </r>
        <r>
          <rPr>
            <sz val="10"/>
            <color rgb="FF000000"/>
            <rFont val="Arial"/>
            <family val="2"/>
          </rPr>
          <t xml:space="preserve">
</t>
        </r>
      </text>
    </comment>
    <comment ref="L22" authorId="0">
      <text>
        <r>
          <rPr>
            <sz val="12"/>
            <color rgb="FF000000"/>
            <rFont val="Arial"/>
            <family val="2"/>
          </rPr>
          <t xml:space="preserve">Please fill in the </t>
        </r>
        <r>
          <rPr>
            <b/>
            <sz val="12"/>
            <color rgb="FF000000"/>
            <rFont val="Arial"/>
            <family val="2"/>
          </rPr>
          <t>amount of woody biomass (in metric tonnes dry matter)</t>
        </r>
        <r>
          <rPr>
            <sz val="12"/>
            <color rgb="FF000000"/>
            <rFont val="Arial"/>
            <family val="2"/>
          </rPr>
          <t xml:space="preserve"> that is used for the national production of the respective processed wood based fuel as reported in table T II.
This exercise may require </t>
        </r>
        <r>
          <rPr>
            <b/>
            <sz val="12"/>
            <color rgb="FF000000"/>
            <rFont val="Arial"/>
            <family val="2"/>
          </rPr>
          <t>conversion factors</t>
        </r>
        <r>
          <rPr>
            <sz val="12"/>
            <color rgb="FF000000"/>
            <rFont val="Arial"/>
            <family val="2"/>
          </rPr>
          <t xml:space="preserve">. These may be found in tables </t>
        </r>
        <r>
          <rPr>
            <b/>
            <sz val="12"/>
            <color rgb="FF000000"/>
            <rFont val="Arial"/>
            <family val="2"/>
          </rPr>
          <t>T V &amp; T VI</t>
        </r>
        <r>
          <rPr>
            <sz val="12"/>
            <color rgb="FF000000"/>
            <rFont val="Arial"/>
            <family val="2"/>
          </rPr>
          <t xml:space="preserve">. - In case national conversion factors differ from the conversion factors provided, please feel free to modify them in the tables mentioned.
When </t>
        </r>
        <r>
          <rPr>
            <b/>
            <sz val="12"/>
            <color rgb="FF000000"/>
            <rFont val="Arial"/>
            <family val="2"/>
          </rPr>
          <t>no information</t>
        </r>
        <r>
          <rPr>
            <sz val="12"/>
            <color rgb="FF000000"/>
            <rFont val="Arial"/>
            <family val="2"/>
          </rPr>
          <t xml:space="preserve"> on absolute volumes of woody biomass is available, we would highly appreciate if you could </t>
        </r>
        <r>
          <rPr>
            <b/>
            <sz val="12"/>
            <color rgb="FF000000"/>
            <rFont val="Arial"/>
            <family val="2"/>
          </rPr>
          <t>indicate the share</t>
        </r>
        <r>
          <rPr>
            <sz val="12"/>
            <color rgb="FF000000"/>
            <rFont val="Arial"/>
            <family val="2"/>
          </rPr>
          <t xml:space="preserve"> of the assortments (column "N") or assortment groups (column "O")  that have been used by the respective sector for the national production as reported in table T II.
</t>
        </r>
      </text>
    </comment>
    <comment ref="R22"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"T") or assortment groups (column "U")  that have been used by the respective sector for the national production as reported in table T II.
</t>
        </r>
        <r>
          <rPr>
            <sz val="10"/>
            <color rgb="FF000000"/>
            <rFont val="Tahoma"/>
            <family val="2"/>
          </rPr>
          <t xml:space="preserve">
</t>
        </r>
      </text>
    </comment>
    <comment ref="X22"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"Z") or assortment groups (column "AA")  that have been used by the respective sector for the national production as reported in table T II.
</t>
        </r>
        <r>
          <rPr>
            <sz val="12"/>
            <color rgb="FF000000"/>
            <rFont val="Arial"/>
            <family val="2"/>
          </rPr>
          <t xml:space="preserve">
</t>
        </r>
      </text>
    </comment>
    <comment ref="AD22"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"AF") or assortment groups (column "AG")  that have been used by the respective sector for the national production as reported in table T II.
</t>
        </r>
        <r>
          <rPr>
            <sz val="10"/>
            <color rgb="FF000000"/>
            <rFont val="Arial"/>
            <family val="2"/>
          </rPr>
          <t xml:space="preserve">
</t>
        </r>
      </text>
    </comment>
    <comment ref="AJ22"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"AL") or assortment groups (column "AM")  that have been used by the respective sector for the national production as reported in table T II.
</t>
        </r>
        <r>
          <rPr>
            <sz val="10"/>
            <color rgb="FF000000"/>
            <rFont val="Arial"/>
            <family val="2"/>
          </rPr>
          <t xml:space="preserve">
</t>
        </r>
      </text>
    </comment>
    <comment ref="F23"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"H") or assortment groups (column "I")  that have been used by the respective sector for the national production as reported in table T II.
</t>
        </r>
        <r>
          <rPr>
            <sz val="10"/>
            <color rgb="FF000000"/>
            <rFont val="Arial"/>
            <family val="2"/>
          </rPr>
          <t xml:space="preserve">
</t>
        </r>
      </text>
    </comment>
    <comment ref="L23" authorId="0">
      <text>
        <r>
          <rPr>
            <sz val="12"/>
            <color rgb="FF000000"/>
            <rFont val="Arial"/>
            <family val="2"/>
          </rPr>
          <t xml:space="preserve">Please fill in the </t>
        </r>
        <r>
          <rPr>
            <b/>
            <sz val="12"/>
            <color rgb="FF000000"/>
            <rFont val="Arial"/>
            <family val="2"/>
          </rPr>
          <t>amount of woody biomass (in metric tonnes dry matter)</t>
        </r>
        <r>
          <rPr>
            <sz val="12"/>
            <color rgb="FF000000"/>
            <rFont val="Arial"/>
            <family val="2"/>
          </rPr>
          <t xml:space="preserve"> that is used for the national production of the respective processed wood based fuel as reported in table T II.
This exercise may require </t>
        </r>
        <r>
          <rPr>
            <b/>
            <sz val="12"/>
            <color rgb="FF000000"/>
            <rFont val="Arial"/>
            <family val="2"/>
          </rPr>
          <t>conversion factors</t>
        </r>
        <r>
          <rPr>
            <sz val="12"/>
            <color rgb="FF000000"/>
            <rFont val="Arial"/>
            <family val="2"/>
          </rPr>
          <t xml:space="preserve">. These may be found in tables </t>
        </r>
        <r>
          <rPr>
            <b/>
            <sz val="12"/>
            <color rgb="FF000000"/>
            <rFont val="Arial"/>
            <family val="2"/>
          </rPr>
          <t>T V &amp; T VI</t>
        </r>
        <r>
          <rPr>
            <sz val="12"/>
            <color rgb="FF000000"/>
            <rFont val="Arial"/>
            <family val="2"/>
          </rPr>
          <t xml:space="preserve">. - In case national conversion factors differ from the conversion factors provided, please feel free to modify them in the tables mentioned.
When </t>
        </r>
        <r>
          <rPr>
            <b/>
            <sz val="12"/>
            <color rgb="FF000000"/>
            <rFont val="Arial"/>
            <family val="2"/>
          </rPr>
          <t>no information</t>
        </r>
        <r>
          <rPr>
            <sz val="12"/>
            <color rgb="FF000000"/>
            <rFont val="Arial"/>
            <family val="2"/>
          </rPr>
          <t xml:space="preserve"> on absolute volumes of woody biomass is available, we would highly appreciate if you could </t>
        </r>
        <r>
          <rPr>
            <b/>
            <sz val="12"/>
            <color rgb="FF000000"/>
            <rFont val="Arial"/>
            <family val="2"/>
          </rPr>
          <t>indicate the share</t>
        </r>
        <r>
          <rPr>
            <sz val="12"/>
            <color rgb="FF000000"/>
            <rFont val="Arial"/>
            <family val="2"/>
          </rPr>
          <t xml:space="preserve"> of the assortments (column "N") or assortment groups (column "O")  that have been used by the respective sector for the national production as reported in table T II.
</t>
        </r>
        <r>
          <rPr>
            <sz val="10"/>
            <color rgb="FF000000"/>
            <rFont val="Arial"/>
            <family val="2"/>
          </rPr>
          <t xml:space="preserve">
</t>
        </r>
      </text>
    </comment>
    <comment ref="R23"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"T") or assortment groups (column "U")  that have been used by the respective sector for the national production as reported in table T II.
</t>
        </r>
        <r>
          <rPr>
            <sz val="10"/>
            <color rgb="FF000000"/>
            <rFont val="Arial"/>
            <family val="2"/>
          </rPr>
          <t xml:space="preserve">
</t>
        </r>
      </text>
    </comment>
    <comment ref="X23"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"Z") or assortment groups (column "AA")  that have been used by the respective sector for the national production as reported in table T II.
</t>
        </r>
        <r>
          <rPr>
            <sz val="10"/>
            <color rgb="FF000000"/>
            <rFont val="Arial"/>
            <family val="2"/>
          </rPr>
          <t xml:space="preserve">
</t>
        </r>
      </text>
    </comment>
    <comment ref="AD23"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"AF") or assortment groups (column "AG")  that have been used by the respective sector for the national production as reported in table T II.
</t>
        </r>
        <r>
          <rPr>
            <sz val="10"/>
            <color rgb="FF000000"/>
            <rFont val="Arial"/>
            <family val="2"/>
          </rPr>
          <t xml:space="preserve">
</t>
        </r>
      </text>
    </comment>
    <comment ref="AJ23"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"AL") or assortment groups (column "AM")  that have been used by the respective sector for the national production as reported in table T II.
</t>
        </r>
        <r>
          <rPr>
            <sz val="10"/>
            <color rgb="FF000000"/>
            <rFont val="Arial"/>
            <family val="2"/>
          </rPr>
          <t xml:space="preserve">
</t>
        </r>
      </text>
    </comment>
    <comment ref="F28"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"H") or assortment groups (column "I")  that have been used by the respective sector for the national production as reported in table T II.
</t>
        </r>
        <r>
          <rPr>
            <sz val="10"/>
            <color rgb="FF000000"/>
            <rFont val="Arial"/>
            <family val="2"/>
          </rPr>
          <t xml:space="preserve">
</t>
        </r>
      </text>
    </comment>
    <comment ref="L28" authorId="0">
      <text>
        <r>
          <rPr>
            <sz val="12"/>
            <color rgb="FF000000"/>
            <rFont val="Arial"/>
            <family val="2"/>
          </rPr>
          <t xml:space="preserve">Please fill in the </t>
        </r>
        <r>
          <rPr>
            <b/>
            <sz val="12"/>
            <color rgb="FF000000"/>
            <rFont val="Arial"/>
            <family val="2"/>
          </rPr>
          <t>amount of woody biomass (in metric tonnes dry matter)</t>
        </r>
        <r>
          <rPr>
            <sz val="12"/>
            <color rgb="FF000000"/>
            <rFont val="Arial"/>
            <family val="2"/>
          </rPr>
          <t xml:space="preserve"> that is used for the national production of the respective processed wood based fuel as reported in table T II.
This exercise may require </t>
        </r>
        <r>
          <rPr>
            <b/>
            <sz val="12"/>
            <color rgb="FF000000"/>
            <rFont val="Arial"/>
            <family val="2"/>
          </rPr>
          <t>conversion factors</t>
        </r>
        <r>
          <rPr>
            <sz val="12"/>
            <color rgb="FF000000"/>
            <rFont val="Arial"/>
            <family val="2"/>
          </rPr>
          <t xml:space="preserve">. These may be found in tables </t>
        </r>
        <r>
          <rPr>
            <b/>
            <sz val="12"/>
            <color rgb="FF000000"/>
            <rFont val="Arial"/>
            <family val="2"/>
          </rPr>
          <t>T V &amp; T VI</t>
        </r>
        <r>
          <rPr>
            <sz val="12"/>
            <color rgb="FF000000"/>
            <rFont val="Arial"/>
            <family val="2"/>
          </rPr>
          <t xml:space="preserve">. - In case national conversion factors differ from the conversion factors provided, please feel free to modify them in the tables mentioned.
When </t>
        </r>
        <r>
          <rPr>
            <b/>
            <sz val="12"/>
            <color rgb="FF000000"/>
            <rFont val="Arial"/>
            <family val="2"/>
          </rPr>
          <t>no information</t>
        </r>
        <r>
          <rPr>
            <sz val="12"/>
            <color rgb="FF000000"/>
            <rFont val="Arial"/>
            <family val="2"/>
          </rPr>
          <t xml:space="preserve"> on absolute volumes of woody biomass is available, we would highly appreciate if you could </t>
        </r>
        <r>
          <rPr>
            <b/>
            <sz val="12"/>
            <color rgb="FF000000"/>
            <rFont val="Arial"/>
            <family val="2"/>
          </rPr>
          <t>indicate the share</t>
        </r>
        <r>
          <rPr>
            <sz val="12"/>
            <color rgb="FF000000"/>
            <rFont val="Arial"/>
            <family val="2"/>
          </rPr>
          <t xml:space="preserve"> of the assortments (column "N") or assortment groups (column "O")  that have been used by the respective sector for the national production as reported in table T II.
</t>
        </r>
      </text>
    </comment>
    <comment ref="R28"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"T") or assortment groups (column "U")  that have been used by the respective sector for the national production as reported in table T II.
</t>
        </r>
        <r>
          <rPr>
            <sz val="10"/>
            <color rgb="FF000000"/>
            <rFont val="Arial"/>
            <family val="2"/>
          </rPr>
          <t xml:space="preserve">
</t>
        </r>
      </text>
    </comment>
    <comment ref="X28"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"Z") or assortment groups (column "AA")  that have been used by the respective sector for the national production as reported in table T II.
</t>
        </r>
        <r>
          <rPr>
            <sz val="10"/>
            <color rgb="FF000000"/>
            <rFont val="Arial"/>
            <family val="2"/>
          </rPr>
          <t xml:space="preserve">
</t>
        </r>
      </text>
    </comment>
    <comment ref="AD28"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"AF") or assortment groups (column "AG")  that have been used by the respective sector for the national production as reported in table T II.
</t>
        </r>
      </text>
    </comment>
    <comment ref="AJ28"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"AL") or assortment groups (column "AM")  that have been used by the respective sector for the national production as reported in table T II.
</t>
        </r>
      </text>
    </comment>
    <comment ref="F29"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"H") or assortment groups (column "I")  that have been used by the respective sector for the national production as reported in table T II.
</t>
        </r>
        <r>
          <rPr>
            <sz val="10"/>
            <color rgb="FF000000"/>
            <rFont val="Arial"/>
            <family val="2"/>
          </rPr>
          <t xml:space="preserve">
</t>
        </r>
      </text>
    </comment>
    <comment ref="L29" authorId="0">
      <text>
        <r>
          <rPr>
            <sz val="12"/>
            <color rgb="FF000000"/>
            <rFont val="Arial"/>
            <family val="2"/>
          </rPr>
          <t xml:space="preserve">Please fill in the </t>
        </r>
        <r>
          <rPr>
            <b/>
            <sz val="12"/>
            <color rgb="FF000000"/>
            <rFont val="Arial"/>
            <family val="2"/>
          </rPr>
          <t>amount of woody biomass (in metric tonnes dry matter)</t>
        </r>
        <r>
          <rPr>
            <sz val="12"/>
            <color rgb="FF000000"/>
            <rFont val="Arial"/>
            <family val="2"/>
          </rPr>
          <t xml:space="preserve"> that is used for the national production of the respective processed wood based fuel as reported in table T II.
This exercise may require </t>
        </r>
        <r>
          <rPr>
            <b/>
            <sz val="12"/>
            <color rgb="FF000000"/>
            <rFont val="Arial"/>
            <family val="2"/>
          </rPr>
          <t>conversion factors</t>
        </r>
        <r>
          <rPr>
            <sz val="12"/>
            <color rgb="FF000000"/>
            <rFont val="Arial"/>
            <family val="2"/>
          </rPr>
          <t xml:space="preserve">. These may be found in tables </t>
        </r>
        <r>
          <rPr>
            <b/>
            <sz val="12"/>
            <color rgb="FF000000"/>
            <rFont val="Arial"/>
            <family val="2"/>
          </rPr>
          <t>T V &amp; T VI</t>
        </r>
        <r>
          <rPr>
            <sz val="12"/>
            <color rgb="FF000000"/>
            <rFont val="Arial"/>
            <family val="2"/>
          </rPr>
          <t xml:space="preserve">. - In case national conversion factors differ from the conversion factors provided, please feel free to modify them in the tables mentioned.
When </t>
        </r>
        <r>
          <rPr>
            <b/>
            <sz val="12"/>
            <color rgb="FF000000"/>
            <rFont val="Arial"/>
            <family val="2"/>
          </rPr>
          <t>no information</t>
        </r>
        <r>
          <rPr>
            <sz val="12"/>
            <color rgb="FF000000"/>
            <rFont val="Arial"/>
            <family val="2"/>
          </rPr>
          <t xml:space="preserve"> on absolute volumes of woody biomass is available, we would highly appreciate if you could </t>
        </r>
        <r>
          <rPr>
            <b/>
            <sz val="12"/>
            <color rgb="FF000000"/>
            <rFont val="Arial"/>
            <family val="2"/>
          </rPr>
          <t>indicate the share</t>
        </r>
        <r>
          <rPr>
            <sz val="12"/>
            <color rgb="FF000000"/>
            <rFont val="Arial"/>
            <family val="2"/>
          </rPr>
          <t xml:space="preserve"> of the assortments (column "N") or assortment groups (column "O")  that have been used by the respective sector for the national production as reported in table T II.
</t>
        </r>
        <r>
          <rPr>
            <sz val="10"/>
            <color rgb="FF000000"/>
            <rFont val="Arial"/>
            <family val="2"/>
          </rPr>
          <t xml:space="preserve">
</t>
        </r>
      </text>
    </comment>
    <comment ref="R29"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"T") or assortment groups (column "U")  that have been used by the respective sector for the national production as reported in table T II.
</t>
        </r>
        <r>
          <rPr>
            <sz val="10"/>
            <color rgb="FF000000"/>
            <rFont val="Arial"/>
            <family val="2"/>
          </rPr>
          <t xml:space="preserve">
</t>
        </r>
      </text>
    </comment>
    <comment ref="X29"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"Z") or assortment groups (column "AA")  that have been used by the respective sector for the national production as reported in table T II.
</t>
        </r>
        <r>
          <rPr>
            <sz val="10"/>
            <color rgb="FF000000"/>
            <rFont val="Arial"/>
            <family val="2"/>
          </rPr>
          <t xml:space="preserve">
</t>
        </r>
      </text>
    </comment>
    <comment ref="AD29"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"AF") or assortment groups (column "AG")  that have been used by the respective sector for the national production as reported in table T II.
</t>
        </r>
      </text>
    </comment>
    <comment ref="AJ29"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"AL") or assortment groups (column "AM")  that have been used by the respective sector for the national production as reported in table T II.
</t>
        </r>
        <r>
          <rPr>
            <sz val="10"/>
            <color rgb="FF000000"/>
            <rFont val="Arial"/>
            <family val="2"/>
          </rPr>
          <t xml:space="preserve">
</t>
        </r>
      </text>
    </comment>
    <comment ref="F30"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"H") or assortment groups (column "I")  that have been used by the respective sector for the national production as reported in table T II.</t>
        </r>
        <r>
          <rPr>
            <sz val="12"/>
            <color rgb="FF000000"/>
            <rFont val="Arial"/>
            <family val="2"/>
          </rPr>
          <t xml:space="preserve">
</t>
        </r>
        <r>
          <rPr>
            <sz val="10"/>
            <color rgb="FF000000"/>
            <rFont val="Arial"/>
            <family val="2"/>
          </rPr>
          <t xml:space="preserve">
</t>
        </r>
      </text>
    </comment>
    <comment ref="L30" authorId="0">
      <text>
        <r>
          <rPr>
            <sz val="12"/>
            <color rgb="FF000000"/>
            <rFont val="Arial"/>
            <family val="2"/>
          </rPr>
          <t xml:space="preserve">Please fill in the </t>
        </r>
        <r>
          <rPr>
            <b/>
            <sz val="12"/>
            <color rgb="FF000000"/>
            <rFont val="Arial"/>
            <family val="2"/>
          </rPr>
          <t>amount of woody biomass (in metric tonnes dry matter)</t>
        </r>
        <r>
          <rPr>
            <sz val="12"/>
            <color rgb="FF000000"/>
            <rFont val="Arial"/>
            <family val="2"/>
          </rPr>
          <t xml:space="preserve"> that is used for the national production of the respective processed wood based fuel as reported in table T II.
This exercise may require </t>
        </r>
        <r>
          <rPr>
            <b/>
            <sz val="12"/>
            <color rgb="FF000000"/>
            <rFont val="Arial"/>
            <family val="2"/>
          </rPr>
          <t>conversion factors</t>
        </r>
        <r>
          <rPr>
            <sz val="12"/>
            <color rgb="FF000000"/>
            <rFont val="Arial"/>
            <family val="2"/>
          </rPr>
          <t xml:space="preserve">. These may be found in tables </t>
        </r>
        <r>
          <rPr>
            <b/>
            <sz val="12"/>
            <color rgb="FF000000"/>
            <rFont val="Arial"/>
            <family val="2"/>
          </rPr>
          <t>T V &amp; T VI</t>
        </r>
        <r>
          <rPr>
            <sz val="12"/>
            <color rgb="FF000000"/>
            <rFont val="Arial"/>
            <family val="2"/>
          </rPr>
          <t xml:space="preserve">. - In case national conversion factors differ from the conversion factors provided, please feel free to modify them in the tables mentioned.
When </t>
        </r>
        <r>
          <rPr>
            <b/>
            <sz val="12"/>
            <color rgb="FF000000"/>
            <rFont val="Arial"/>
            <family val="2"/>
          </rPr>
          <t>no information</t>
        </r>
        <r>
          <rPr>
            <sz val="12"/>
            <color rgb="FF000000"/>
            <rFont val="Arial"/>
            <family val="2"/>
          </rPr>
          <t xml:space="preserve"> on absolute volumes of woody biomass is available, we would highly appreciate if you could </t>
        </r>
        <r>
          <rPr>
            <b/>
            <sz val="12"/>
            <color rgb="FF000000"/>
            <rFont val="Arial"/>
            <family val="2"/>
          </rPr>
          <t>indicate the share</t>
        </r>
        <r>
          <rPr>
            <sz val="12"/>
            <color rgb="FF000000"/>
            <rFont val="Arial"/>
            <family val="2"/>
          </rPr>
          <t xml:space="preserve"> of the assortments (column "N") or assortment groups (column "O")  that have been used by the respective sector for the national production as reported in table T II.</t>
        </r>
        <r>
          <rPr>
            <sz val="10"/>
            <color rgb="FF000000"/>
            <rFont val="Arial"/>
            <family val="2"/>
          </rPr>
          <t xml:space="preserve">
</t>
        </r>
      </text>
    </comment>
    <comment ref="R30"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"T") or assortment groups (column "U")  that have been used by the respective sector for the national production as reported in table T II.
</t>
        </r>
      </text>
    </comment>
    <comment ref="X30"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"Z") or assortment groups (column "AA")  that have been used by the respective sector for the national production as reported in table T II.
</t>
        </r>
        <r>
          <rPr>
            <sz val="10"/>
            <color rgb="FF000000"/>
            <rFont val="Arial"/>
            <family val="2"/>
          </rPr>
          <t xml:space="preserve">
</t>
        </r>
      </text>
    </comment>
    <comment ref="AD30"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"AF") or assortment groups (column "AG")  that have been used by the respective sector for the national production as reported in table T II.
</t>
        </r>
        <r>
          <rPr>
            <sz val="10"/>
            <color rgb="FF000000"/>
            <rFont val="Arial"/>
            <family val="2"/>
          </rPr>
          <t xml:space="preserve">
</t>
        </r>
      </text>
    </comment>
    <comment ref="AJ30"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"AL") or assortment groups (column "AM")  that have been used by the respective sector for the national production as reported in table T II.
</t>
        </r>
      </text>
    </comment>
    <comment ref="B35" authorId="0">
      <text>
        <r>
          <rPr>
            <sz val="11"/>
            <color rgb="FF000000"/>
            <rFont val="Arial"/>
            <family val="2"/>
          </rPr>
          <t>Calculation of woody biomass (dry matter) that is (theoretically) required - Based on conversion factors from conversion factors table.</t>
        </r>
      </text>
    </comment>
    <comment ref="B36" authorId="0">
      <text>
        <r>
          <rPr>
            <sz val="11"/>
            <color rgb="FF000000"/>
            <rFont val="Arial"/>
            <family val="2"/>
          </rPr>
          <t>Original value from table T II Processed Wood Fuels</t>
        </r>
      </text>
    </comment>
  </commentList>
</comments>
</file>

<file path=xl/comments13.xml><?xml version="1.0" encoding="utf-8"?>
<comments xmlns="http://schemas.openxmlformats.org/spreadsheetml/2006/main">
  <authors>
    <author xml:space="preserve"> </author>
    <author>Steierer</author>
    <author>Weimann</author>
  </authors>
  <commentList>
    <comment ref="B11" authorId="0">
      <text>
        <r>
          <rPr>
            <sz val="11"/>
            <color rgb="FF000000"/>
            <rFont val="Arial"/>
            <family val="2"/>
          </rPr>
          <t>Differences in might arise due to variation of conversion factors, please check table TVI</t>
        </r>
      </text>
    </comment>
    <comment ref="F14"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"H") or assortment groups (column "I")  that have been used by the respective sector for the national production as reported in table T II.</t>
        </r>
      </text>
    </comment>
    <comment ref="L14" authorId="0">
      <text>
        <r>
          <rPr>
            <sz val="12"/>
            <color rgb="FF000000"/>
            <rFont val="Arial"/>
            <family val="2"/>
          </rPr>
          <t xml:space="preserve">Please fill in the </t>
        </r>
        <r>
          <rPr>
            <b/>
            <sz val="12"/>
            <color rgb="FF000000"/>
            <rFont val="Arial"/>
            <family val="2"/>
          </rPr>
          <t>amount of woody biomass (in metric tonnes dry matter)</t>
        </r>
        <r>
          <rPr>
            <sz val="12"/>
            <color rgb="FF000000"/>
            <rFont val="Arial"/>
            <family val="2"/>
          </rPr>
          <t xml:space="preserve"> that is used for the national production of the respective processed wood based fuel as reported in table T II.
This exercise may require </t>
        </r>
        <r>
          <rPr>
            <b/>
            <sz val="12"/>
            <color rgb="FF000000"/>
            <rFont val="Arial"/>
            <family val="2"/>
          </rPr>
          <t>conversion factors</t>
        </r>
        <r>
          <rPr>
            <sz val="12"/>
            <color rgb="FF000000"/>
            <rFont val="Arial"/>
            <family val="2"/>
          </rPr>
          <t xml:space="preserve">. These may be found in tables </t>
        </r>
        <r>
          <rPr>
            <b/>
            <sz val="12"/>
            <color rgb="FF000000"/>
            <rFont val="Arial"/>
            <family val="2"/>
          </rPr>
          <t>T V &amp; T VI</t>
        </r>
        <r>
          <rPr>
            <sz val="12"/>
            <color rgb="FF000000"/>
            <rFont val="Arial"/>
            <family val="2"/>
          </rPr>
          <t xml:space="preserve">. - In case national conversion factors differ from the conversion factors provided, please feel free to modify them in the tables mentioned.
When </t>
        </r>
        <r>
          <rPr>
            <b/>
            <sz val="12"/>
            <color rgb="FF000000"/>
            <rFont val="Arial"/>
            <family val="2"/>
          </rPr>
          <t>no information</t>
        </r>
        <r>
          <rPr>
            <sz val="12"/>
            <color rgb="FF000000"/>
            <rFont val="Arial"/>
            <family val="2"/>
          </rPr>
          <t xml:space="preserve"> on absolute volumes of woody biomass is available, we would highly appreciate if you could </t>
        </r>
        <r>
          <rPr>
            <b/>
            <sz val="12"/>
            <color rgb="FF000000"/>
            <rFont val="Arial"/>
            <family val="2"/>
          </rPr>
          <t>indicate the share</t>
        </r>
        <r>
          <rPr>
            <sz val="12"/>
            <color rgb="FF000000"/>
            <rFont val="Arial"/>
            <family val="2"/>
          </rPr>
          <t xml:space="preserve"> of the assortments (column "N") or assortment groups (column "O")  that have been used by the respective sector for the national production as reported in table T II.
</t>
        </r>
        <r>
          <rPr>
            <sz val="10"/>
            <color rgb="FF000000"/>
            <rFont val="Arial"/>
            <family val="2"/>
          </rPr>
          <t xml:space="preserve">
</t>
        </r>
      </text>
    </comment>
    <comment ref="R14" authorId="0">
      <text>
        <r>
          <rPr>
            <sz val="11"/>
            <color rgb="FF000000"/>
            <rFont val="Arial"/>
            <family val="2"/>
          </rPr>
          <t xml:space="preserve">Please fill in the </t>
        </r>
        <r>
          <rPr>
            <b/>
            <sz val="11"/>
            <color rgb="FF000000"/>
            <rFont val="Arial"/>
            <family val="2"/>
          </rPr>
          <t xml:space="preserve">amount of woody biomass (in metric tonnes dry matter) </t>
        </r>
        <r>
          <rPr>
            <sz val="11"/>
            <color rgb="FF000000"/>
            <rFont val="Arial"/>
            <family val="2"/>
          </rPr>
          <t xml:space="preserve">that is used for the national production of the respective processed wood based fuel as reported in table T II.
This exercise may require conversion factors.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 xml:space="preserve">no information </t>
        </r>
        <r>
          <rPr>
            <sz val="11"/>
            <color rgb="FF000000"/>
            <rFont val="Arial"/>
            <family val="2"/>
          </rPr>
          <t xml:space="preserve">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"H") or assortment groups (column "I")  that have been used by the respective sector for the national production as reported in table T II.
</t>
        </r>
        <r>
          <rPr>
            <sz val="12"/>
            <color rgb="FF000000"/>
            <rFont val="Arial"/>
            <family val="2"/>
          </rPr>
          <t xml:space="preserve">
</t>
        </r>
      </text>
    </comment>
    <comment ref="X14"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"Z") or assortment groups (column "AA")  that have been used by the respective sector for the national production as reported in table T II.
</t>
        </r>
      </text>
    </comment>
    <comment ref="AD14"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"AF") or assortment groups (column "AG")  that have been used by the respective sector for the national production as reported in table T II.
</t>
        </r>
      </text>
    </comment>
    <comment ref="AJ14"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"AL") or assortment groups (column "AM")  that have been used by the respective sector for the national production as reported in table T II.
</t>
        </r>
        <r>
          <rPr>
            <sz val="12"/>
            <color rgb="FF000000"/>
            <rFont val="Arial"/>
            <family val="2"/>
          </rPr>
          <t xml:space="preserve">
</t>
        </r>
      </text>
    </comment>
    <comment ref="AP14" authorId="1">
      <text>
        <r>
          <rPr>
            <sz val="12"/>
            <color rgb="FF000000"/>
            <rFont val="Arial"/>
            <family val="2"/>
          </rPr>
          <t>Please fill in the share of raw materials that contributes to the national processed wood based fuel production (international trade is not considered here).</t>
        </r>
      </text>
    </comment>
    <comment ref="F15" authorId="2">
      <text>
        <r>
          <rPr>
            <sz val="11"/>
            <color rgb="FF000000"/>
            <rFont val="Tahoma"/>
            <family val="2"/>
          </rPr>
          <t>Please fill in the amount of woody biomass (in metric tonnes dry matter) that is used for the national production of the respective processed wood based fuel as reported in table T II.
This exercise may require conversion factors. These may be found in tables T V &amp; T VI. - In case national conversion factors differ from the conversion factors provided, please feel free to modify them in the tables mentioned.
When no information on absolute volumes of woody biomass is available, we would highly appreciate if you could indicate the share of the assortments (column "N") or assortment groups (column "O")  that have been used by the respective sector for the national production as reported in table T II.</t>
        </r>
      </text>
    </comment>
    <comment ref="L15" authorId="2">
      <text>
        <r>
          <rPr>
            <sz val="11"/>
            <color rgb="FF000000"/>
            <rFont val="Tahoma"/>
            <family val="2"/>
          </rPr>
          <t>Please fill in the amount of woody biomass (in metric tonnes dry matter) that is used for the national production of the respective processed wood based fuel as reported in table T II.
This exercise may require conversion factors. These may be found in tables T V &amp; T VI. - In case national conversion factors differ from the conversion factors provided, please feel free to modify them in the tables mentioned.
When no information on absolute volumes of woody biomass is available, we would highly appreciate if you could indicate the share of the assortments (column "N") or assortment groups (column "O")  that have been used by the respective sector for the national production as reported in table T II.</t>
        </r>
      </text>
    </comment>
    <comment ref="R15" authorId="2">
      <text>
        <r>
          <rPr>
            <sz val="11"/>
            <color rgb="FF000000"/>
            <rFont val="Tahoma"/>
            <family val="2"/>
          </rPr>
          <t>Please fill in the amount of woody biomass (in metric tonnes dry matter) that is used for the national production of the respective processed wood based fuel as reported in table T II.
This exercise may require conversion factors. These may be found in tables T V &amp; T VI. - In case national conversion factors differ from the conversion factors provided, please feel free to modify them in the tables mentioned.
When no information on absolute volumes of woody biomass is available, we would highly appreciate if you could indicate the share of the assortments (column "N") or assortment groups (column "O")  that have been used by the respective sector for the national production as reported in table T II.</t>
        </r>
      </text>
    </comment>
    <comment ref="X15" authorId="2">
      <text>
        <r>
          <rPr>
            <sz val="11"/>
            <color rgb="FF000000"/>
            <rFont val="Tahoma"/>
            <family val="2"/>
          </rPr>
          <t>Please fill in the amount of woody biomass (in metric tonnes dry matter) that is used for the national production of the respective processed wood based fuel as reported in table T II.
This exercise may require conversion factors. These may be found in tables T V &amp; T VI. - In case national conversion factors differ from the conversion factors provided, please feel free to modify them in the tables mentioned.
When no information on absolute volumes of woody biomass is available, we would highly appreciate if you could indicate the share of the assortments (column "N") or assortment groups (column "O")  that have been used by the respective sector for the national production as reported in table T II.</t>
        </r>
      </text>
    </comment>
    <comment ref="AD15" authorId="2">
      <text>
        <r>
          <rPr>
            <sz val="11"/>
            <color rgb="FF000000"/>
            <rFont val="Tahoma"/>
            <family val="2"/>
          </rPr>
          <t>Please fill in the amount of woody biomass (in metric tonnes dry matter) that is used for the national production of the respective processed wood based fuel as reported in table T II.
This exercise may require conversion factors. These may be found in tables T V &amp; T VI. - In case national conversion factors differ from the conversion factors provided, please feel free to modify them in the tables mentioned.
When no information on absolute volumes of woody biomass is available, we would highly appreciate if you could indicate the share of the assortments (column "N") or assortment groups (column "O")  that have been used by the respective sector for the national production as reported in table T II.</t>
        </r>
      </text>
    </comment>
    <comment ref="AJ15" authorId="2">
      <text>
        <r>
          <rPr>
            <sz val="11"/>
            <color rgb="FF000000"/>
            <rFont val="Tahoma"/>
            <family val="2"/>
          </rPr>
          <t>Please fill in the amount of woody biomass (in metric tonnes dry matter) that is used for the national production of the respective processed wood based fuel as reported in table T II.
This exercise may require conversion factors. These may be found in tables T V &amp; T VI. - In case national conversion factors differ from the conversion factors provided, please feel free to modify them in the tables mentioned.
When no information on absolute volumes of woody biomass is available, we would highly appreciate if you could indicate the share of the assortments (column "N") or assortment groups (column "O")  that have been used by the respective sector for the national production as reported in table T II.</t>
        </r>
      </text>
    </comment>
    <comment ref="F16" authorId="2">
      <text>
        <r>
          <rPr>
            <sz val="11"/>
            <color rgb="FF000000"/>
            <rFont val="Tahoma"/>
            <family val="2"/>
          </rPr>
          <t>Please fill in the amount of woody biomass (in metric tonnes dry matter) that is used for the national production of the respective processed wood based fuel as reported in table T II.
This exercise may require conversion factors. These may be found in tables T V &amp; T VI. - In case national conversion factors differ from the conversion factors provided, please feel free to modify them in the tables mentioned.
When no information on absolute volumes of woody biomass is available, we would highly appreciate if you could indicate the share of the assortments (column "N") or assortment groups (column "O")  that have been used by the respective sector for the national production as reported in table T II.</t>
        </r>
      </text>
    </comment>
    <comment ref="L16" authorId="2">
      <text>
        <r>
          <rPr>
            <sz val="11"/>
            <color rgb="FF000000"/>
            <rFont val="Tahoma"/>
            <family val="2"/>
          </rPr>
          <t>Please fill in the amount of woody biomass (in metric tonnes dry matter) that is used for the national production of the respective processed wood based fuel as reported in table T II.
This exercise may require conversion factors. These may be found in tables T V &amp; T VI. - In case national conversion factors differ from the conversion factors provided, please feel free to modify them in the tables mentioned.
When no information on absolute volumes of woody biomass is available, we would highly appreciate if you could indicate the share of the assortments (column "N") or assortment groups (column "O")  that have been used by the respective sector for the national production as reported in table T II.</t>
        </r>
      </text>
    </comment>
    <comment ref="R16" authorId="2">
      <text>
        <r>
          <rPr>
            <sz val="11"/>
            <color rgb="FF000000"/>
            <rFont val="Tahoma"/>
            <family val="2"/>
          </rPr>
          <t>Please fill in the amount of woody biomass (in metric tonnes dry matter) that is used for the national production of the respective processed wood based fuel as reported in table T II.
This exercise may require conversion factors. These may be found in tables T V &amp; T VI. - In case national conversion factors differ from the conversion factors provided, please feel free to modify them in the tables mentioned.
When no information on absolute volumes of woody biomass is available, we would highly appreciate if you could indicate the share of the assortments (column "N") or assortment groups (column "O")  that have been used by the respective sector for the national production as reported in table T II.</t>
        </r>
      </text>
    </comment>
    <comment ref="X16" authorId="2">
      <text>
        <r>
          <rPr>
            <sz val="11"/>
            <color rgb="FF000000"/>
            <rFont val="Tahoma"/>
            <family val="2"/>
          </rPr>
          <t>Please fill in the amount of woody biomass (in metric tonnes dry matter) that is used for the national production of the respective processed wood based fuel as reported in table T II.
This exercise may require conversion factors. These may be found in tables T V &amp; T VI. - In case national conversion factors differ from the conversion factors provided, please feel free to modify them in the tables mentioned.
When no information on absolute volumes of woody biomass is available, we would highly appreciate if you could indicate the share of the assortments (column "N") or assortment groups (column "O")  that have been used by the respective sector for the national production as reported in table T II.</t>
        </r>
      </text>
    </comment>
    <comment ref="AD16" authorId="2">
      <text>
        <r>
          <rPr>
            <sz val="11"/>
            <color rgb="FF000000"/>
            <rFont val="Tahoma"/>
            <family val="2"/>
          </rPr>
          <t>Please fill in the amount of woody biomass (in metric tonnes dry matter) that is used for the national production of the respective processed wood based fuel as reported in table T II.
This exercise may require conversion factors. These may be found in tables T V &amp; T VI. - In case national conversion factors differ from the conversion factors provided, please feel free to modify them in the tables mentioned.
When no information on absolute volumes of woody biomass is available, we would highly appreciate if you could indicate the share of the assortments (column "N") or assortment groups (column "O")  that have been used by the respective sector for the national production as reported in table T II.</t>
        </r>
      </text>
    </comment>
    <comment ref="AJ16" authorId="2">
      <text>
        <r>
          <rPr>
            <sz val="11"/>
            <color rgb="FF000000"/>
            <rFont val="Tahoma"/>
            <family val="2"/>
          </rPr>
          <t>Please fill in the amount of woody biomass (in metric tonnes dry matter) that is used for the national production of the respective processed wood based fuel as reported in table T II.
This exercise may require conversion factors. These may be found in tables T V &amp; T VI. - In case national conversion factors differ from the conversion factors provided, please feel free to modify them in the tables mentioned.
When no information on absolute volumes of woody biomass is available, we would highly appreciate if you could indicate the share of the assortments (column "N") or assortment groups (column "O")  that have been used by the respective sector for the national production as reported in table T II.</t>
        </r>
      </text>
    </comment>
    <comment ref="F17"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"H") or assortment groups (column "I")  that have been used by the respective sector for the national production as reported in table T II.
</t>
        </r>
        <r>
          <rPr>
            <sz val="12"/>
            <color rgb="FF000000"/>
            <rFont val="Arial"/>
            <family val="2"/>
          </rPr>
          <t xml:space="preserve">
</t>
        </r>
      </text>
    </comment>
    <comment ref="L17" authorId="0">
      <text>
        <r>
          <rPr>
            <sz val="12"/>
            <color rgb="FF000000"/>
            <rFont val="Arial"/>
            <family val="2"/>
          </rPr>
          <t xml:space="preserve">Please fill in the </t>
        </r>
        <r>
          <rPr>
            <b/>
            <sz val="12"/>
            <color rgb="FF000000"/>
            <rFont val="Arial"/>
            <family val="2"/>
          </rPr>
          <t>amount of woody biomass (in metric tonnes dry matter)</t>
        </r>
        <r>
          <rPr>
            <sz val="12"/>
            <color rgb="FF000000"/>
            <rFont val="Arial"/>
            <family val="2"/>
          </rPr>
          <t xml:space="preserve"> that is used for the national production of the respective processed wood based fuel as reported in table T II.
This exercise may require </t>
        </r>
        <r>
          <rPr>
            <b/>
            <sz val="12"/>
            <color rgb="FF000000"/>
            <rFont val="Arial"/>
            <family val="2"/>
          </rPr>
          <t>conversion factors</t>
        </r>
        <r>
          <rPr>
            <sz val="12"/>
            <color rgb="FF000000"/>
            <rFont val="Arial"/>
            <family val="2"/>
          </rPr>
          <t xml:space="preserve">. These may be found in tables </t>
        </r>
        <r>
          <rPr>
            <b/>
            <sz val="12"/>
            <color rgb="FF000000"/>
            <rFont val="Arial"/>
            <family val="2"/>
          </rPr>
          <t>T V &amp; T VI</t>
        </r>
        <r>
          <rPr>
            <sz val="12"/>
            <color rgb="FF000000"/>
            <rFont val="Arial"/>
            <family val="2"/>
          </rPr>
          <t xml:space="preserve">. - In case national conversion factors differ from the conversion factors provided, please feel free to modify them in the tables mentioned.
When </t>
        </r>
        <r>
          <rPr>
            <b/>
            <sz val="12"/>
            <color rgb="FF000000"/>
            <rFont val="Arial"/>
            <family val="2"/>
          </rPr>
          <t>no information</t>
        </r>
        <r>
          <rPr>
            <sz val="12"/>
            <color rgb="FF000000"/>
            <rFont val="Arial"/>
            <family val="2"/>
          </rPr>
          <t xml:space="preserve"> on absolute volumes of woody biomass is available, we would highly appreciate if you could </t>
        </r>
        <r>
          <rPr>
            <b/>
            <sz val="12"/>
            <color rgb="FF000000"/>
            <rFont val="Arial"/>
            <family val="2"/>
          </rPr>
          <t>indicate the share</t>
        </r>
        <r>
          <rPr>
            <sz val="12"/>
            <color rgb="FF000000"/>
            <rFont val="Arial"/>
            <family val="2"/>
          </rPr>
          <t xml:space="preserve"> of the assortments (column "N") or assortment groups (column "O")  that have been used by the respective sector for the national production as reported in table T II.
</t>
        </r>
        <r>
          <rPr>
            <sz val="10"/>
            <color rgb="FF000000"/>
            <rFont val="Arial"/>
            <family val="2"/>
          </rPr>
          <t xml:space="preserve">
</t>
        </r>
      </text>
    </comment>
    <comment ref="R17"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"T") or assortment groups (column "U")  that have been used by the respective sector for the national production as reported in table T II.
</t>
        </r>
      </text>
    </comment>
    <comment ref="X17"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"Z") or assortment groups (column "AA")  that have been used by the respective sector for the national production as reported in table T II.
</t>
        </r>
      </text>
    </comment>
    <comment ref="AD17"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"AF") or assortment groups (column "AG")  that have been used by the respective sector for the national production as reported in table T II.
</t>
        </r>
        <r>
          <rPr>
            <sz val="10"/>
            <color rgb="FF000000"/>
            <rFont val="Arial"/>
            <family val="2"/>
          </rPr>
          <t xml:space="preserve">
</t>
        </r>
      </text>
    </comment>
    <comment ref="AJ17"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"AL") or assortment groups (column "AM")  that have been used by the respective sector for the national production as reported in table T II.
</t>
        </r>
        <r>
          <rPr>
            <sz val="10"/>
            <color rgb="FF000000"/>
            <rFont val="Arial"/>
            <family val="2"/>
          </rPr>
          <t xml:space="preserve">
</t>
        </r>
      </text>
    </comment>
    <comment ref="AP17" authorId="1">
      <text>
        <r>
          <rPr>
            <b/>
            <sz val="10"/>
            <color rgb="FF000000"/>
            <rFont val="Arial"/>
            <family val="2"/>
          </rPr>
          <t>… of national charcoal prodction derives from industiral roundwood.</t>
        </r>
      </text>
    </comment>
    <comment ref="F18"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"H") or assortment groups (column "I")  that have been used by the respective sector for the national production as reported in table T II.
</t>
        </r>
        <r>
          <rPr>
            <sz val="10"/>
            <color rgb="FF000000"/>
            <rFont val="Arial"/>
            <family val="2"/>
          </rPr>
          <t xml:space="preserve">
</t>
        </r>
      </text>
    </comment>
    <comment ref="L18" authorId="0">
      <text>
        <r>
          <rPr>
            <sz val="12"/>
            <color rgb="FF000000"/>
            <rFont val="Arial"/>
            <family val="2"/>
          </rPr>
          <t xml:space="preserve">Please fill in the </t>
        </r>
        <r>
          <rPr>
            <b/>
            <sz val="12"/>
            <color rgb="FF000000"/>
            <rFont val="Arial"/>
            <family val="2"/>
          </rPr>
          <t>amount of woody biomass (in metric tonnes dry matter)</t>
        </r>
        <r>
          <rPr>
            <sz val="12"/>
            <color rgb="FF000000"/>
            <rFont val="Arial"/>
            <family val="2"/>
          </rPr>
          <t xml:space="preserve"> that is used for the national production of the respective processed wood based fuel as reported in table T II.
This exercise may require </t>
        </r>
        <r>
          <rPr>
            <b/>
            <sz val="12"/>
            <color rgb="FF000000"/>
            <rFont val="Arial"/>
            <family val="2"/>
          </rPr>
          <t>conversion factors</t>
        </r>
        <r>
          <rPr>
            <sz val="12"/>
            <color rgb="FF000000"/>
            <rFont val="Arial"/>
            <family val="2"/>
          </rPr>
          <t xml:space="preserve">. These may be found in tables </t>
        </r>
        <r>
          <rPr>
            <b/>
            <sz val="12"/>
            <color rgb="FF000000"/>
            <rFont val="Arial"/>
            <family val="2"/>
          </rPr>
          <t>T V &amp; T VI</t>
        </r>
        <r>
          <rPr>
            <sz val="12"/>
            <color rgb="FF000000"/>
            <rFont val="Arial"/>
            <family val="2"/>
          </rPr>
          <t xml:space="preserve">. - In case national conversion factors differ from the conversion factors provided, please feel free to modify them in the tables mentioned.
When </t>
        </r>
        <r>
          <rPr>
            <b/>
            <sz val="12"/>
            <color rgb="FF000000"/>
            <rFont val="Arial"/>
            <family val="2"/>
          </rPr>
          <t>no information</t>
        </r>
        <r>
          <rPr>
            <sz val="12"/>
            <color rgb="FF000000"/>
            <rFont val="Arial"/>
            <family val="2"/>
          </rPr>
          <t xml:space="preserve"> on absolute volumes of woody biomass is available, we would highly appreciate if you could </t>
        </r>
        <r>
          <rPr>
            <b/>
            <sz val="12"/>
            <color rgb="FF000000"/>
            <rFont val="Arial"/>
            <family val="2"/>
          </rPr>
          <t>indicate the share</t>
        </r>
        <r>
          <rPr>
            <sz val="12"/>
            <color rgb="FF000000"/>
            <rFont val="Arial"/>
            <family val="2"/>
          </rPr>
          <t xml:space="preserve"> of the assortments (column "N") or assortment groups (column "O")  that have been used by the respective sector for the national production as reported in table T II.
</t>
        </r>
        <r>
          <rPr>
            <sz val="10"/>
            <color rgb="FF000000"/>
            <rFont val="Arial"/>
            <family val="2"/>
          </rPr>
          <t xml:space="preserve">
</t>
        </r>
      </text>
    </comment>
    <comment ref="R18"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"T") or assortment groups (column "U")  that have been used by the respective sector for the national production as reported in table T II.
</t>
        </r>
      </text>
    </comment>
    <comment ref="X18"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"Z") or assortment groups (column "AA")  that have been used by the respective sector for the national production as reported in table T II.
</t>
        </r>
        <r>
          <rPr>
            <sz val="10"/>
            <color rgb="FF000000"/>
            <rFont val="Arial"/>
            <family val="2"/>
          </rPr>
          <t xml:space="preserve">
</t>
        </r>
      </text>
    </comment>
    <comment ref="AD18"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"AF") or assortment groups (column "AG")  that have been used by the respective sector for the national production as reported in table T II.
</t>
        </r>
        <r>
          <rPr>
            <sz val="10"/>
            <color rgb="FF000000"/>
            <rFont val="Arial"/>
            <family val="2"/>
          </rPr>
          <t xml:space="preserve">
</t>
        </r>
      </text>
    </comment>
    <comment ref="AJ18"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"AL") or assortment groups (column "AM")  that have been used by the respective sector for the national production as reported in table T II.
</t>
        </r>
      </text>
    </comment>
    <comment ref="C20" authorId="1">
      <text>
        <r>
          <rPr>
            <sz val="11"/>
            <color rgb="FF000000"/>
            <rFont val="Arial"/>
            <family val="2"/>
          </rPr>
          <t>JFSQ 3 + 4
CHIPS AND PARTICLES &amp; WOOD RESIDUES</t>
        </r>
      </text>
    </comment>
    <comment ref="F20"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"H") or assortment groups (column "I")  that have been used by the respective sector for the national production as reported in table T II.
</t>
        </r>
      </text>
    </comment>
    <comment ref="L20" authorId="0">
      <text>
        <r>
          <rPr>
            <sz val="12"/>
            <color rgb="FF000000"/>
            <rFont val="Arial"/>
            <family val="2"/>
          </rPr>
          <t xml:space="preserve">Please fill in the </t>
        </r>
        <r>
          <rPr>
            <b/>
            <sz val="12"/>
            <color rgb="FF000000"/>
            <rFont val="Arial"/>
            <family val="2"/>
          </rPr>
          <t>amount of woody biomass (in metric tonnes dry matter)</t>
        </r>
        <r>
          <rPr>
            <sz val="12"/>
            <color rgb="FF000000"/>
            <rFont val="Arial"/>
            <family val="2"/>
          </rPr>
          <t xml:space="preserve"> that is used for the national production of the respective processed wood based fuel as reported in table T II.
This exercise may require </t>
        </r>
        <r>
          <rPr>
            <b/>
            <sz val="12"/>
            <color rgb="FF000000"/>
            <rFont val="Arial"/>
            <family val="2"/>
          </rPr>
          <t>conversion factors</t>
        </r>
        <r>
          <rPr>
            <sz val="12"/>
            <color rgb="FF000000"/>
            <rFont val="Arial"/>
            <family val="2"/>
          </rPr>
          <t xml:space="preserve">. These may be found in tables </t>
        </r>
        <r>
          <rPr>
            <b/>
            <sz val="12"/>
            <color rgb="FF000000"/>
            <rFont val="Arial"/>
            <family val="2"/>
          </rPr>
          <t>T V &amp; T VI</t>
        </r>
        <r>
          <rPr>
            <sz val="12"/>
            <color rgb="FF000000"/>
            <rFont val="Arial"/>
            <family val="2"/>
          </rPr>
          <t xml:space="preserve">. - In case national conversion factors differ from the conversion factors provided, please feel free to modify them in the tables mentioned.
When </t>
        </r>
        <r>
          <rPr>
            <b/>
            <sz val="12"/>
            <color rgb="FF000000"/>
            <rFont val="Arial"/>
            <family val="2"/>
          </rPr>
          <t>no information</t>
        </r>
        <r>
          <rPr>
            <sz val="12"/>
            <color rgb="FF000000"/>
            <rFont val="Arial"/>
            <family val="2"/>
          </rPr>
          <t xml:space="preserve"> on absolute volumes of woody biomass is available, we would highly appreciate if you could </t>
        </r>
        <r>
          <rPr>
            <b/>
            <sz val="12"/>
            <color rgb="FF000000"/>
            <rFont val="Arial"/>
            <family val="2"/>
          </rPr>
          <t>indicate the share</t>
        </r>
        <r>
          <rPr>
            <sz val="12"/>
            <color rgb="FF000000"/>
            <rFont val="Arial"/>
            <family val="2"/>
          </rPr>
          <t xml:space="preserve"> of the assortments (column "N") or assortment groups (column "O")  that have been used by the respective sector for the national production as reported in table T II.
</t>
        </r>
        <r>
          <rPr>
            <sz val="10"/>
            <color rgb="FF000000"/>
            <rFont val="Arial"/>
            <family val="2"/>
          </rPr>
          <t xml:space="preserve">
</t>
        </r>
      </text>
    </comment>
    <comment ref="R20"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"T") or assortment groups (column "U")  that have been used by the respective sector for the national production as reported in table T II.
</t>
        </r>
      </text>
    </comment>
    <comment ref="X20"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"Z") or assortment groups (column "AA")  that have been used by the respective sector for the national production as reported in table T II.
</t>
        </r>
        <r>
          <rPr>
            <sz val="10"/>
            <color rgb="FF000000"/>
            <rFont val="Arial"/>
            <family val="2"/>
          </rPr>
          <t xml:space="preserve">
</t>
        </r>
      </text>
    </comment>
    <comment ref="AD20"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"AF") or assortment groups (column "AG")  that have been used by the respective sector for the national production as reported in table T II.
</t>
        </r>
      </text>
    </comment>
    <comment ref="AJ20"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"AL") or assortment groups (column "AM")  that have been used by the respective sector for the national production as reported in table T II.
</t>
        </r>
      </text>
    </comment>
    <comment ref="F21"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"H") or assortment groups (column "I")  that have been used in the respective sector for the national production as reported in table T II.</t>
        </r>
        <r>
          <rPr>
            <sz val="10"/>
            <color rgb="FF000000"/>
            <rFont val="Arial"/>
            <family val="2"/>
          </rPr>
          <t xml:space="preserve">
</t>
        </r>
      </text>
    </comment>
    <comment ref="L21" authorId="0">
      <text>
        <r>
          <rPr>
            <sz val="12"/>
            <color rgb="FF000000"/>
            <rFont val="Arial"/>
            <family val="2"/>
          </rPr>
          <t xml:space="preserve">Please fill in the </t>
        </r>
        <r>
          <rPr>
            <b/>
            <sz val="12"/>
            <color rgb="FF000000"/>
            <rFont val="Arial"/>
            <family val="2"/>
          </rPr>
          <t>amount of woody biomass (in metric tonnes dry matter)</t>
        </r>
        <r>
          <rPr>
            <sz val="12"/>
            <color rgb="FF000000"/>
            <rFont val="Arial"/>
            <family val="2"/>
          </rPr>
          <t xml:space="preserve"> that is used for the national production of the respective processed wood based fuel as reported in table T II.
This exercise may require </t>
        </r>
        <r>
          <rPr>
            <b/>
            <sz val="12"/>
            <color rgb="FF000000"/>
            <rFont val="Arial"/>
            <family val="2"/>
          </rPr>
          <t>conversion factors</t>
        </r>
        <r>
          <rPr>
            <sz val="12"/>
            <color rgb="FF000000"/>
            <rFont val="Arial"/>
            <family val="2"/>
          </rPr>
          <t xml:space="preserve">. These may be found in tables </t>
        </r>
        <r>
          <rPr>
            <b/>
            <sz val="12"/>
            <color rgb="FF000000"/>
            <rFont val="Arial"/>
            <family val="2"/>
          </rPr>
          <t>T V &amp; T VI</t>
        </r>
        <r>
          <rPr>
            <sz val="12"/>
            <color rgb="FF000000"/>
            <rFont val="Arial"/>
            <family val="2"/>
          </rPr>
          <t xml:space="preserve">. - In case national conversion factors differ from the conversion factors provided, please feel free to modify them in the tables mentioned.
When </t>
        </r>
        <r>
          <rPr>
            <b/>
            <sz val="12"/>
            <color rgb="FF000000"/>
            <rFont val="Arial"/>
            <family val="2"/>
          </rPr>
          <t>no information</t>
        </r>
        <r>
          <rPr>
            <sz val="12"/>
            <color rgb="FF000000"/>
            <rFont val="Arial"/>
            <family val="2"/>
          </rPr>
          <t xml:space="preserve"> on absolute volumes of woody biomass is available, we would highly appreciate if you could </t>
        </r>
        <r>
          <rPr>
            <b/>
            <sz val="12"/>
            <color rgb="FF000000"/>
            <rFont val="Arial"/>
            <family val="2"/>
          </rPr>
          <t>indicate the share</t>
        </r>
        <r>
          <rPr>
            <sz val="12"/>
            <color rgb="FF000000"/>
            <rFont val="Arial"/>
            <family val="2"/>
          </rPr>
          <t xml:space="preserve"> of the assortments (column "N") or assortment groups (column "O")  that have been used by the respective sector for the national production as reported in table T II.
</t>
        </r>
        <r>
          <rPr>
            <sz val="10"/>
            <color rgb="FF000000"/>
            <rFont val="Arial"/>
            <family val="2"/>
          </rPr>
          <t xml:space="preserve">
</t>
        </r>
      </text>
    </comment>
    <comment ref="R21"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"T") or assortment groups (column "U")  that have been used by the respective sector for the national production as reported in table T II.
</t>
        </r>
        <r>
          <rPr>
            <sz val="10"/>
            <color rgb="FF000000"/>
            <rFont val="Arial"/>
            <family val="2"/>
          </rPr>
          <t xml:space="preserve">
</t>
        </r>
      </text>
    </comment>
    <comment ref="X21"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"Z") or assortment groups (column "AA")  that have been used by the respective sector for the national production as reported in table T II.
</t>
        </r>
        <r>
          <rPr>
            <sz val="10"/>
            <color rgb="FF000000"/>
            <rFont val="Arial"/>
            <family val="2"/>
          </rPr>
          <t xml:space="preserve">
</t>
        </r>
      </text>
    </comment>
    <comment ref="AD21"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"AF") or assortment groups (column "AG")  that have been used by the respective sector for the national production as reported in table T II.
</t>
        </r>
        <r>
          <rPr>
            <sz val="10"/>
            <color rgb="FF000000"/>
            <rFont val="Arial"/>
            <family val="2"/>
          </rPr>
          <t xml:space="preserve">
</t>
        </r>
      </text>
    </comment>
    <comment ref="AJ21"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"AL") or assortment groups (column "AM")  that have been used by the respective sector for the national production as reported in table T II.
</t>
        </r>
        <r>
          <rPr>
            <sz val="10"/>
            <color rgb="FF000000"/>
            <rFont val="Arial"/>
            <family val="2"/>
          </rPr>
          <t xml:space="preserve">
</t>
        </r>
      </text>
    </comment>
    <comment ref="F22"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 In case national conversion factors differ from the conversion factors provided, please feel free to modify them in the tables mentioned.
When</t>
        </r>
        <r>
          <rPr>
            <b/>
            <sz val="11"/>
            <color rgb="FF000000"/>
            <rFont val="Arial"/>
            <family val="2"/>
          </rPr>
          <t xml:space="preserve"> no information </t>
        </r>
        <r>
          <rPr>
            <sz val="11"/>
            <color rgb="FF000000"/>
            <rFont val="Arial"/>
            <family val="2"/>
          </rPr>
          <t xml:space="preserve">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"H") or assortment groups (column "I")  that have been used in the respective sector for the national production as reported in table T II.</t>
        </r>
        <r>
          <rPr>
            <sz val="10"/>
            <color rgb="FF000000"/>
            <rFont val="Arial"/>
            <family val="2"/>
          </rPr>
          <t xml:space="preserve">
</t>
        </r>
      </text>
    </comment>
    <comment ref="L22" authorId="0">
      <text>
        <r>
          <rPr>
            <sz val="12"/>
            <color rgb="FF000000"/>
            <rFont val="Arial"/>
            <family val="2"/>
          </rPr>
          <t xml:space="preserve">Please fill in the </t>
        </r>
        <r>
          <rPr>
            <b/>
            <sz val="12"/>
            <color rgb="FF000000"/>
            <rFont val="Arial"/>
            <family val="2"/>
          </rPr>
          <t>amount of woody biomass (in metric tonnes dry matter)</t>
        </r>
        <r>
          <rPr>
            <sz val="12"/>
            <color rgb="FF000000"/>
            <rFont val="Arial"/>
            <family val="2"/>
          </rPr>
          <t xml:space="preserve"> that is used for the national production of the respective processed wood based fuel as reported in table T II.
This exercise may require </t>
        </r>
        <r>
          <rPr>
            <b/>
            <sz val="12"/>
            <color rgb="FF000000"/>
            <rFont val="Arial"/>
            <family val="2"/>
          </rPr>
          <t>conversion factors</t>
        </r>
        <r>
          <rPr>
            <sz val="12"/>
            <color rgb="FF000000"/>
            <rFont val="Arial"/>
            <family val="2"/>
          </rPr>
          <t xml:space="preserve">. These may be found in tables </t>
        </r>
        <r>
          <rPr>
            <b/>
            <sz val="12"/>
            <color rgb="FF000000"/>
            <rFont val="Arial"/>
            <family val="2"/>
          </rPr>
          <t>T V &amp; T VI</t>
        </r>
        <r>
          <rPr>
            <sz val="12"/>
            <color rgb="FF000000"/>
            <rFont val="Arial"/>
            <family val="2"/>
          </rPr>
          <t xml:space="preserve">. - In case national conversion factors differ from the conversion factors provided, please feel free to modify them in the tables mentioned.
When </t>
        </r>
        <r>
          <rPr>
            <b/>
            <sz val="12"/>
            <color rgb="FF000000"/>
            <rFont val="Arial"/>
            <family val="2"/>
          </rPr>
          <t>no information</t>
        </r>
        <r>
          <rPr>
            <sz val="12"/>
            <color rgb="FF000000"/>
            <rFont val="Arial"/>
            <family val="2"/>
          </rPr>
          <t xml:space="preserve"> on absolute volumes of woody biomass is available, we would highly appreciate if you could </t>
        </r>
        <r>
          <rPr>
            <b/>
            <sz val="12"/>
            <color rgb="FF000000"/>
            <rFont val="Arial"/>
            <family val="2"/>
          </rPr>
          <t>indicate the share</t>
        </r>
        <r>
          <rPr>
            <sz val="12"/>
            <color rgb="FF000000"/>
            <rFont val="Arial"/>
            <family val="2"/>
          </rPr>
          <t xml:space="preserve"> of the assortments (column "N") or assortment groups (column "O")  that have been used by the respective sector for the national production as reported in table T II.
</t>
        </r>
      </text>
    </comment>
    <comment ref="R22"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"T") or assortment groups (column "U")  that have been used by the respective sector for the national production as reported in table T II.
</t>
        </r>
        <r>
          <rPr>
            <sz val="10"/>
            <color rgb="FF000000"/>
            <rFont val="Tahoma"/>
            <family val="2"/>
          </rPr>
          <t xml:space="preserve">
</t>
        </r>
      </text>
    </comment>
    <comment ref="X22"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"Z") or assortment groups (column "AA")  that have been used by the respective sector for the national production as reported in table T II.
</t>
        </r>
        <r>
          <rPr>
            <sz val="12"/>
            <color rgb="FF000000"/>
            <rFont val="Arial"/>
            <family val="2"/>
          </rPr>
          <t xml:space="preserve">
</t>
        </r>
      </text>
    </comment>
    <comment ref="AD22"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"AF") or assortment groups (column "AG")  that have been used by the respective sector for the national production as reported in table T II.
</t>
        </r>
        <r>
          <rPr>
            <sz val="10"/>
            <color rgb="FF000000"/>
            <rFont val="Arial"/>
            <family val="2"/>
          </rPr>
          <t xml:space="preserve">
</t>
        </r>
      </text>
    </comment>
    <comment ref="AJ22"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"AL") or assortment groups (column "AM")  that have been used by the respective sector for the national production as reported in table T II.
</t>
        </r>
        <r>
          <rPr>
            <sz val="10"/>
            <color rgb="FF000000"/>
            <rFont val="Arial"/>
            <family val="2"/>
          </rPr>
          <t xml:space="preserve">
</t>
        </r>
      </text>
    </comment>
    <comment ref="F23"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"H") or assortment groups (column "I")  that have been used by the respective sector for the national production as reported in table T II.
</t>
        </r>
        <r>
          <rPr>
            <sz val="10"/>
            <color rgb="FF000000"/>
            <rFont val="Arial"/>
            <family val="2"/>
          </rPr>
          <t xml:space="preserve">
</t>
        </r>
      </text>
    </comment>
    <comment ref="L23" authorId="0">
      <text>
        <r>
          <rPr>
            <sz val="12"/>
            <color rgb="FF000000"/>
            <rFont val="Arial"/>
            <family val="2"/>
          </rPr>
          <t xml:space="preserve">Please fill in the </t>
        </r>
        <r>
          <rPr>
            <b/>
            <sz val="12"/>
            <color rgb="FF000000"/>
            <rFont val="Arial"/>
            <family val="2"/>
          </rPr>
          <t>amount of woody biomass (in metric tonnes dry matter)</t>
        </r>
        <r>
          <rPr>
            <sz val="12"/>
            <color rgb="FF000000"/>
            <rFont val="Arial"/>
            <family val="2"/>
          </rPr>
          <t xml:space="preserve"> that is used for the national production of the respective processed wood based fuel as reported in table T II.
This exercise may require </t>
        </r>
        <r>
          <rPr>
            <b/>
            <sz val="12"/>
            <color rgb="FF000000"/>
            <rFont val="Arial"/>
            <family val="2"/>
          </rPr>
          <t>conversion factors</t>
        </r>
        <r>
          <rPr>
            <sz val="12"/>
            <color rgb="FF000000"/>
            <rFont val="Arial"/>
            <family val="2"/>
          </rPr>
          <t xml:space="preserve">. These may be found in tables </t>
        </r>
        <r>
          <rPr>
            <b/>
            <sz val="12"/>
            <color rgb="FF000000"/>
            <rFont val="Arial"/>
            <family val="2"/>
          </rPr>
          <t>T V &amp; T VI</t>
        </r>
        <r>
          <rPr>
            <sz val="12"/>
            <color rgb="FF000000"/>
            <rFont val="Arial"/>
            <family val="2"/>
          </rPr>
          <t xml:space="preserve">. - In case national conversion factors differ from the conversion factors provided, please feel free to modify them in the tables mentioned.
When </t>
        </r>
        <r>
          <rPr>
            <b/>
            <sz val="12"/>
            <color rgb="FF000000"/>
            <rFont val="Arial"/>
            <family val="2"/>
          </rPr>
          <t>no information</t>
        </r>
        <r>
          <rPr>
            <sz val="12"/>
            <color rgb="FF000000"/>
            <rFont val="Arial"/>
            <family val="2"/>
          </rPr>
          <t xml:space="preserve"> on absolute volumes of woody biomass is available, we would highly appreciate if you could </t>
        </r>
        <r>
          <rPr>
            <b/>
            <sz val="12"/>
            <color rgb="FF000000"/>
            <rFont val="Arial"/>
            <family val="2"/>
          </rPr>
          <t>indicate the share</t>
        </r>
        <r>
          <rPr>
            <sz val="12"/>
            <color rgb="FF000000"/>
            <rFont val="Arial"/>
            <family val="2"/>
          </rPr>
          <t xml:space="preserve"> of the assortments (column "N") or assortment groups (column "O")  that have been used by the respective sector for the national production as reported in table T II.
</t>
        </r>
        <r>
          <rPr>
            <sz val="10"/>
            <color rgb="FF000000"/>
            <rFont val="Arial"/>
            <family val="2"/>
          </rPr>
          <t xml:space="preserve">
</t>
        </r>
      </text>
    </comment>
    <comment ref="R23"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"T") or assortment groups (column "U")  that have been used by the respective sector for the national production as reported in table T II.
</t>
        </r>
        <r>
          <rPr>
            <sz val="10"/>
            <color rgb="FF000000"/>
            <rFont val="Arial"/>
            <family val="2"/>
          </rPr>
          <t xml:space="preserve">
</t>
        </r>
      </text>
    </comment>
    <comment ref="X23"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"Z") or assortment groups (column "AA")  that have been used by the respective sector for the national production as reported in table T II.
</t>
        </r>
        <r>
          <rPr>
            <sz val="10"/>
            <color rgb="FF000000"/>
            <rFont val="Arial"/>
            <family val="2"/>
          </rPr>
          <t xml:space="preserve">
</t>
        </r>
      </text>
    </comment>
    <comment ref="AD23"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"AF") or assortment groups (column "AG")  that have been used by the respective sector for the national production as reported in table T II.
</t>
        </r>
        <r>
          <rPr>
            <sz val="10"/>
            <color rgb="FF000000"/>
            <rFont val="Arial"/>
            <family val="2"/>
          </rPr>
          <t xml:space="preserve">
</t>
        </r>
      </text>
    </comment>
    <comment ref="AJ23"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"AL") or assortment groups (column "AM")  that have been used by the respective sector for the national production as reported in table T II.
</t>
        </r>
        <r>
          <rPr>
            <sz val="10"/>
            <color rgb="FF000000"/>
            <rFont val="Arial"/>
            <family val="2"/>
          </rPr>
          <t xml:space="preserve">
</t>
        </r>
      </text>
    </comment>
    <comment ref="F28"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"H") or assortment groups (column "I")  that have been used by the respective sector for the national production as reported in table T II.
</t>
        </r>
        <r>
          <rPr>
            <sz val="10"/>
            <color rgb="FF000000"/>
            <rFont val="Arial"/>
            <family val="2"/>
          </rPr>
          <t xml:space="preserve">
</t>
        </r>
      </text>
    </comment>
    <comment ref="L28" authorId="0">
      <text>
        <r>
          <rPr>
            <sz val="12"/>
            <color rgb="FF000000"/>
            <rFont val="Arial"/>
            <family val="2"/>
          </rPr>
          <t xml:space="preserve">Please fill in the </t>
        </r>
        <r>
          <rPr>
            <b/>
            <sz val="12"/>
            <color rgb="FF000000"/>
            <rFont val="Arial"/>
            <family val="2"/>
          </rPr>
          <t>amount of woody biomass (in metric tonnes dry matter)</t>
        </r>
        <r>
          <rPr>
            <sz val="12"/>
            <color rgb="FF000000"/>
            <rFont val="Arial"/>
            <family val="2"/>
          </rPr>
          <t xml:space="preserve"> that is used for the national production of the respective processed wood based fuel as reported in table T II.
This exercise may require </t>
        </r>
        <r>
          <rPr>
            <b/>
            <sz val="12"/>
            <color rgb="FF000000"/>
            <rFont val="Arial"/>
            <family val="2"/>
          </rPr>
          <t>conversion factors</t>
        </r>
        <r>
          <rPr>
            <sz val="12"/>
            <color rgb="FF000000"/>
            <rFont val="Arial"/>
            <family val="2"/>
          </rPr>
          <t xml:space="preserve">. These may be found in tables </t>
        </r>
        <r>
          <rPr>
            <b/>
            <sz val="12"/>
            <color rgb="FF000000"/>
            <rFont val="Arial"/>
            <family val="2"/>
          </rPr>
          <t>T V &amp; T VI</t>
        </r>
        <r>
          <rPr>
            <sz val="12"/>
            <color rgb="FF000000"/>
            <rFont val="Arial"/>
            <family val="2"/>
          </rPr>
          <t xml:space="preserve">. - In case national conversion factors differ from the conversion factors provided, please feel free to modify them in the tables mentioned.
When </t>
        </r>
        <r>
          <rPr>
            <b/>
            <sz val="12"/>
            <color rgb="FF000000"/>
            <rFont val="Arial"/>
            <family val="2"/>
          </rPr>
          <t>no information</t>
        </r>
        <r>
          <rPr>
            <sz val="12"/>
            <color rgb="FF000000"/>
            <rFont val="Arial"/>
            <family val="2"/>
          </rPr>
          <t xml:space="preserve"> on absolute volumes of woody biomass is available, we would highly appreciate if you could </t>
        </r>
        <r>
          <rPr>
            <b/>
            <sz val="12"/>
            <color rgb="FF000000"/>
            <rFont val="Arial"/>
            <family val="2"/>
          </rPr>
          <t>indicate the share</t>
        </r>
        <r>
          <rPr>
            <sz val="12"/>
            <color rgb="FF000000"/>
            <rFont val="Arial"/>
            <family val="2"/>
          </rPr>
          <t xml:space="preserve"> of the assortments (column "N") or assortment groups (column "O")  that have been used by the respective sector for the national production as reported in table T II.
</t>
        </r>
      </text>
    </comment>
    <comment ref="R28"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"T") or assortment groups (column "U")  that have been used by the respective sector for the national production as reported in table T II.
</t>
        </r>
        <r>
          <rPr>
            <sz val="10"/>
            <color rgb="FF000000"/>
            <rFont val="Arial"/>
            <family val="2"/>
          </rPr>
          <t xml:space="preserve">
</t>
        </r>
      </text>
    </comment>
    <comment ref="X28"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"Z") or assortment groups (column "AA")  that have been used by the respective sector for the national production as reported in table T II.
</t>
        </r>
        <r>
          <rPr>
            <sz val="10"/>
            <color rgb="FF000000"/>
            <rFont val="Arial"/>
            <family val="2"/>
          </rPr>
          <t xml:space="preserve">
</t>
        </r>
      </text>
    </comment>
    <comment ref="AD28"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"AF") or assortment groups (column "AG")  that have been used by the respective sector for the national production as reported in table T II.
</t>
        </r>
      </text>
    </comment>
    <comment ref="AJ28"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"AL") or assortment groups (column "AM")  that have been used by the respective sector for the national production as reported in table T II.
</t>
        </r>
      </text>
    </comment>
    <comment ref="F29"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"H") or assortment groups (column "I")  that have been used by the respective sector for the national production as reported in table T II.
</t>
        </r>
        <r>
          <rPr>
            <sz val="10"/>
            <color rgb="FF000000"/>
            <rFont val="Arial"/>
            <family val="2"/>
          </rPr>
          <t xml:space="preserve">
</t>
        </r>
      </text>
    </comment>
    <comment ref="L29" authorId="0">
      <text>
        <r>
          <rPr>
            <sz val="12"/>
            <color rgb="FF000000"/>
            <rFont val="Arial"/>
            <family val="2"/>
          </rPr>
          <t xml:space="preserve">Please fill in the </t>
        </r>
        <r>
          <rPr>
            <b/>
            <sz val="12"/>
            <color rgb="FF000000"/>
            <rFont val="Arial"/>
            <family val="2"/>
          </rPr>
          <t>amount of woody biomass (in metric tonnes dry matter)</t>
        </r>
        <r>
          <rPr>
            <sz val="12"/>
            <color rgb="FF000000"/>
            <rFont val="Arial"/>
            <family val="2"/>
          </rPr>
          <t xml:space="preserve"> that is used for the national production of the respective processed wood based fuel as reported in table T II.
This exercise may require </t>
        </r>
        <r>
          <rPr>
            <b/>
            <sz val="12"/>
            <color rgb="FF000000"/>
            <rFont val="Arial"/>
            <family val="2"/>
          </rPr>
          <t>conversion factors</t>
        </r>
        <r>
          <rPr>
            <sz val="12"/>
            <color rgb="FF000000"/>
            <rFont val="Arial"/>
            <family val="2"/>
          </rPr>
          <t xml:space="preserve">. These may be found in tables </t>
        </r>
        <r>
          <rPr>
            <b/>
            <sz val="12"/>
            <color rgb="FF000000"/>
            <rFont val="Arial"/>
            <family val="2"/>
          </rPr>
          <t>T V &amp; T VI</t>
        </r>
        <r>
          <rPr>
            <sz val="12"/>
            <color rgb="FF000000"/>
            <rFont val="Arial"/>
            <family val="2"/>
          </rPr>
          <t xml:space="preserve">. - In case national conversion factors differ from the conversion factors provided, please feel free to modify them in the tables mentioned.
When </t>
        </r>
        <r>
          <rPr>
            <b/>
            <sz val="12"/>
            <color rgb="FF000000"/>
            <rFont val="Arial"/>
            <family val="2"/>
          </rPr>
          <t>no information</t>
        </r>
        <r>
          <rPr>
            <sz val="12"/>
            <color rgb="FF000000"/>
            <rFont val="Arial"/>
            <family val="2"/>
          </rPr>
          <t xml:space="preserve"> on absolute volumes of woody biomass is available, we would highly appreciate if you could </t>
        </r>
        <r>
          <rPr>
            <b/>
            <sz val="12"/>
            <color rgb="FF000000"/>
            <rFont val="Arial"/>
            <family val="2"/>
          </rPr>
          <t>indicate the share</t>
        </r>
        <r>
          <rPr>
            <sz val="12"/>
            <color rgb="FF000000"/>
            <rFont val="Arial"/>
            <family val="2"/>
          </rPr>
          <t xml:space="preserve"> of the assortments (column "N") or assortment groups (column "O")  that have been used by the respective sector for the national production as reported in table T II.
</t>
        </r>
        <r>
          <rPr>
            <sz val="10"/>
            <color rgb="FF000000"/>
            <rFont val="Arial"/>
            <family val="2"/>
          </rPr>
          <t xml:space="preserve">
</t>
        </r>
      </text>
    </comment>
    <comment ref="R29"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"T") or assortment groups (column "U")  that have been used by the respective sector for the national production as reported in table T II.
</t>
        </r>
        <r>
          <rPr>
            <sz val="10"/>
            <color rgb="FF000000"/>
            <rFont val="Arial"/>
            <family val="2"/>
          </rPr>
          <t xml:space="preserve">
</t>
        </r>
      </text>
    </comment>
    <comment ref="X29"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"Z") or assortment groups (column "AA")  that have been used by the respective sector for the national production as reported in table T II.
</t>
        </r>
        <r>
          <rPr>
            <sz val="10"/>
            <color rgb="FF000000"/>
            <rFont val="Arial"/>
            <family val="2"/>
          </rPr>
          <t xml:space="preserve">
</t>
        </r>
      </text>
    </comment>
    <comment ref="AD29"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"AF") or assortment groups (column "AG")  that have been used by the respective sector for the national production as reported in table T II.
</t>
        </r>
      </text>
    </comment>
    <comment ref="AJ29"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"AL") or assortment groups (column "AM")  that have been used by the respective sector for the national production as reported in table T II.
</t>
        </r>
        <r>
          <rPr>
            <sz val="10"/>
            <color rgb="FF000000"/>
            <rFont val="Arial"/>
            <family val="2"/>
          </rPr>
          <t xml:space="preserve">
</t>
        </r>
      </text>
    </comment>
    <comment ref="F30"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"H") or assortment groups (column "I")  that have been used by the respective sector for the national production as reported in table T II.</t>
        </r>
        <r>
          <rPr>
            <sz val="12"/>
            <color rgb="FF000000"/>
            <rFont val="Arial"/>
            <family val="2"/>
          </rPr>
          <t xml:space="preserve">
</t>
        </r>
        <r>
          <rPr>
            <sz val="10"/>
            <color rgb="FF000000"/>
            <rFont val="Arial"/>
            <family val="2"/>
          </rPr>
          <t xml:space="preserve">
</t>
        </r>
      </text>
    </comment>
    <comment ref="L30" authorId="0">
      <text>
        <r>
          <rPr>
            <sz val="12"/>
            <color rgb="FF000000"/>
            <rFont val="Arial"/>
            <family val="2"/>
          </rPr>
          <t xml:space="preserve">Please fill in the </t>
        </r>
        <r>
          <rPr>
            <b/>
            <sz val="12"/>
            <color rgb="FF000000"/>
            <rFont val="Arial"/>
            <family val="2"/>
          </rPr>
          <t>amount of woody biomass (in metric tonnes dry matter)</t>
        </r>
        <r>
          <rPr>
            <sz val="12"/>
            <color rgb="FF000000"/>
            <rFont val="Arial"/>
            <family val="2"/>
          </rPr>
          <t xml:space="preserve"> that is used for the national production of the respective processed wood based fuel as reported in table T II.
This exercise may require </t>
        </r>
        <r>
          <rPr>
            <b/>
            <sz val="12"/>
            <color rgb="FF000000"/>
            <rFont val="Arial"/>
            <family val="2"/>
          </rPr>
          <t>conversion factors</t>
        </r>
        <r>
          <rPr>
            <sz val="12"/>
            <color rgb="FF000000"/>
            <rFont val="Arial"/>
            <family val="2"/>
          </rPr>
          <t xml:space="preserve">. These may be found in tables </t>
        </r>
        <r>
          <rPr>
            <b/>
            <sz val="12"/>
            <color rgb="FF000000"/>
            <rFont val="Arial"/>
            <family val="2"/>
          </rPr>
          <t>T V &amp; T VI</t>
        </r>
        <r>
          <rPr>
            <sz val="12"/>
            <color rgb="FF000000"/>
            <rFont val="Arial"/>
            <family val="2"/>
          </rPr>
          <t xml:space="preserve">. - In case national conversion factors differ from the conversion factors provided, please feel free to modify them in the tables mentioned.
When </t>
        </r>
        <r>
          <rPr>
            <b/>
            <sz val="12"/>
            <color rgb="FF000000"/>
            <rFont val="Arial"/>
            <family val="2"/>
          </rPr>
          <t>no information</t>
        </r>
        <r>
          <rPr>
            <sz val="12"/>
            <color rgb="FF000000"/>
            <rFont val="Arial"/>
            <family val="2"/>
          </rPr>
          <t xml:space="preserve"> on absolute volumes of woody biomass is available, we would highly appreciate if you could </t>
        </r>
        <r>
          <rPr>
            <b/>
            <sz val="12"/>
            <color rgb="FF000000"/>
            <rFont val="Arial"/>
            <family val="2"/>
          </rPr>
          <t>indicate the share</t>
        </r>
        <r>
          <rPr>
            <sz val="12"/>
            <color rgb="FF000000"/>
            <rFont val="Arial"/>
            <family val="2"/>
          </rPr>
          <t xml:space="preserve"> of the assortments (column "N") or assortment groups (column "O")  that have been used by the respective sector for the national production as reported in table T II.</t>
        </r>
        <r>
          <rPr>
            <sz val="10"/>
            <color rgb="FF000000"/>
            <rFont val="Arial"/>
            <family val="2"/>
          </rPr>
          <t xml:space="preserve">
</t>
        </r>
      </text>
    </comment>
    <comment ref="R30"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"T") or assortment groups (column "U")  that have been used by the respective sector for the national production as reported in table T II.
</t>
        </r>
      </text>
    </comment>
    <comment ref="X30"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"Z") or assortment groups (column "AA")  that have been used by the respective sector for the national production as reported in table T II.
</t>
        </r>
        <r>
          <rPr>
            <sz val="10"/>
            <color rgb="FF000000"/>
            <rFont val="Arial"/>
            <family val="2"/>
          </rPr>
          <t xml:space="preserve">
</t>
        </r>
      </text>
    </comment>
    <comment ref="AD30"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"AF") or assortment groups (column "AG")  that have been used by the respective sector for the national production as reported in table T II.
</t>
        </r>
        <r>
          <rPr>
            <sz val="10"/>
            <color rgb="FF000000"/>
            <rFont val="Arial"/>
            <family val="2"/>
          </rPr>
          <t xml:space="preserve">
</t>
        </r>
      </text>
    </comment>
    <comment ref="AJ30"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"AL") or assortment groups (column "AM")  that have been used by the respective sector for the national production as reported in table T II.
</t>
        </r>
      </text>
    </comment>
    <comment ref="B35" authorId="0">
      <text>
        <r>
          <rPr>
            <sz val="11"/>
            <color rgb="FF000000"/>
            <rFont val="Arial"/>
            <family val="2"/>
          </rPr>
          <t>Calculation of woody biomass (dry matter) that is (theoretically) required - Based on conversion factors from conversion factors table.</t>
        </r>
      </text>
    </comment>
    <comment ref="B36" authorId="0">
      <text>
        <r>
          <rPr>
            <sz val="11"/>
            <color rgb="FF000000"/>
            <rFont val="Arial"/>
            <family val="2"/>
          </rPr>
          <t>Original value from table T II Processed Wood Fuels</t>
        </r>
      </text>
    </comment>
  </commentList>
</comments>
</file>

<file path=xl/comments2.xml><?xml version="1.0" encoding="utf-8"?>
<comments xmlns="http://schemas.openxmlformats.org/spreadsheetml/2006/main">
  <authors>
    <author xml:space="preserve"> </author>
    <author>Steierer</author>
    <author>Weimann</author>
  </authors>
  <commentList>
    <comment ref="B11" authorId="0">
      <text>
        <r>
          <rPr>
            <sz val="11"/>
            <color rgb="FF000000"/>
            <rFont val="Arial"/>
            <family val="2"/>
          </rPr>
          <t>Differences in might arise due to variation of conversion factors, please check table TVI</t>
        </r>
      </text>
    </comment>
    <comment ref="F14"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"H") or assortment groups (column "I")  that have been used by the respective sector for the national production as reported in table T II.</t>
        </r>
      </text>
    </comment>
    <comment ref="L14" authorId="0">
      <text>
        <r>
          <rPr>
            <sz val="12"/>
            <color rgb="FF000000"/>
            <rFont val="Arial"/>
            <family val="2"/>
          </rPr>
          <t xml:space="preserve">Please fill in the </t>
        </r>
        <r>
          <rPr>
            <b/>
            <sz val="12"/>
            <color rgb="FF000000"/>
            <rFont val="Arial"/>
            <family val="2"/>
          </rPr>
          <t>amount of woody biomass (in metric tonnes dry matter)</t>
        </r>
        <r>
          <rPr>
            <sz val="12"/>
            <color rgb="FF000000"/>
            <rFont val="Arial"/>
            <family val="2"/>
          </rPr>
          <t xml:space="preserve"> that is used for the national production of the respective processed wood based fuel as reported in table T II.
This exercise may require </t>
        </r>
        <r>
          <rPr>
            <b/>
            <sz val="12"/>
            <color rgb="FF000000"/>
            <rFont val="Arial"/>
            <family val="2"/>
          </rPr>
          <t>conversion factors</t>
        </r>
        <r>
          <rPr>
            <sz val="12"/>
            <color rgb="FF000000"/>
            <rFont val="Arial"/>
            <family val="2"/>
          </rPr>
          <t xml:space="preserve">. These may be found in tables </t>
        </r>
        <r>
          <rPr>
            <b/>
            <sz val="12"/>
            <color rgb="FF000000"/>
            <rFont val="Arial"/>
            <family val="2"/>
          </rPr>
          <t>T V &amp; T VI</t>
        </r>
        <r>
          <rPr>
            <sz val="12"/>
            <color rgb="FF000000"/>
            <rFont val="Arial"/>
            <family val="2"/>
          </rPr>
          <t xml:space="preserve">. - In case national conversion factors differ from the conversion factors provided, please feel free to modify them in the tables mentioned.
When </t>
        </r>
        <r>
          <rPr>
            <b/>
            <sz val="12"/>
            <color rgb="FF000000"/>
            <rFont val="Arial"/>
            <family val="2"/>
          </rPr>
          <t>no information</t>
        </r>
        <r>
          <rPr>
            <sz val="12"/>
            <color rgb="FF000000"/>
            <rFont val="Arial"/>
            <family val="2"/>
          </rPr>
          <t xml:space="preserve"> on absolute volumes of woody biomass is available, we would highly appreciate if you could </t>
        </r>
        <r>
          <rPr>
            <b/>
            <sz val="12"/>
            <color rgb="FF000000"/>
            <rFont val="Arial"/>
            <family val="2"/>
          </rPr>
          <t>indicate the share</t>
        </r>
        <r>
          <rPr>
            <sz val="12"/>
            <color rgb="FF000000"/>
            <rFont val="Arial"/>
            <family val="2"/>
          </rPr>
          <t xml:space="preserve"> of the assortments (column "N") or assortment groups (column "O")  that have been used by the respective sector for the national production as reported in table T II.
</t>
        </r>
        <r>
          <rPr>
            <sz val="10"/>
            <color rgb="FF000000"/>
            <rFont val="Arial"/>
            <family val="2"/>
          </rPr>
          <t xml:space="preserve">
</t>
        </r>
      </text>
    </comment>
    <comment ref="R14" authorId="0">
      <text>
        <r>
          <rPr>
            <sz val="11"/>
            <color rgb="FF000000"/>
            <rFont val="Arial"/>
            <family val="2"/>
          </rPr>
          <t xml:space="preserve">Please fill in the </t>
        </r>
        <r>
          <rPr>
            <b/>
            <sz val="11"/>
            <color rgb="FF000000"/>
            <rFont val="Arial"/>
            <family val="2"/>
          </rPr>
          <t xml:space="preserve">amount of woody biomass (in metric tonnes dry matter) </t>
        </r>
        <r>
          <rPr>
            <sz val="11"/>
            <color rgb="FF000000"/>
            <rFont val="Arial"/>
            <family val="2"/>
          </rPr>
          <t xml:space="preserve">that is used for the national production of the respective processed wood based fuel as reported in table T II.
This exercise may require conversion factors.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 xml:space="preserve">no information </t>
        </r>
        <r>
          <rPr>
            <sz val="11"/>
            <color rgb="FF000000"/>
            <rFont val="Arial"/>
            <family val="2"/>
          </rPr>
          <t xml:space="preserve">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"H") or assortment groups (column "I")  that have been used by the respective sector for the national production as reported in table T II.
</t>
        </r>
        <r>
          <rPr>
            <sz val="12"/>
            <color rgb="FF000000"/>
            <rFont val="Arial"/>
            <family val="2"/>
          </rPr>
          <t xml:space="preserve">
</t>
        </r>
      </text>
    </comment>
    <comment ref="X14"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"Z") or assortment groups (column "AA")  that have been used by the respective sector for the national production as reported in table T II.
</t>
        </r>
      </text>
    </comment>
    <comment ref="AD14"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"AF") or assortment groups (column "AG")  that have been used by the respective sector for the national production as reported in table T II.
</t>
        </r>
      </text>
    </comment>
    <comment ref="AJ14"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"AL") or assortment groups (column "AM")  that have been used by the respective sector for the national production as reported in table T II.
</t>
        </r>
        <r>
          <rPr>
            <sz val="12"/>
            <color rgb="FF000000"/>
            <rFont val="Arial"/>
            <family val="2"/>
          </rPr>
          <t xml:space="preserve">
</t>
        </r>
      </text>
    </comment>
    <comment ref="AP14" authorId="1">
      <text>
        <r>
          <rPr>
            <sz val="12"/>
            <color rgb="FF000000"/>
            <rFont val="Arial"/>
            <family val="2"/>
          </rPr>
          <t>Please fill in the share of raw materials that contributes to the national processed wood based fuel production (international trade is not considered here).</t>
        </r>
      </text>
    </comment>
    <comment ref="F15" authorId="2">
      <text>
        <r>
          <rPr>
            <sz val="11"/>
            <color rgb="FF000000"/>
            <rFont val="Tahoma"/>
            <family val="2"/>
          </rPr>
          <t>Please fill in the amount of woody biomass (in metric tonnes dry matter) that is used for the national production of the respective processed wood based fuel as reported in table T II.
This exercise may require conversion factors. These may be found in tables T V &amp; T VI. - In case national conversion factors differ from the conversion factors provided, please feel free to modify them in the tables mentioned.
When no information on absolute volumes of woody biomass is available, we would highly appreciate if you could indicate the share of the assortments (column "N") or assortment groups (column "O")  that have been used by the respective sector for the national production as reported in table T II.</t>
        </r>
      </text>
    </comment>
    <comment ref="L15" authorId="2">
      <text>
        <r>
          <rPr>
            <sz val="11"/>
            <color rgb="FF000000"/>
            <rFont val="Tahoma"/>
            <family val="2"/>
          </rPr>
          <t>Please fill in the amount of woody biomass (in metric tonnes dry matter) that is used for the national production of the respective processed wood based fuel as reported in table T II.
This exercise may require conversion factors. These may be found in tables T V &amp; T VI. - In case national conversion factors differ from the conversion factors provided, please feel free to modify them in the tables mentioned.
When no information on absolute volumes of woody biomass is available, we would highly appreciate if you could indicate the share of the assortments (column "N") or assortment groups (column "O")  that have been used by the respective sector for the national production as reported in table T II.</t>
        </r>
      </text>
    </comment>
    <comment ref="R15" authorId="2">
      <text>
        <r>
          <rPr>
            <sz val="11"/>
            <color rgb="FF000000"/>
            <rFont val="Tahoma"/>
            <family val="2"/>
          </rPr>
          <t>Please fill in the amount of woody biomass (in metric tonnes dry matter) that is used for the national production of the respective processed wood based fuel as reported in table T II.
This exercise may require conversion factors. These may be found in tables T V &amp; T VI. - In case national conversion factors differ from the conversion factors provided, please feel free to modify them in the tables mentioned.
When no information on absolute volumes of woody biomass is available, we would highly appreciate if you could indicate the share of the assortments (column "N") or assortment groups (column "O")  that have been used by the respective sector for the national production as reported in table T II.</t>
        </r>
      </text>
    </comment>
    <comment ref="X15" authorId="2">
      <text>
        <r>
          <rPr>
            <sz val="11"/>
            <color rgb="FF000000"/>
            <rFont val="Tahoma"/>
            <family val="2"/>
          </rPr>
          <t>Please fill in the amount of woody biomass (in metric tonnes dry matter) that is used for the national production of the respective processed wood based fuel as reported in table T II.
This exercise may require conversion factors. These may be found in tables T V &amp; T VI. - In case national conversion factors differ from the conversion factors provided, please feel free to modify them in the tables mentioned.
When no information on absolute volumes of woody biomass is available, we would highly appreciate if you could indicate the share of the assortments (column "N") or assortment groups (column "O")  that have been used by the respective sector for the national production as reported in table T II.</t>
        </r>
      </text>
    </comment>
    <comment ref="AD15" authorId="2">
      <text>
        <r>
          <rPr>
            <sz val="11"/>
            <color rgb="FF000000"/>
            <rFont val="Tahoma"/>
            <family val="2"/>
          </rPr>
          <t>Please fill in the amount of woody biomass (in metric tonnes dry matter) that is used for the national production of the respective processed wood based fuel as reported in table T II.
This exercise may require conversion factors. These may be found in tables T V &amp; T VI. - In case national conversion factors differ from the conversion factors provided, please feel free to modify them in the tables mentioned.
When no information on absolute volumes of woody biomass is available, we would highly appreciate if you could indicate the share of the assortments (column "N") or assortment groups (column "O")  that have been used by the respective sector for the national production as reported in table T II.</t>
        </r>
      </text>
    </comment>
    <comment ref="AJ15" authorId="2">
      <text>
        <r>
          <rPr>
            <sz val="11"/>
            <color rgb="FF000000"/>
            <rFont val="Tahoma"/>
            <family val="2"/>
          </rPr>
          <t>Please fill in the amount of woody biomass (in metric tonnes dry matter) that is used for the national production of the respective processed wood based fuel as reported in table T II.
This exercise may require conversion factors. These may be found in tables T V &amp; T VI. - In case national conversion factors differ from the conversion factors provided, please feel free to modify them in the tables mentioned.
When no information on absolute volumes of woody biomass is available, we would highly appreciate if you could indicate the share of the assortments (column "N") or assortment groups (column "O")  that have been used by the respective sector for the national production as reported in table T II.</t>
        </r>
      </text>
    </comment>
    <comment ref="F16" authorId="2">
      <text>
        <r>
          <rPr>
            <sz val="11"/>
            <color rgb="FF000000"/>
            <rFont val="Tahoma"/>
            <family val="2"/>
          </rPr>
          <t>Please fill in the amount of woody biomass (in metric tonnes dry matter) that is used for the national production of the respective processed wood based fuel as reported in table T II.
This exercise may require conversion factors. These may be found in tables T V &amp; T VI. - In case national conversion factors differ from the conversion factors provided, please feel free to modify them in the tables mentioned.
When no information on absolute volumes of woody biomass is available, we would highly appreciate if you could indicate the share of the assortments (column "N") or assortment groups (column "O")  that have been used by the respective sector for the national production as reported in table T II.</t>
        </r>
      </text>
    </comment>
    <comment ref="L16" authorId="2">
      <text>
        <r>
          <rPr>
            <sz val="11"/>
            <color rgb="FF000000"/>
            <rFont val="Tahoma"/>
            <family val="2"/>
          </rPr>
          <t>Please fill in the amount of woody biomass (in metric tonnes dry matter) that is used for the national production of the respective processed wood based fuel as reported in table T II.
This exercise may require conversion factors. These may be found in tables T V &amp; T VI. - In case national conversion factors differ from the conversion factors provided, please feel free to modify them in the tables mentioned.
When no information on absolute volumes of woody biomass is available, we would highly appreciate if you could indicate the share of the assortments (column "N") or assortment groups (column "O")  that have been used by the respective sector for the national production as reported in table T II.</t>
        </r>
      </text>
    </comment>
    <comment ref="R16" authorId="2">
      <text>
        <r>
          <rPr>
            <sz val="11"/>
            <color rgb="FF000000"/>
            <rFont val="Tahoma"/>
            <family val="2"/>
          </rPr>
          <t>Please fill in the amount of woody biomass (in metric tonnes dry matter) that is used for the national production of the respective processed wood based fuel as reported in table T II.
This exercise may require conversion factors. These may be found in tables T V &amp; T VI. - In case national conversion factors differ from the conversion factors provided, please feel free to modify them in the tables mentioned.
When no information on absolute volumes of woody biomass is available, we would highly appreciate if you could indicate the share of the assortments (column "N") or assortment groups (column "O")  that have been used by the respective sector for the national production as reported in table T II.</t>
        </r>
      </text>
    </comment>
    <comment ref="X16" authorId="2">
      <text>
        <r>
          <rPr>
            <sz val="11"/>
            <color rgb="FF000000"/>
            <rFont val="Tahoma"/>
            <family val="2"/>
          </rPr>
          <t>Please fill in the amount of woody biomass (in metric tonnes dry matter) that is used for the national production of the respective processed wood based fuel as reported in table T II.
This exercise may require conversion factors. These may be found in tables T V &amp; T VI. - In case national conversion factors differ from the conversion factors provided, please feel free to modify them in the tables mentioned.
When no information on absolute volumes of woody biomass is available, we would highly appreciate if you could indicate the share of the assortments (column "N") or assortment groups (column "O")  that have been used by the respective sector for the national production as reported in table T II.</t>
        </r>
      </text>
    </comment>
    <comment ref="AD16" authorId="2">
      <text>
        <r>
          <rPr>
            <sz val="11"/>
            <color rgb="FF000000"/>
            <rFont val="Tahoma"/>
            <family val="2"/>
          </rPr>
          <t>Please fill in the amount of woody biomass (in metric tonnes dry matter) that is used for the national production of the respective processed wood based fuel as reported in table T II.
This exercise may require conversion factors. These may be found in tables T V &amp; T VI. - In case national conversion factors differ from the conversion factors provided, please feel free to modify them in the tables mentioned.
When no information on absolute volumes of woody biomass is available, we would highly appreciate if you could indicate the share of the assortments (column "N") or assortment groups (column "O")  that have been used by the respective sector for the national production as reported in table T II.</t>
        </r>
      </text>
    </comment>
    <comment ref="AJ16" authorId="2">
      <text>
        <r>
          <rPr>
            <sz val="11"/>
            <color rgb="FF000000"/>
            <rFont val="Tahoma"/>
            <family val="2"/>
          </rPr>
          <t>Please fill in the amount of woody biomass (in metric tonnes dry matter) that is used for the national production of the respective processed wood based fuel as reported in table T II.
This exercise may require conversion factors. These may be found in tables T V &amp; T VI. - In case national conversion factors differ from the conversion factors provided, please feel free to modify them in the tables mentioned.
When no information on absolute volumes of woody biomass is available, we would highly appreciate if you could indicate the share of the assortments (column "N") or assortment groups (column "O")  that have been used by the respective sector for the national production as reported in table T II.</t>
        </r>
      </text>
    </comment>
    <comment ref="F17"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"H") or assortment groups (column "I")  that have been used by the respective sector for the national production as reported in table T II.
</t>
        </r>
        <r>
          <rPr>
            <sz val="12"/>
            <color rgb="FF000000"/>
            <rFont val="Arial"/>
            <family val="2"/>
          </rPr>
          <t xml:space="preserve">
</t>
        </r>
      </text>
    </comment>
    <comment ref="L17" authorId="0">
      <text>
        <r>
          <rPr>
            <sz val="12"/>
            <color rgb="FF000000"/>
            <rFont val="Arial"/>
            <family val="2"/>
          </rPr>
          <t xml:space="preserve">Please fill in the </t>
        </r>
        <r>
          <rPr>
            <b/>
            <sz val="12"/>
            <color rgb="FF000000"/>
            <rFont val="Arial"/>
            <family val="2"/>
          </rPr>
          <t>amount of woody biomass (in metric tonnes dry matter)</t>
        </r>
        <r>
          <rPr>
            <sz val="12"/>
            <color rgb="FF000000"/>
            <rFont val="Arial"/>
            <family val="2"/>
          </rPr>
          <t xml:space="preserve"> that is used for the national production of the respective processed wood based fuel as reported in table T II.
This exercise may require </t>
        </r>
        <r>
          <rPr>
            <b/>
            <sz val="12"/>
            <color rgb="FF000000"/>
            <rFont val="Arial"/>
            <family val="2"/>
          </rPr>
          <t>conversion factors</t>
        </r>
        <r>
          <rPr>
            <sz val="12"/>
            <color rgb="FF000000"/>
            <rFont val="Arial"/>
            <family val="2"/>
          </rPr>
          <t xml:space="preserve">. These may be found in tables </t>
        </r>
        <r>
          <rPr>
            <b/>
            <sz val="12"/>
            <color rgb="FF000000"/>
            <rFont val="Arial"/>
            <family val="2"/>
          </rPr>
          <t>T V &amp; T VI</t>
        </r>
        <r>
          <rPr>
            <sz val="12"/>
            <color rgb="FF000000"/>
            <rFont val="Arial"/>
            <family val="2"/>
          </rPr>
          <t xml:space="preserve">. - In case national conversion factors differ from the conversion factors provided, please feel free to modify them in the tables mentioned.
When </t>
        </r>
        <r>
          <rPr>
            <b/>
            <sz val="12"/>
            <color rgb="FF000000"/>
            <rFont val="Arial"/>
            <family val="2"/>
          </rPr>
          <t>no information</t>
        </r>
        <r>
          <rPr>
            <sz val="12"/>
            <color rgb="FF000000"/>
            <rFont val="Arial"/>
            <family val="2"/>
          </rPr>
          <t xml:space="preserve"> on absolute volumes of woody biomass is available, we would highly appreciate if you could </t>
        </r>
        <r>
          <rPr>
            <b/>
            <sz val="12"/>
            <color rgb="FF000000"/>
            <rFont val="Arial"/>
            <family val="2"/>
          </rPr>
          <t>indicate the share</t>
        </r>
        <r>
          <rPr>
            <sz val="12"/>
            <color rgb="FF000000"/>
            <rFont val="Arial"/>
            <family val="2"/>
          </rPr>
          <t xml:space="preserve"> of the assortments (column "N") or assortment groups (column "O")  that have been used by the respective sector for the national production as reported in table T II.
</t>
        </r>
        <r>
          <rPr>
            <sz val="10"/>
            <color rgb="FF000000"/>
            <rFont val="Arial"/>
            <family val="2"/>
          </rPr>
          <t xml:space="preserve">
</t>
        </r>
      </text>
    </comment>
    <comment ref="R17"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"T") or assortment groups (column "U")  that have been used by the respective sector for the national production as reported in table T II.
</t>
        </r>
      </text>
    </comment>
    <comment ref="X17"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"Z") or assortment groups (column "AA")  that have been used by the respective sector for the national production as reported in table T II.
</t>
        </r>
      </text>
    </comment>
    <comment ref="AD17"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"AF") or assortment groups (column "AG")  that have been used by the respective sector for the national production as reported in table T II.
</t>
        </r>
        <r>
          <rPr>
            <sz val="10"/>
            <color rgb="FF000000"/>
            <rFont val="Arial"/>
            <family val="2"/>
          </rPr>
          <t xml:space="preserve">
</t>
        </r>
      </text>
    </comment>
    <comment ref="AJ17"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"AL") or assortment groups (column "AM")  that have been used by the respective sector for the national production as reported in table T II.
</t>
        </r>
        <r>
          <rPr>
            <sz val="10"/>
            <color rgb="FF000000"/>
            <rFont val="Arial"/>
            <family val="2"/>
          </rPr>
          <t xml:space="preserve">
</t>
        </r>
      </text>
    </comment>
    <comment ref="AP17" authorId="1">
      <text>
        <r>
          <rPr>
            <b/>
            <sz val="10"/>
            <color rgb="FF000000"/>
            <rFont val="Arial"/>
            <family val="2"/>
          </rPr>
          <t>… of national charcoal prodction derives from industiral roundwood.</t>
        </r>
      </text>
    </comment>
    <comment ref="F18"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"H") or assortment groups (column "I")  that have been used by the respective sector for the national production as reported in table T II.
</t>
        </r>
        <r>
          <rPr>
            <sz val="10"/>
            <color rgb="FF000000"/>
            <rFont val="Arial"/>
            <family val="2"/>
          </rPr>
          <t xml:space="preserve">
</t>
        </r>
      </text>
    </comment>
    <comment ref="L18" authorId="0">
      <text>
        <r>
          <rPr>
            <sz val="12"/>
            <color rgb="FF000000"/>
            <rFont val="Arial"/>
            <family val="2"/>
          </rPr>
          <t xml:space="preserve">Please fill in the </t>
        </r>
        <r>
          <rPr>
            <b/>
            <sz val="12"/>
            <color rgb="FF000000"/>
            <rFont val="Arial"/>
            <family val="2"/>
          </rPr>
          <t>amount of woody biomass (in metric tonnes dry matter)</t>
        </r>
        <r>
          <rPr>
            <sz val="12"/>
            <color rgb="FF000000"/>
            <rFont val="Arial"/>
            <family val="2"/>
          </rPr>
          <t xml:space="preserve"> that is used for the national production of the respective processed wood based fuel as reported in table T II.
This exercise may require </t>
        </r>
        <r>
          <rPr>
            <b/>
            <sz val="12"/>
            <color rgb="FF000000"/>
            <rFont val="Arial"/>
            <family val="2"/>
          </rPr>
          <t>conversion factors</t>
        </r>
        <r>
          <rPr>
            <sz val="12"/>
            <color rgb="FF000000"/>
            <rFont val="Arial"/>
            <family val="2"/>
          </rPr>
          <t xml:space="preserve">. These may be found in tables </t>
        </r>
        <r>
          <rPr>
            <b/>
            <sz val="12"/>
            <color rgb="FF000000"/>
            <rFont val="Arial"/>
            <family val="2"/>
          </rPr>
          <t>T V &amp; T VI</t>
        </r>
        <r>
          <rPr>
            <sz val="12"/>
            <color rgb="FF000000"/>
            <rFont val="Arial"/>
            <family val="2"/>
          </rPr>
          <t xml:space="preserve">. - In case national conversion factors differ from the conversion factors provided, please feel free to modify them in the tables mentioned.
When </t>
        </r>
        <r>
          <rPr>
            <b/>
            <sz val="12"/>
            <color rgb="FF000000"/>
            <rFont val="Arial"/>
            <family val="2"/>
          </rPr>
          <t>no information</t>
        </r>
        <r>
          <rPr>
            <sz val="12"/>
            <color rgb="FF000000"/>
            <rFont val="Arial"/>
            <family val="2"/>
          </rPr>
          <t xml:space="preserve"> on absolute volumes of woody biomass is available, we would highly appreciate if you could </t>
        </r>
        <r>
          <rPr>
            <b/>
            <sz val="12"/>
            <color rgb="FF000000"/>
            <rFont val="Arial"/>
            <family val="2"/>
          </rPr>
          <t>indicate the share</t>
        </r>
        <r>
          <rPr>
            <sz val="12"/>
            <color rgb="FF000000"/>
            <rFont val="Arial"/>
            <family val="2"/>
          </rPr>
          <t xml:space="preserve"> of the assortments (column "N") or assortment groups (column "O")  that have been used by the respective sector for the national production as reported in table T II.
</t>
        </r>
        <r>
          <rPr>
            <sz val="10"/>
            <color rgb="FF000000"/>
            <rFont val="Arial"/>
            <family val="2"/>
          </rPr>
          <t xml:space="preserve">
</t>
        </r>
      </text>
    </comment>
    <comment ref="R18"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"T") or assortment groups (column "U")  that have been used by the respective sector for the national production as reported in table T II.
</t>
        </r>
      </text>
    </comment>
    <comment ref="X18"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"Z") or assortment groups (column "AA")  that have been used by the respective sector for the national production as reported in table T II.
</t>
        </r>
        <r>
          <rPr>
            <sz val="10"/>
            <color rgb="FF000000"/>
            <rFont val="Arial"/>
            <family val="2"/>
          </rPr>
          <t xml:space="preserve">
</t>
        </r>
      </text>
    </comment>
    <comment ref="AD18"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"AF") or assortment groups (column "AG")  that have been used by the respective sector for the national production as reported in table T II.
</t>
        </r>
        <r>
          <rPr>
            <sz val="10"/>
            <color rgb="FF000000"/>
            <rFont val="Arial"/>
            <family val="2"/>
          </rPr>
          <t xml:space="preserve">
</t>
        </r>
      </text>
    </comment>
    <comment ref="AJ18"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"AL") or assortment groups (column "AM")  that have been used by the respective sector for the national production as reported in table T II.
</t>
        </r>
      </text>
    </comment>
    <comment ref="C20" authorId="1">
      <text>
        <r>
          <rPr>
            <sz val="11"/>
            <color rgb="FF000000"/>
            <rFont val="Arial"/>
            <family val="2"/>
          </rPr>
          <t>JFSQ 3 + 4
CHIPS AND PARTICLES &amp; WOOD RESIDUES</t>
        </r>
      </text>
    </comment>
    <comment ref="F20"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"H") or assortment groups (column "I")  that have been used by the respective sector for the national production as reported in table T II.
</t>
        </r>
      </text>
    </comment>
    <comment ref="L20" authorId="0">
      <text>
        <r>
          <rPr>
            <sz val="12"/>
            <color rgb="FF000000"/>
            <rFont val="Arial"/>
            <family val="2"/>
          </rPr>
          <t xml:space="preserve">Please fill in the </t>
        </r>
        <r>
          <rPr>
            <b/>
            <sz val="12"/>
            <color rgb="FF000000"/>
            <rFont val="Arial"/>
            <family val="2"/>
          </rPr>
          <t>amount of woody biomass (in metric tonnes dry matter)</t>
        </r>
        <r>
          <rPr>
            <sz val="12"/>
            <color rgb="FF000000"/>
            <rFont val="Arial"/>
            <family val="2"/>
          </rPr>
          <t xml:space="preserve"> that is used for the national production of the respective processed wood based fuel as reported in table T II.
This exercise may require </t>
        </r>
        <r>
          <rPr>
            <b/>
            <sz val="12"/>
            <color rgb="FF000000"/>
            <rFont val="Arial"/>
            <family val="2"/>
          </rPr>
          <t>conversion factors</t>
        </r>
        <r>
          <rPr>
            <sz val="12"/>
            <color rgb="FF000000"/>
            <rFont val="Arial"/>
            <family val="2"/>
          </rPr>
          <t xml:space="preserve">. These may be found in tables </t>
        </r>
        <r>
          <rPr>
            <b/>
            <sz val="12"/>
            <color rgb="FF000000"/>
            <rFont val="Arial"/>
            <family val="2"/>
          </rPr>
          <t>T V &amp; T VI</t>
        </r>
        <r>
          <rPr>
            <sz val="12"/>
            <color rgb="FF000000"/>
            <rFont val="Arial"/>
            <family val="2"/>
          </rPr>
          <t xml:space="preserve">. - In case national conversion factors differ from the conversion factors provided, please feel free to modify them in the tables mentioned.
When </t>
        </r>
        <r>
          <rPr>
            <b/>
            <sz val="12"/>
            <color rgb="FF000000"/>
            <rFont val="Arial"/>
            <family val="2"/>
          </rPr>
          <t>no information</t>
        </r>
        <r>
          <rPr>
            <sz val="12"/>
            <color rgb="FF000000"/>
            <rFont val="Arial"/>
            <family val="2"/>
          </rPr>
          <t xml:space="preserve"> on absolute volumes of woody biomass is available, we would highly appreciate if you could </t>
        </r>
        <r>
          <rPr>
            <b/>
            <sz val="12"/>
            <color rgb="FF000000"/>
            <rFont val="Arial"/>
            <family val="2"/>
          </rPr>
          <t>indicate the share</t>
        </r>
        <r>
          <rPr>
            <sz val="12"/>
            <color rgb="FF000000"/>
            <rFont val="Arial"/>
            <family val="2"/>
          </rPr>
          <t xml:space="preserve"> of the assortments (column "N") or assortment groups (column "O")  that have been used by the respective sector for the national production as reported in table T II.
</t>
        </r>
        <r>
          <rPr>
            <sz val="10"/>
            <color rgb="FF000000"/>
            <rFont val="Arial"/>
            <family val="2"/>
          </rPr>
          <t xml:space="preserve">
</t>
        </r>
      </text>
    </comment>
    <comment ref="R20"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"T") or assortment groups (column "U")  that have been used by the respective sector for the national production as reported in table T II.
</t>
        </r>
      </text>
    </comment>
    <comment ref="X20"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"Z") or assortment groups (column "AA")  that have been used by the respective sector for the national production as reported in table T II.
</t>
        </r>
        <r>
          <rPr>
            <sz val="10"/>
            <color rgb="FF000000"/>
            <rFont val="Arial"/>
            <family val="2"/>
          </rPr>
          <t xml:space="preserve">
</t>
        </r>
      </text>
    </comment>
    <comment ref="AD20"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"AF") or assortment groups (column "AG")  that have been used by the respective sector for the national production as reported in table T II.
</t>
        </r>
      </text>
    </comment>
    <comment ref="AJ20"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"AL") or assortment groups (column "AM")  that have been used by the respective sector for the national production as reported in table T II.
</t>
        </r>
      </text>
    </comment>
    <comment ref="F21"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"H") or assortment groups (column "I")  that have been used in the respective sector for the national production as reported in table T II.</t>
        </r>
        <r>
          <rPr>
            <sz val="10"/>
            <color rgb="FF000000"/>
            <rFont val="Arial"/>
            <family val="2"/>
          </rPr>
          <t xml:space="preserve">
</t>
        </r>
      </text>
    </comment>
    <comment ref="L21" authorId="0">
      <text>
        <r>
          <rPr>
            <sz val="12"/>
            <color rgb="FF000000"/>
            <rFont val="Arial"/>
            <family val="2"/>
          </rPr>
          <t xml:space="preserve">Please fill in the </t>
        </r>
        <r>
          <rPr>
            <b/>
            <sz val="12"/>
            <color rgb="FF000000"/>
            <rFont val="Arial"/>
            <family val="2"/>
          </rPr>
          <t>amount of woody biomass (in metric tonnes dry matter)</t>
        </r>
        <r>
          <rPr>
            <sz val="12"/>
            <color rgb="FF000000"/>
            <rFont val="Arial"/>
            <family val="2"/>
          </rPr>
          <t xml:space="preserve"> that is used for the national production of the respective processed wood based fuel as reported in table T II.
This exercise may require </t>
        </r>
        <r>
          <rPr>
            <b/>
            <sz val="12"/>
            <color rgb="FF000000"/>
            <rFont val="Arial"/>
            <family val="2"/>
          </rPr>
          <t>conversion factors</t>
        </r>
        <r>
          <rPr>
            <sz val="12"/>
            <color rgb="FF000000"/>
            <rFont val="Arial"/>
            <family val="2"/>
          </rPr>
          <t xml:space="preserve">. These may be found in tables </t>
        </r>
        <r>
          <rPr>
            <b/>
            <sz val="12"/>
            <color rgb="FF000000"/>
            <rFont val="Arial"/>
            <family val="2"/>
          </rPr>
          <t>T V &amp; T VI</t>
        </r>
        <r>
          <rPr>
            <sz val="12"/>
            <color rgb="FF000000"/>
            <rFont val="Arial"/>
            <family val="2"/>
          </rPr>
          <t xml:space="preserve">. - In case national conversion factors differ from the conversion factors provided, please feel free to modify them in the tables mentioned.
When </t>
        </r>
        <r>
          <rPr>
            <b/>
            <sz val="12"/>
            <color rgb="FF000000"/>
            <rFont val="Arial"/>
            <family val="2"/>
          </rPr>
          <t>no information</t>
        </r>
        <r>
          <rPr>
            <sz val="12"/>
            <color rgb="FF000000"/>
            <rFont val="Arial"/>
            <family val="2"/>
          </rPr>
          <t xml:space="preserve"> on absolute volumes of woody biomass is available, we would highly appreciate if you could </t>
        </r>
        <r>
          <rPr>
            <b/>
            <sz val="12"/>
            <color rgb="FF000000"/>
            <rFont val="Arial"/>
            <family val="2"/>
          </rPr>
          <t>indicate the share</t>
        </r>
        <r>
          <rPr>
            <sz val="12"/>
            <color rgb="FF000000"/>
            <rFont val="Arial"/>
            <family val="2"/>
          </rPr>
          <t xml:space="preserve"> of the assortments (column "N") or assortment groups (column "O")  that have been used by the respective sector for the national production as reported in table T II.
</t>
        </r>
        <r>
          <rPr>
            <sz val="10"/>
            <color rgb="FF000000"/>
            <rFont val="Arial"/>
            <family val="2"/>
          </rPr>
          <t xml:space="preserve">
</t>
        </r>
      </text>
    </comment>
    <comment ref="R21"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"T") or assortment groups (column "U")  that have been used by the respective sector for the national production as reported in table T II.
</t>
        </r>
        <r>
          <rPr>
            <sz val="10"/>
            <color rgb="FF000000"/>
            <rFont val="Arial"/>
            <family val="2"/>
          </rPr>
          <t xml:space="preserve">
</t>
        </r>
      </text>
    </comment>
    <comment ref="X21"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"Z") or assortment groups (column "AA")  that have been used by the respective sector for the national production as reported in table T II.
</t>
        </r>
        <r>
          <rPr>
            <sz val="10"/>
            <color rgb="FF000000"/>
            <rFont val="Arial"/>
            <family val="2"/>
          </rPr>
          <t xml:space="preserve">
</t>
        </r>
      </text>
    </comment>
    <comment ref="AD21"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"AF") or assortment groups (column "AG")  that have been used by the respective sector for the national production as reported in table T II.
</t>
        </r>
        <r>
          <rPr>
            <sz val="10"/>
            <color rgb="FF000000"/>
            <rFont val="Arial"/>
            <family val="2"/>
          </rPr>
          <t xml:space="preserve">
</t>
        </r>
      </text>
    </comment>
    <comment ref="AJ21"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"AL") or assortment groups (column "AM")  that have been used by the respective sector for the national production as reported in table T II.
</t>
        </r>
        <r>
          <rPr>
            <sz val="10"/>
            <color rgb="FF000000"/>
            <rFont val="Arial"/>
            <family val="2"/>
          </rPr>
          <t xml:space="preserve">
</t>
        </r>
      </text>
    </comment>
    <comment ref="F22"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 In case national conversion factors differ from the conversion factors provided, please feel free to modify them in the tables mentioned.
When</t>
        </r>
        <r>
          <rPr>
            <b/>
            <sz val="11"/>
            <color rgb="FF000000"/>
            <rFont val="Arial"/>
            <family val="2"/>
          </rPr>
          <t xml:space="preserve"> no information </t>
        </r>
        <r>
          <rPr>
            <sz val="11"/>
            <color rgb="FF000000"/>
            <rFont val="Arial"/>
            <family val="2"/>
          </rPr>
          <t xml:space="preserve">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"H") or assortment groups (column "I")  that have been used in the respective sector for the national production as reported in table T II.</t>
        </r>
        <r>
          <rPr>
            <sz val="10"/>
            <color rgb="FF000000"/>
            <rFont val="Arial"/>
            <family val="2"/>
          </rPr>
          <t xml:space="preserve">
</t>
        </r>
      </text>
    </comment>
    <comment ref="L22" authorId="0">
      <text>
        <r>
          <rPr>
            <sz val="12"/>
            <color rgb="FF000000"/>
            <rFont val="Arial"/>
            <family val="2"/>
          </rPr>
          <t xml:space="preserve">Please fill in the </t>
        </r>
        <r>
          <rPr>
            <b/>
            <sz val="12"/>
            <color rgb="FF000000"/>
            <rFont val="Arial"/>
            <family val="2"/>
          </rPr>
          <t>amount of woody biomass (in metric tonnes dry matter)</t>
        </r>
        <r>
          <rPr>
            <sz val="12"/>
            <color rgb="FF000000"/>
            <rFont val="Arial"/>
            <family val="2"/>
          </rPr>
          <t xml:space="preserve"> that is used for the national production of the respective processed wood based fuel as reported in table T II.
This exercise may require </t>
        </r>
        <r>
          <rPr>
            <b/>
            <sz val="12"/>
            <color rgb="FF000000"/>
            <rFont val="Arial"/>
            <family val="2"/>
          </rPr>
          <t>conversion factors</t>
        </r>
        <r>
          <rPr>
            <sz val="12"/>
            <color rgb="FF000000"/>
            <rFont val="Arial"/>
            <family val="2"/>
          </rPr>
          <t xml:space="preserve">. These may be found in tables </t>
        </r>
        <r>
          <rPr>
            <b/>
            <sz val="12"/>
            <color rgb="FF000000"/>
            <rFont val="Arial"/>
            <family val="2"/>
          </rPr>
          <t>T V &amp; T VI</t>
        </r>
        <r>
          <rPr>
            <sz val="12"/>
            <color rgb="FF000000"/>
            <rFont val="Arial"/>
            <family val="2"/>
          </rPr>
          <t xml:space="preserve">. - In case national conversion factors differ from the conversion factors provided, please feel free to modify them in the tables mentioned.
When </t>
        </r>
        <r>
          <rPr>
            <b/>
            <sz val="12"/>
            <color rgb="FF000000"/>
            <rFont val="Arial"/>
            <family val="2"/>
          </rPr>
          <t>no information</t>
        </r>
        <r>
          <rPr>
            <sz val="12"/>
            <color rgb="FF000000"/>
            <rFont val="Arial"/>
            <family val="2"/>
          </rPr>
          <t xml:space="preserve"> on absolute volumes of woody biomass is available, we would highly appreciate if you could </t>
        </r>
        <r>
          <rPr>
            <b/>
            <sz val="12"/>
            <color rgb="FF000000"/>
            <rFont val="Arial"/>
            <family val="2"/>
          </rPr>
          <t>indicate the share</t>
        </r>
        <r>
          <rPr>
            <sz val="12"/>
            <color rgb="FF000000"/>
            <rFont val="Arial"/>
            <family val="2"/>
          </rPr>
          <t xml:space="preserve"> of the assortments (column "N") or assortment groups (column "O")  that have been used by the respective sector for the national production as reported in table T II.
</t>
        </r>
      </text>
    </comment>
    <comment ref="R22"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"T") or assortment groups (column "U")  that have been used by the respective sector for the national production as reported in table T II.
</t>
        </r>
        <r>
          <rPr>
            <sz val="10"/>
            <color rgb="FF000000"/>
            <rFont val="Tahoma"/>
            <family val="2"/>
          </rPr>
          <t xml:space="preserve">
</t>
        </r>
      </text>
    </comment>
    <comment ref="X22"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"Z") or assortment groups (column "AA")  that have been used by the respective sector for the national production as reported in table T II.
</t>
        </r>
        <r>
          <rPr>
            <sz val="12"/>
            <color rgb="FF000000"/>
            <rFont val="Arial"/>
            <family val="2"/>
          </rPr>
          <t xml:space="preserve">
</t>
        </r>
      </text>
    </comment>
    <comment ref="AD22"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"AF") or assortment groups (column "AG")  that have been used by the respective sector for the national production as reported in table T II.
</t>
        </r>
        <r>
          <rPr>
            <sz val="10"/>
            <color rgb="FF000000"/>
            <rFont val="Arial"/>
            <family val="2"/>
          </rPr>
          <t xml:space="preserve">
</t>
        </r>
      </text>
    </comment>
    <comment ref="AJ22"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"AL") or assortment groups (column "AM")  that have been used by the respective sector for the national production as reported in table T II.
</t>
        </r>
        <r>
          <rPr>
            <sz val="10"/>
            <color rgb="FF000000"/>
            <rFont val="Arial"/>
            <family val="2"/>
          </rPr>
          <t xml:space="preserve">
</t>
        </r>
      </text>
    </comment>
    <comment ref="F23"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"H") or assortment groups (column "I")  that have been used by the respective sector for the national production as reported in table T II.
</t>
        </r>
        <r>
          <rPr>
            <sz val="10"/>
            <color rgb="FF000000"/>
            <rFont val="Arial"/>
            <family val="2"/>
          </rPr>
          <t xml:space="preserve">
</t>
        </r>
      </text>
    </comment>
    <comment ref="L23" authorId="0">
      <text>
        <r>
          <rPr>
            <sz val="12"/>
            <color rgb="FF000000"/>
            <rFont val="Arial"/>
            <family val="2"/>
          </rPr>
          <t xml:space="preserve">Please fill in the </t>
        </r>
        <r>
          <rPr>
            <b/>
            <sz val="12"/>
            <color rgb="FF000000"/>
            <rFont val="Arial"/>
            <family val="2"/>
          </rPr>
          <t>amount of woody biomass (in metric tonnes dry matter)</t>
        </r>
        <r>
          <rPr>
            <sz val="12"/>
            <color rgb="FF000000"/>
            <rFont val="Arial"/>
            <family val="2"/>
          </rPr>
          <t xml:space="preserve"> that is used for the national production of the respective processed wood based fuel as reported in table T II.
This exercise may require </t>
        </r>
        <r>
          <rPr>
            <b/>
            <sz val="12"/>
            <color rgb="FF000000"/>
            <rFont val="Arial"/>
            <family val="2"/>
          </rPr>
          <t>conversion factors</t>
        </r>
        <r>
          <rPr>
            <sz val="12"/>
            <color rgb="FF000000"/>
            <rFont val="Arial"/>
            <family val="2"/>
          </rPr>
          <t xml:space="preserve">. These may be found in tables </t>
        </r>
        <r>
          <rPr>
            <b/>
            <sz val="12"/>
            <color rgb="FF000000"/>
            <rFont val="Arial"/>
            <family val="2"/>
          </rPr>
          <t>T V &amp; T VI</t>
        </r>
        <r>
          <rPr>
            <sz val="12"/>
            <color rgb="FF000000"/>
            <rFont val="Arial"/>
            <family val="2"/>
          </rPr>
          <t xml:space="preserve">. - In case national conversion factors differ from the conversion factors provided, please feel free to modify them in the tables mentioned.
When </t>
        </r>
        <r>
          <rPr>
            <b/>
            <sz val="12"/>
            <color rgb="FF000000"/>
            <rFont val="Arial"/>
            <family val="2"/>
          </rPr>
          <t>no information</t>
        </r>
        <r>
          <rPr>
            <sz val="12"/>
            <color rgb="FF000000"/>
            <rFont val="Arial"/>
            <family val="2"/>
          </rPr>
          <t xml:space="preserve"> on absolute volumes of woody biomass is available, we would highly appreciate if you could </t>
        </r>
        <r>
          <rPr>
            <b/>
            <sz val="12"/>
            <color rgb="FF000000"/>
            <rFont val="Arial"/>
            <family val="2"/>
          </rPr>
          <t>indicate the share</t>
        </r>
        <r>
          <rPr>
            <sz val="12"/>
            <color rgb="FF000000"/>
            <rFont val="Arial"/>
            <family val="2"/>
          </rPr>
          <t xml:space="preserve"> of the assortments (column "N") or assortment groups (column "O")  that have been used by the respective sector for the national production as reported in table T II.
</t>
        </r>
        <r>
          <rPr>
            <sz val="10"/>
            <color rgb="FF000000"/>
            <rFont val="Arial"/>
            <family val="2"/>
          </rPr>
          <t xml:space="preserve">
</t>
        </r>
      </text>
    </comment>
    <comment ref="R23"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"T") or assortment groups (column "U")  that have been used by the respective sector for the national production as reported in table T II.
</t>
        </r>
        <r>
          <rPr>
            <sz val="10"/>
            <color rgb="FF000000"/>
            <rFont val="Arial"/>
            <family val="2"/>
          </rPr>
          <t xml:space="preserve">
</t>
        </r>
      </text>
    </comment>
    <comment ref="X23"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"Z") or assortment groups (column "AA")  that have been used by the respective sector for the national production as reported in table T II.
</t>
        </r>
        <r>
          <rPr>
            <sz val="10"/>
            <color rgb="FF000000"/>
            <rFont val="Arial"/>
            <family val="2"/>
          </rPr>
          <t xml:space="preserve">
</t>
        </r>
      </text>
    </comment>
    <comment ref="AD23"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"AF") or assortment groups (column "AG")  that have been used by the respective sector for the national production as reported in table T II.
</t>
        </r>
        <r>
          <rPr>
            <sz val="10"/>
            <color rgb="FF000000"/>
            <rFont val="Arial"/>
            <family val="2"/>
          </rPr>
          <t xml:space="preserve">
</t>
        </r>
      </text>
    </comment>
    <comment ref="AJ23"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"AL") or assortment groups (column "AM")  that have been used by the respective sector for the national production as reported in table T II.
</t>
        </r>
        <r>
          <rPr>
            <sz val="10"/>
            <color rgb="FF000000"/>
            <rFont val="Arial"/>
            <family val="2"/>
          </rPr>
          <t xml:space="preserve">
</t>
        </r>
      </text>
    </comment>
    <comment ref="F28"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"H") or assortment groups (column "I")  that have been used by the respective sector for the national production as reported in table T II.
</t>
        </r>
        <r>
          <rPr>
            <sz val="10"/>
            <color rgb="FF000000"/>
            <rFont val="Arial"/>
            <family val="2"/>
          </rPr>
          <t xml:space="preserve">
</t>
        </r>
      </text>
    </comment>
    <comment ref="L28" authorId="0">
      <text>
        <r>
          <rPr>
            <sz val="12"/>
            <color rgb="FF000000"/>
            <rFont val="Arial"/>
            <family val="2"/>
          </rPr>
          <t xml:space="preserve">Please fill in the </t>
        </r>
        <r>
          <rPr>
            <b/>
            <sz val="12"/>
            <color rgb="FF000000"/>
            <rFont val="Arial"/>
            <family val="2"/>
          </rPr>
          <t>amount of woody biomass (in metric tonnes dry matter)</t>
        </r>
        <r>
          <rPr>
            <sz val="12"/>
            <color rgb="FF000000"/>
            <rFont val="Arial"/>
            <family val="2"/>
          </rPr>
          <t xml:space="preserve"> that is used for the national production of the respective processed wood based fuel as reported in table T II.
This exercise may require </t>
        </r>
        <r>
          <rPr>
            <b/>
            <sz val="12"/>
            <color rgb="FF000000"/>
            <rFont val="Arial"/>
            <family val="2"/>
          </rPr>
          <t>conversion factors</t>
        </r>
        <r>
          <rPr>
            <sz val="12"/>
            <color rgb="FF000000"/>
            <rFont val="Arial"/>
            <family val="2"/>
          </rPr>
          <t xml:space="preserve">. These may be found in tables </t>
        </r>
        <r>
          <rPr>
            <b/>
            <sz val="12"/>
            <color rgb="FF000000"/>
            <rFont val="Arial"/>
            <family val="2"/>
          </rPr>
          <t>T V &amp; T VI</t>
        </r>
        <r>
          <rPr>
            <sz val="12"/>
            <color rgb="FF000000"/>
            <rFont val="Arial"/>
            <family val="2"/>
          </rPr>
          <t xml:space="preserve">. - In case national conversion factors differ from the conversion factors provided, please feel free to modify them in the tables mentioned.
When </t>
        </r>
        <r>
          <rPr>
            <b/>
            <sz val="12"/>
            <color rgb="FF000000"/>
            <rFont val="Arial"/>
            <family val="2"/>
          </rPr>
          <t>no information</t>
        </r>
        <r>
          <rPr>
            <sz val="12"/>
            <color rgb="FF000000"/>
            <rFont val="Arial"/>
            <family val="2"/>
          </rPr>
          <t xml:space="preserve"> on absolute volumes of woody biomass is available, we would highly appreciate if you could </t>
        </r>
        <r>
          <rPr>
            <b/>
            <sz val="12"/>
            <color rgb="FF000000"/>
            <rFont val="Arial"/>
            <family val="2"/>
          </rPr>
          <t>indicate the share</t>
        </r>
        <r>
          <rPr>
            <sz val="12"/>
            <color rgb="FF000000"/>
            <rFont val="Arial"/>
            <family val="2"/>
          </rPr>
          <t xml:space="preserve"> of the assortments (column "N") or assortment groups (column "O")  that have been used by the respective sector for the national production as reported in table T II.
</t>
        </r>
      </text>
    </comment>
    <comment ref="R28"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"T") or assortment groups (column "U")  that have been used by the respective sector for the national production as reported in table T II.
</t>
        </r>
        <r>
          <rPr>
            <sz val="10"/>
            <color rgb="FF000000"/>
            <rFont val="Arial"/>
            <family val="2"/>
          </rPr>
          <t xml:space="preserve">
</t>
        </r>
      </text>
    </comment>
    <comment ref="X28"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"Z") or assortment groups (column "AA")  that have been used by the respective sector for the national production as reported in table T II.
</t>
        </r>
        <r>
          <rPr>
            <sz val="10"/>
            <color rgb="FF000000"/>
            <rFont val="Arial"/>
            <family val="2"/>
          </rPr>
          <t xml:space="preserve">
</t>
        </r>
      </text>
    </comment>
    <comment ref="AD28"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"AF") or assortment groups (column "AG")  that have been used by the respective sector for the national production as reported in table T II.
</t>
        </r>
      </text>
    </comment>
    <comment ref="AJ28"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"AL") or assortment groups (column "AM")  that have been used by the respective sector for the national production as reported in table T II.
</t>
        </r>
      </text>
    </comment>
    <comment ref="F29"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"H") or assortment groups (column "I")  that have been used by the respective sector for the national production as reported in table T II.
</t>
        </r>
        <r>
          <rPr>
            <sz val="10"/>
            <color rgb="FF000000"/>
            <rFont val="Arial"/>
            <family val="2"/>
          </rPr>
          <t xml:space="preserve">
</t>
        </r>
      </text>
    </comment>
    <comment ref="L29" authorId="0">
      <text>
        <r>
          <rPr>
            <sz val="12"/>
            <color rgb="FF000000"/>
            <rFont val="Arial"/>
            <family val="2"/>
          </rPr>
          <t xml:space="preserve">Please fill in the </t>
        </r>
        <r>
          <rPr>
            <b/>
            <sz val="12"/>
            <color rgb="FF000000"/>
            <rFont val="Arial"/>
            <family val="2"/>
          </rPr>
          <t>amount of woody biomass (in metric tonnes dry matter)</t>
        </r>
        <r>
          <rPr>
            <sz val="12"/>
            <color rgb="FF000000"/>
            <rFont val="Arial"/>
            <family val="2"/>
          </rPr>
          <t xml:space="preserve"> that is used for the national production of the respective processed wood based fuel as reported in table T II.
This exercise may require </t>
        </r>
        <r>
          <rPr>
            <b/>
            <sz val="12"/>
            <color rgb="FF000000"/>
            <rFont val="Arial"/>
            <family val="2"/>
          </rPr>
          <t>conversion factors</t>
        </r>
        <r>
          <rPr>
            <sz val="12"/>
            <color rgb="FF000000"/>
            <rFont val="Arial"/>
            <family val="2"/>
          </rPr>
          <t xml:space="preserve">. These may be found in tables </t>
        </r>
        <r>
          <rPr>
            <b/>
            <sz val="12"/>
            <color rgb="FF000000"/>
            <rFont val="Arial"/>
            <family val="2"/>
          </rPr>
          <t>T V &amp; T VI</t>
        </r>
        <r>
          <rPr>
            <sz val="12"/>
            <color rgb="FF000000"/>
            <rFont val="Arial"/>
            <family val="2"/>
          </rPr>
          <t xml:space="preserve">. - In case national conversion factors differ from the conversion factors provided, please feel free to modify them in the tables mentioned.
When </t>
        </r>
        <r>
          <rPr>
            <b/>
            <sz val="12"/>
            <color rgb="FF000000"/>
            <rFont val="Arial"/>
            <family val="2"/>
          </rPr>
          <t>no information</t>
        </r>
        <r>
          <rPr>
            <sz val="12"/>
            <color rgb="FF000000"/>
            <rFont val="Arial"/>
            <family val="2"/>
          </rPr>
          <t xml:space="preserve"> on absolute volumes of woody biomass is available, we would highly appreciate if you could </t>
        </r>
        <r>
          <rPr>
            <b/>
            <sz val="12"/>
            <color rgb="FF000000"/>
            <rFont val="Arial"/>
            <family val="2"/>
          </rPr>
          <t>indicate the share</t>
        </r>
        <r>
          <rPr>
            <sz val="12"/>
            <color rgb="FF000000"/>
            <rFont val="Arial"/>
            <family val="2"/>
          </rPr>
          <t xml:space="preserve"> of the assortments (column "N") or assortment groups (column "O")  that have been used by the respective sector for the national production as reported in table T II.
</t>
        </r>
        <r>
          <rPr>
            <sz val="10"/>
            <color rgb="FF000000"/>
            <rFont val="Arial"/>
            <family val="2"/>
          </rPr>
          <t xml:space="preserve">
</t>
        </r>
      </text>
    </comment>
    <comment ref="R29"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"T") or assortment groups (column "U")  that have been used by the respective sector for the national production as reported in table T II.
</t>
        </r>
        <r>
          <rPr>
            <sz val="10"/>
            <color rgb="FF000000"/>
            <rFont val="Arial"/>
            <family val="2"/>
          </rPr>
          <t xml:space="preserve">
</t>
        </r>
      </text>
    </comment>
    <comment ref="X29"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"Z") or assortment groups (column "AA")  that have been used by the respective sector for the national production as reported in table T II.
</t>
        </r>
        <r>
          <rPr>
            <sz val="10"/>
            <color rgb="FF000000"/>
            <rFont val="Arial"/>
            <family val="2"/>
          </rPr>
          <t xml:space="preserve">
</t>
        </r>
      </text>
    </comment>
    <comment ref="AD29"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"AF") or assortment groups (column "AG")  that have been used by the respective sector for the national production as reported in table T II.
</t>
        </r>
      </text>
    </comment>
    <comment ref="AJ29"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"AL") or assortment groups (column "AM")  that have been used by the respective sector for the national production as reported in table T II.
</t>
        </r>
        <r>
          <rPr>
            <sz val="10"/>
            <color rgb="FF000000"/>
            <rFont val="Arial"/>
            <family val="2"/>
          </rPr>
          <t xml:space="preserve">
</t>
        </r>
      </text>
    </comment>
    <comment ref="F30"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"H") or assortment groups (column "I")  that have been used by the respective sector for the national production as reported in table T II.</t>
        </r>
        <r>
          <rPr>
            <sz val="12"/>
            <color rgb="FF000000"/>
            <rFont val="Arial"/>
            <family val="2"/>
          </rPr>
          <t xml:space="preserve">
</t>
        </r>
        <r>
          <rPr>
            <sz val="10"/>
            <color rgb="FF000000"/>
            <rFont val="Arial"/>
            <family val="2"/>
          </rPr>
          <t xml:space="preserve">
</t>
        </r>
      </text>
    </comment>
    <comment ref="L30" authorId="0">
      <text>
        <r>
          <rPr>
            <sz val="12"/>
            <color rgb="FF000000"/>
            <rFont val="Arial"/>
            <family val="2"/>
          </rPr>
          <t xml:space="preserve">Please fill in the </t>
        </r>
        <r>
          <rPr>
            <b/>
            <sz val="12"/>
            <color rgb="FF000000"/>
            <rFont val="Arial"/>
            <family val="2"/>
          </rPr>
          <t>amount of woody biomass (in metric tonnes dry matter)</t>
        </r>
        <r>
          <rPr>
            <sz val="12"/>
            <color rgb="FF000000"/>
            <rFont val="Arial"/>
            <family val="2"/>
          </rPr>
          <t xml:space="preserve"> that is used for the national production of the respective processed wood based fuel as reported in table T II.
This exercise may require </t>
        </r>
        <r>
          <rPr>
            <b/>
            <sz val="12"/>
            <color rgb="FF000000"/>
            <rFont val="Arial"/>
            <family val="2"/>
          </rPr>
          <t>conversion factors</t>
        </r>
        <r>
          <rPr>
            <sz val="12"/>
            <color rgb="FF000000"/>
            <rFont val="Arial"/>
            <family val="2"/>
          </rPr>
          <t xml:space="preserve">. These may be found in tables </t>
        </r>
        <r>
          <rPr>
            <b/>
            <sz val="12"/>
            <color rgb="FF000000"/>
            <rFont val="Arial"/>
            <family val="2"/>
          </rPr>
          <t>T V &amp; T VI</t>
        </r>
        <r>
          <rPr>
            <sz val="12"/>
            <color rgb="FF000000"/>
            <rFont val="Arial"/>
            <family val="2"/>
          </rPr>
          <t xml:space="preserve">. - In case national conversion factors differ from the conversion factors provided, please feel free to modify them in the tables mentioned.
When </t>
        </r>
        <r>
          <rPr>
            <b/>
            <sz val="12"/>
            <color rgb="FF000000"/>
            <rFont val="Arial"/>
            <family val="2"/>
          </rPr>
          <t>no information</t>
        </r>
        <r>
          <rPr>
            <sz val="12"/>
            <color rgb="FF000000"/>
            <rFont val="Arial"/>
            <family val="2"/>
          </rPr>
          <t xml:space="preserve"> on absolute volumes of woody biomass is available, we would highly appreciate if you could </t>
        </r>
        <r>
          <rPr>
            <b/>
            <sz val="12"/>
            <color rgb="FF000000"/>
            <rFont val="Arial"/>
            <family val="2"/>
          </rPr>
          <t>indicate the share</t>
        </r>
        <r>
          <rPr>
            <sz val="12"/>
            <color rgb="FF000000"/>
            <rFont val="Arial"/>
            <family val="2"/>
          </rPr>
          <t xml:space="preserve"> of the assortments (column "N") or assortment groups (column "O")  that have been used by the respective sector for the national production as reported in table T II.</t>
        </r>
        <r>
          <rPr>
            <sz val="10"/>
            <color rgb="FF000000"/>
            <rFont val="Arial"/>
            <family val="2"/>
          </rPr>
          <t xml:space="preserve">
</t>
        </r>
      </text>
    </comment>
    <comment ref="R30"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"T") or assortment groups (column "U")  that have been used by the respective sector for the national production as reported in table T II.
</t>
        </r>
      </text>
    </comment>
    <comment ref="X30"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"Z") or assortment groups (column "AA")  that have been used by the respective sector for the national production as reported in table T II.
</t>
        </r>
        <r>
          <rPr>
            <sz val="10"/>
            <color rgb="FF000000"/>
            <rFont val="Arial"/>
            <family val="2"/>
          </rPr>
          <t xml:space="preserve">
</t>
        </r>
      </text>
    </comment>
    <comment ref="AD30"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"AF") or assortment groups (column "AG")  that have been used by the respective sector for the national production as reported in table T II.
</t>
        </r>
        <r>
          <rPr>
            <sz val="10"/>
            <color rgb="FF000000"/>
            <rFont val="Arial"/>
            <family val="2"/>
          </rPr>
          <t xml:space="preserve">
</t>
        </r>
      </text>
    </comment>
    <comment ref="AJ30"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"AL") or assortment groups (column "AM")  that have been used by the respective sector for the national production as reported in table T II.
</t>
        </r>
      </text>
    </comment>
    <comment ref="B35" authorId="0">
      <text>
        <r>
          <rPr>
            <sz val="11"/>
            <color rgb="FF000000"/>
            <rFont val="Arial"/>
            <family val="2"/>
          </rPr>
          <t>Calculation of woody biomass (dry matter) that is (theoretically) required - Based on conversion factors from conversion factors table.</t>
        </r>
      </text>
    </comment>
    <comment ref="B36" authorId="0">
      <text>
        <r>
          <rPr>
            <sz val="11"/>
            <color rgb="FF000000"/>
            <rFont val="Arial"/>
            <family val="2"/>
          </rPr>
          <t>Original value from table T II Processed Wood Fuels</t>
        </r>
      </text>
    </comment>
  </commentList>
</comments>
</file>

<file path=xl/comments3.xml><?xml version="1.0" encoding="utf-8"?>
<comments xmlns="http://schemas.openxmlformats.org/spreadsheetml/2006/main">
  <authors>
    <author xml:space="preserve"> </author>
    <author>Steierer</author>
    <author>Weimann</author>
  </authors>
  <commentList>
    <comment ref="B11" authorId="0">
      <text>
        <r>
          <rPr>
            <sz val="11"/>
            <color rgb="FF000000"/>
            <rFont val="Arial"/>
            <family val="2"/>
          </rPr>
          <t>Differences in might arise due to variation of conversion factors, please check table TVI</t>
        </r>
      </text>
    </comment>
    <comment ref="F14"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"H") or assortment groups (column "I")  that have been used by the respective sector for the national production as reported in table T II.</t>
        </r>
      </text>
    </comment>
    <comment ref="L14" authorId="0">
      <text>
        <r>
          <rPr>
            <sz val="12"/>
            <color indexed="81"/>
            <rFont val="Arial"/>
            <family val="2"/>
          </rPr>
          <t xml:space="preserve">Please fill in the </t>
        </r>
        <r>
          <rPr>
            <b/>
            <sz val="12"/>
            <color indexed="81"/>
            <rFont val="Arial"/>
            <family val="2"/>
          </rPr>
          <t>amount of woody biomass (in metric tonnes dry matter)</t>
        </r>
        <r>
          <rPr>
            <sz val="12"/>
            <color indexed="81"/>
            <rFont val="Arial"/>
            <family val="2"/>
          </rPr>
          <t xml:space="preserve"> that is used for the national production of the respective processed wood based fuel as reported in table T II.
This exercise may require </t>
        </r>
        <r>
          <rPr>
            <b/>
            <sz val="12"/>
            <color indexed="81"/>
            <rFont val="Arial"/>
            <family val="2"/>
          </rPr>
          <t>conversion factors</t>
        </r>
        <r>
          <rPr>
            <sz val="12"/>
            <color indexed="81"/>
            <rFont val="Arial"/>
            <family val="2"/>
          </rPr>
          <t xml:space="preserve">. These may be found in tables </t>
        </r>
        <r>
          <rPr>
            <b/>
            <sz val="12"/>
            <color indexed="81"/>
            <rFont val="Arial"/>
            <family val="2"/>
          </rPr>
          <t>T V &amp; T VI</t>
        </r>
        <r>
          <rPr>
            <sz val="12"/>
            <color indexed="81"/>
            <rFont val="Arial"/>
            <family val="2"/>
          </rPr>
          <t xml:space="preserve">. - In case national conversion factors differ from the conversion factors provided, please feel free to modify them in the tables mentioned.
When </t>
        </r>
        <r>
          <rPr>
            <b/>
            <sz val="12"/>
            <color indexed="81"/>
            <rFont val="Arial"/>
            <family val="2"/>
          </rPr>
          <t>no information</t>
        </r>
        <r>
          <rPr>
            <sz val="12"/>
            <color indexed="81"/>
            <rFont val="Arial"/>
            <family val="2"/>
          </rPr>
          <t xml:space="preserve"> on absolute volumes of woody biomass is available, we would highly appreciate if you could </t>
        </r>
        <r>
          <rPr>
            <b/>
            <sz val="12"/>
            <color indexed="81"/>
            <rFont val="Arial"/>
            <family val="2"/>
          </rPr>
          <t>indicate the share</t>
        </r>
        <r>
          <rPr>
            <sz val="12"/>
            <color indexed="81"/>
            <rFont val="Arial"/>
            <family val="2"/>
          </rPr>
          <t xml:space="preserve"> of the assortments (column "N") or assortment groups (column "O")  that have been used by the respective sector for the national production as reported in table T II.
</t>
        </r>
        <r>
          <rPr>
            <sz val="10"/>
            <color indexed="81"/>
            <rFont val="Arial"/>
            <family val="2"/>
          </rPr>
          <t xml:space="preserve">
</t>
        </r>
      </text>
    </comment>
    <comment ref="R14" authorId="0">
      <text>
        <r>
          <rPr>
            <sz val="11"/>
            <color rgb="FF000000"/>
            <rFont val="Arial"/>
            <family val="2"/>
          </rPr>
          <t xml:space="preserve">Please fill in the </t>
        </r>
        <r>
          <rPr>
            <b/>
            <sz val="11"/>
            <color rgb="FF000000"/>
            <rFont val="Arial"/>
            <family val="2"/>
          </rPr>
          <t xml:space="preserve">amount of woody biomass (in metric tonnes dry matter) </t>
        </r>
        <r>
          <rPr>
            <sz val="11"/>
            <color rgb="FF000000"/>
            <rFont val="Arial"/>
            <family val="2"/>
          </rPr>
          <t xml:space="preserve">that is used for the national production of the respective processed wood based fuel as reported in table T II.
This exercise may require conversion factors.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 xml:space="preserve">no information </t>
        </r>
        <r>
          <rPr>
            <sz val="11"/>
            <color rgb="FF000000"/>
            <rFont val="Arial"/>
            <family val="2"/>
          </rPr>
          <t xml:space="preserve">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"H") or assortment groups (column "I")  that have been used by the respective sector for the national production as reported in table T II.
</t>
        </r>
        <r>
          <rPr>
            <sz val="12"/>
            <color rgb="FF000000"/>
            <rFont val="Arial"/>
            <family val="2"/>
          </rPr>
          <t xml:space="preserve">
</t>
        </r>
      </text>
    </comment>
    <comment ref="X14"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"Z") or assortment groups (column "AA")  that have been used by the respective sector for the national production as reported in table T II.
</t>
        </r>
      </text>
    </comment>
    <comment ref="AD14"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"AF") or assortment groups (column "AG")  that have been used by the respective sector for the national production as reported in table T II.
</t>
        </r>
      </text>
    </comment>
    <comment ref="AJ14"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"AL") or assortment groups (column "AM")  that have been used by the respective sector for the national production as reported in table T II.
</t>
        </r>
        <r>
          <rPr>
            <sz val="12"/>
            <color rgb="FF000000"/>
            <rFont val="Arial"/>
            <family val="2"/>
          </rPr>
          <t xml:space="preserve">
</t>
        </r>
      </text>
    </comment>
    <comment ref="AP14" authorId="1">
      <text>
        <r>
          <rPr>
            <sz val="12"/>
            <color rgb="FF000000"/>
            <rFont val="Arial"/>
            <family val="2"/>
          </rPr>
          <t>Please fill in the share of raw materials that contributes to the national processed wood based fuel production (international trade is not considered here).</t>
        </r>
      </text>
    </comment>
    <comment ref="F15" authorId="2">
      <text>
        <r>
          <rPr>
            <sz val="11"/>
            <color rgb="FF000000"/>
            <rFont val="Tahoma"/>
            <family val="2"/>
          </rPr>
          <t>Please fill in the amount of woody biomass (in metric tonnes dry matter) that is used for the national production of the respective processed wood based fuel as reported in table T II.
This exercise may require conversion factors. These may be found in tables T V &amp; T VI. - In case national conversion factors differ from the conversion factors provided, please feel free to modify them in the tables mentioned.
When no information on absolute volumes of woody biomass is available, we would highly appreciate if you could indicate the share of the assortments (column "N") or assortment groups (column "O")  that have been used by the respective sector for the national production as reported in table T II.</t>
        </r>
      </text>
    </comment>
    <comment ref="L15" authorId="2">
      <text>
        <r>
          <rPr>
            <sz val="11"/>
            <color indexed="81"/>
            <rFont val="Tahoma"/>
            <family val="2"/>
          </rPr>
          <t>Please fill in the amount of woody biomass (in metric tonnes dry matter) that is used for the national production of the respective processed wood based fuel as reported in table T II.
This exercise may require conversion factors. These may be found in tables T V &amp; T VI. - In case national conversion factors differ from the conversion factors provided, please feel free to modify them in the tables mentioned.
When no information on absolute volumes of woody biomass is available, we would highly appreciate if you could indicate the share of the assortments (column "N") or assortment groups (column "O")  that have been used by the respective sector for the national production as reported in table T II.</t>
        </r>
      </text>
    </comment>
    <comment ref="R15" authorId="2">
      <text>
        <r>
          <rPr>
            <sz val="11"/>
            <color rgb="FF000000"/>
            <rFont val="Tahoma"/>
            <family val="2"/>
          </rPr>
          <t>Please fill in the amount of woody biomass (in metric tonnes dry matter) that is used for the national production of the respective processed wood based fuel as reported in table T II.
This exercise may require conversion factors. These may be found in tables T V &amp; T VI. - In case national conversion factors differ from the conversion factors provided, please feel free to modify them in the tables mentioned.
When no information on absolute volumes of woody biomass is available, we would highly appreciate if you could indicate the share of the assortments (column "N") or assortment groups (column "O")  that have been used by the respective sector for the national production as reported in table T II.</t>
        </r>
      </text>
    </comment>
    <comment ref="X15" authorId="2">
      <text>
        <r>
          <rPr>
            <sz val="11"/>
            <color rgb="FF000000"/>
            <rFont val="Tahoma"/>
            <family val="2"/>
          </rPr>
          <t>Please fill in the amount of woody biomass (in metric tonnes dry matter) that is used for the national production of the respective processed wood based fuel as reported in table T II.
This exercise may require conversion factors. These may be found in tables T V &amp; T VI. - In case national conversion factors differ from the conversion factors provided, please feel free to modify them in the tables mentioned.
When no information on absolute volumes of woody biomass is available, we would highly appreciate if you could indicate the share of the assortments (column "N") or assortment groups (column "O")  that have been used by the respective sector for the national production as reported in table T II.</t>
        </r>
      </text>
    </comment>
    <comment ref="AD15" authorId="2">
      <text>
        <r>
          <rPr>
            <sz val="11"/>
            <color rgb="FF000000"/>
            <rFont val="Tahoma"/>
            <family val="2"/>
          </rPr>
          <t>Please fill in the amount of woody biomass (in metric tonnes dry matter) that is used for the national production of the respective processed wood based fuel as reported in table T II.
This exercise may require conversion factors. These may be found in tables T V &amp; T VI. - In case national conversion factors differ from the conversion factors provided, please feel free to modify them in the tables mentioned.
When no information on absolute volumes of woody biomass is available, we would highly appreciate if you could indicate the share of the assortments (column "N") or assortment groups (column "O")  that have been used by the respective sector for the national production as reported in table T II.</t>
        </r>
      </text>
    </comment>
    <comment ref="AJ15" authorId="2">
      <text>
        <r>
          <rPr>
            <sz val="11"/>
            <color rgb="FF000000"/>
            <rFont val="Tahoma"/>
            <family val="2"/>
          </rPr>
          <t>Please fill in the amount of woody biomass (in metric tonnes dry matter) that is used for the national production of the respective processed wood based fuel as reported in table T II.
This exercise may require conversion factors. These may be found in tables T V &amp; T VI. - In case national conversion factors differ from the conversion factors provided, please feel free to modify them in the tables mentioned.
When no information on absolute volumes of woody biomass is available, we would highly appreciate if you could indicate the share of the assortments (column "N") or assortment groups (column "O")  that have been used by the respective sector for the national production as reported in table T II.</t>
        </r>
      </text>
    </comment>
    <comment ref="F16" authorId="2">
      <text>
        <r>
          <rPr>
            <sz val="11"/>
            <color rgb="FF000000"/>
            <rFont val="Tahoma"/>
            <family val="2"/>
          </rPr>
          <t>Please fill in the amount of woody biomass (in metric tonnes dry matter) that is used for the national production of the respective processed wood based fuel as reported in table T II.
This exercise may require conversion factors. These may be found in tables T V &amp; T VI. - In case national conversion factors differ from the conversion factors provided, please feel free to modify them in the tables mentioned.
When no information on absolute volumes of woody biomass is available, we would highly appreciate if you could indicate the share of the assortments (column "N") or assortment groups (column "O")  that have been used by the respective sector for the national production as reported in table T II.</t>
        </r>
      </text>
    </comment>
    <comment ref="L16" authorId="2">
      <text>
        <r>
          <rPr>
            <sz val="11"/>
            <color indexed="81"/>
            <rFont val="Tahoma"/>
            <family val="2"/>
          </rPr>
          <t>Please fill in the amount of woody biomass (in metric tonnes dry matter) that is used for the national production of the respective processed wood based fuel as reported in table T II.
This exercise may require conversion factors. These may be found in tables T V &amp; T VI. - In case national conversion factors differ from the conversion factors provided, please feel free to modify them in the tables mentioned.
When no information on absolute volumes of woody biomass is available, we would highly appreciate if you could indicate the share of the assortments (column "N") or assortment groups (column "O")  that have been used by the respective sector for the national production as reported in table T II.</t>
        </r>
      </text>
    </comment>
    <comment ref="R16" authorId="2">
      <text>
        <r>
          <rPr>
            <sz val="11"/>
            <color rgb="FF000000"/>
            <rFont val="Tahoma"/>
            <family val="2"/>
          </rPr>
          <t>Please fill in the amount of woody biomass (in metric tonnes dry matter) that is used for the national production of the respective processed wood based fuel as reported in table T II.
This exercise may require conversion factors. These may be found in tables T V &amp; T VI. - In case national conversion factors differ from the conversion factors provided, please feel free to modify them in the tables mentioned.
When no information on absolute volumes of woody biomass is available, we would highly appreciate if you could indicate the share of the assortments (column "N") or assortment groups (column "O")  that have been used by the respective sector for the national production as reported in table T II.</t>
        </r>
      </text>
    </comment>
    <comment ref="X16" authorId="2">
      <text>
        <r>
          <rPr>
            <sz val="11"/>
            <color rgb="FF000000"/>
            <rFont val="Tahoma"/>
            <family val="2"/>
          </rPr>
          <t>Please fill in the amount of woody biomass (in metric tonnes dry matter) that is used for the national production of the respective processed wood based fuel as reported in table T II.
This exercise may require conversion factors. These may be found in tables T V &amp; T VI. - In case national conversion factors differ from the conversion factors provided, please feel free to modify them in the tables mentioned.
When no information on absolute volumes of woody biomass is available, we would highly appreciate if you could indicate the share of the assortments (column "N") or assortment groups (column "O")  that have been used by the respective sector for the national production as reported in table T II.</t>
        </r>
      </text>
    </comment>
    <comment ref="AD16" authorId="2">
      <text>
        <r>
          <rPr>
            <sz val="11"/>
            <color rgb="FF000000"/>
            <rFont val="Tahoma"/>
            <family val="2"/>
          </rPr>
          <t>Please fill in the amount of woody biomass (in metric tonnes dry matter) that is used for the national production of the respective processed wood based fuel as reported in table T II.
This exercise may require conversion factors. These may be found in tables T V &amp; T VI. - In case national conversion factors differ from the conversion factors provided, please feel free to modify them in the tables mentioned.
When no information on absolute volumes of woody biomass is available, we would highly appreciate if you could indicate the share of the assortments (column "N") or assortment groups (column "O")  that have been used by the respective sector for the national production as reported in table T II.</t>
        </r>
      </text>
    </comment>
    <comment ref="AJ16" authorId="2">
      <text>
        <r>
          <rPr>
            <sz val="11"/>
            <color rgb="FF000000"/>
            <rFont val="Tahoma"/>
            <family val="2"/>
          </rPr>
          <t>Please fill in the amount of woody biomass (in metric tonnes dry matter) that is used for the national production of the respective processed wood based fuel as reported in table T II.
This exercise may require conversion factors. These may be found in tables T V &amp; T VI. - In case national conversion factors differ from the conversion factors provided, please feel free to modify them in the tables mentioned.
When no information on absolute volumes of woody biomass is available, we would highly appreciate if you could indicate the share of the assortments (column "N") or assortment groups (column "O")  that have been used by the respective sector for the national production as reported in table T II.</t>
        </r>
      </text>
    </comment>
    <comment ref="F17"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"H") or assortment groups (column "I")  that have been used by the respective sector for the national production as reported in table T II.
</t>
        </r>
        <r>
          <rPr>
            <sz val="12"/>
            <color rgb="FF000000"/>
            <rFont val="Arial"/>
            <family val="2"/>
          </rPr>
          <t xml:space="preserve">
</t>
        </r>
      </text>
    </comment>
    <comment ref="L17" authorId="0">
      <text>
        <r>
          <rPr>
            <sz val="12"/>
            <color indexed="81"/>
            <rFont val="Arial"/>
            <family val="2"/>
          </rPr>
          <t xml:space="preserve">Please fill in the </t>
        </r>
        <r>
          <rPr>
            <b/>
            <sz val="12"/>
            <color indexed="81"/>
            <rFont val="Arial"/>
            <family val="2"/>
          </rPr>
          <t>amount of woody biomass (in metric tonnes dry matter)</t>
        </r>
        <r>
          <rPr>
            <sz val="12"/>
            <color indexed="81"/>
            <rFont val="Arial"/>
            <family val="2"/>
          </rPr>
          <t xml:space="preserve"> that is used for the national production of the respective processed wood based fuel as reported in table T II.
This exercise may require </t>
        </r>
        <r>
          <rPr>
            <b/>
            <sz val="12"/>
            <color indexed="81"/>
            <rFont val="Arial"/>
            <family val="2"/>
          </rPr>
          <t>conversion factors</t>
        </r>
        <r>
          <rPr>
            <sz val="12"/>
            <color indexed="81"/>
            <rFont val="Arial"/>
            <family val="2"/>
          </rPr>
          <t xml:space="preserve">. These may be found in tables </t>
        </r>
        <r>
          <rPr>
            <b/>
            <sz val="12"/>
            <color indexed="81"/>
            <rFont val="Arial"/>
            <family val="2"/>
          </rPr>
          <t>T V &amp; T VI</t>
        </r>
        <r>
          <rPr>
            <sz val="12"/>
            <color indexed="81"/>
            <rFont val="Arial"/>
            <family val="2"/>
          </rPr>
          <t xml:space="preserve">. - In case national conversion factors differ from the conversion factors provided, please feel free to modify them in the tables mentioned.
When </t>
        </r>
        <r>
          <rPr>
            <b/>
            <sz val="12"/>
            <color indexed="81"/>
            <rFont val="Arial"/>
            <family val="2"/>
          </rPr>
          <t>no information</t>
        </r>
        <r>
          <rPr>
            <sz val="12"/>
            <color indexed="81"/>
            <rFont val="Arial"/>
            <family val="2"/>
          </rPr>
          <t xml:space="preserve"> on absolute volumes of woody biomass is available, we would highly appreciate if you could </t>
        </r>
        <r>
          <rPr>
            <b/>
            <sz val="12"/>
            <color indexed="81"/>
            <rFont val="Arial"/>
            <family val="2"/>
          </rPr>
          <t>indicate the share</t>
        </r>
        <r>
          <rPr>
            <sz val="12"/>
            <color indexed="81"/>
            <rFont val="Arial"/>
            <family val="2"/>
          </rPr>
          <t xml:space="preserve"> of the assortments (column "N") or assortment groups (column "O")  that have been used by the respective sector for the national production as reported in table T II.
</t>
        </r>
        <r>
          <rPr>
            <sz val="10"/>
            <color indexed="81"/>
            <rFont val="Arial"/>
            <family val="2"/>
          </rPr>
          <t xml:space="preserve">
</t>
        </r>
      </text>
    </comment>
    <comment ref="R17"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"T") or assortment groups (column "U")  that have been used by the respective sector for the national production as reported in table T II.
</t>
        </r>
      </text>
    </comment>
    <comment ref="X17"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"Z") or assortment groups (column "AA")  that have been used by the respective sector for the national production as reported in table T II.
</t>
        </r>
      </text>
    </comment>
    <comment ref="AD17"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"AF") or assortment groups (column "AG")  that have been used by the respective sector for the national production as reported in table T II.
</t>
        </r>
        <r>
          <rPr>
            <sz val="10"/>
            <color rgb="FF000000"/>
            <rFont val="Arial"/>
            <family val="2"/>
          </rPr>
          <t xml:space="preserve">
</t>
        </r>
      </text>
    </comment>
    <comment ref="AJ17"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"AL") or assortment groups (column "AM")  that have been used by the respective sector for the national production as reported in table T II.
</t>
        </r>
        <r>
          <rPr>
            <sz val="10"/>
            <color rgb="FF000000"/>
            <rFont val="Arial"/>
            <family val="2"/>
          </rPr>
          <t xml:space="preserve">
</t>
        </r>
      </text>
    </comment>
    <comment ref="AP17" authorId="1">
      <text>
        <r>
          <rPr>
            <b/>
            <sz val="10"/>
            <color rgb="FF000000"/>
            <rFont val="Arial"/>
            <family val="2"/>
          </rPr>
          <t>… of national charcoal prodction derives from industiral roundwood.</t>
        </r>
      </text>
    </comment>
    <comment ref="F18"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"H") or assortment groups (column "I")  that have been used by the respective sector for the national production as reported in table T II.
</t>
        </r>
        <r>
          <rPr>
            <sz val="10"/>
            <color rgb="FF000000"/>
            <rFont val="Arial"/>
            <family val="2"/>
          </rPr>
          <t xml:space="preserve">
</t>
        </r>
      </text>
    </comment>
    <comment ref="L18" authorId="0">
      <text>
        <r>
          <rPr>
            <sz val="12"/>
            <color indexed="81"/>
            <rFont val="Arial"/>
            <family val="2"/>
          </rPr>
          <t xml:space="preserve">Please fill in the </t>
        </r>
        <r>
          <rPr>
            <b/>
            <sz val="12"/>
            <color indexed="81"/>
            <rFont val="Arial"/>
            <family val="2"/>
          </rPr>
          <t>amount of woody biomass (in metric tonnes dry matter)</t>
        </r>
        <r>
          <rPr>
            <sz val="12"/>
            <color indexed="81"/>
            <rFont val="Arial"/>
            <family val="2"/>
          </rPr>
          <t xml:space="preserve"> that is used for the national production of the respective processed wood based fuel as reported in table T II.
This exercise may require </t>
        </r>
        <r>
          <rPr>
            <b/>
            <sz val="12"/>
            <color indexed="81"/>
            <rFont val="Arial"/>
            <family val="2"/>
          </rPr>
          <t>conversion factors</t>
        </r>
        <r>
          <rPr>
            <sz val="12"/>
            <color indexed="81"/>
            <rFont val="Arial"/>
            <family val="2"/>
          </rPr>
          <t xml:space="preserve">. These may be found in tables </t>
        </r>
        <r>
          <rPr>
            <b/>
            <sz val="12"/>
            <color indexed="81"/>
            <rFont val="Arial"/>
            <family val="2"/>
          </rPr>
          <t>T V &amp; T VI</t>
        </r>
        <r>
          <rPr>
            <sz val="12"/>
            <color indexed="81"/>
            <rFont val="Arial"/>
            <family val="2"/>
          </rPr>
          <t xml:space="preserve">. - In case national conversion factors differ from the conversion factors provided, please feel free to modify them in the tables mentioned.
When </t>
        </r>
        <r>
          <rPr>
            <b/>
            <sz val="12"/>
            <color indexed="81"/>
            <rFont val="Arial"/>
            <family val="2"/>
          </rPr>
          <t>no information</t>
        </r>
        <r>
          <rPr>
            <sz val="12"/>
            <color indexed="81"/>
            <rFont val="Arial"/>
            <family val="2"/>
          </rPr>
          <t xml:space="preserve"> on absolute volumes of woody biomass is available, we would highly appreciate if you could </t>
        </r>
        <r>
          <rPr>
            <b/>
            <sz val="12"/>
            <color indexed="81"/>
            <rFont val="Arial"/>
            <family val="2"/>
          </rPr>
          <t>indicate the share</t>
        </r>
        <r>
          <rPr>
            <sz val="12"/>
            <color indexed="81"/>
            <rFont val="Arial"/>
            <family val="2"/>
          </rPr>
          <t xml:space="preserve"> of the assortments (column "N") or assortment groups (column "O")  that have been used by the respective sector for the national production as reported in table T II.
</t>
        </r>
        <r>
          <rPr>
            <sz val="10"/>
            <color indexed="81"/>
            <rFont val="Arial"/>
            <family val="2"/>
          </rPr>
          <t xml:space="preserve">
</t>
        </r>
      </text>
    </comment>
    <comment ref="R18"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"T") or assortment groups (column "U")  that have been used by the respective sector for the national production as reported in table T II.
</t>
        </r>
      </text>
    </comment>
    <comment ref="X18"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"Z") or assortment groups (column "AA")  that have been used by the respective sector for the national production as reported in table T II.
</t>
        </r>
        <r>
          <rPr>
            <sz val="10"/>
            <color rgb="FF000000"/>
            <rFont val="Arial"/>
            <family val="2"/>
          </rPr>
          <t xml:space="preserve">
</t>
        </r>
      </text>
    </comment>
    <comment ref="AD18"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"AF") or assortment groups (column "AG")  that have been used by the respective sector for the national production as reported in table T II.
</t>
        </r>
        <r>
          <rPr>
            <sz val="10"/>
            <color rgb="FF000000"/>
            <rFont val="Arial"/>
            <family val="2"/>
          </rPr>
          <t xml:space="preserve">
</t>
        </r>
      </text>
    </comment>
    <comment ref="AJ18"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"AL") or assortment groups (column "AM")  that have been used by the respective sector for the national production as reported in table T II.
</t>
        </r>
      </text>
    </comment>
    <comment ref="C20" authorId="1">
      <text>
        <r>
          <rPr>
            <sz val="11"/>
            <color rgb="FF000000"/>
            <rFont val="Arial"/>
            <family val="2"/>
          </rPr>
          <t>JFSQ 3 + 4
CHIPS AND PARTICLES &amp; WOOD RESIDUES</t>
        </r>
      </text>
    </comment>
    <comment ref="F20"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"H") or assortment groups (column "I")  that have been used by the respective sector for the national production as reported in table T II.
</t>
        </r>
      </text>
    </comment>
    <comment ref="L20" authorId="0">
      <text>
        <r>
          <rPr>
            <sz val="12"/>
            <color indexed="81"/>
            <rFont val="Arial"/>
            <family val="2"/>
          </rPr>
          <t xml:space="preserve">Please fill in the </t>
        </r>
        <r>
          <rPr>
            <b/>
            <sz val="12"/>
            <color indexed="81"/>
            <rFont val="Arial"/>
            <family val="2"/>
          </rPr>
          <t>amount of woody biomass (in metric tonnes dry matter)</t>
        </r>
        <r>
          <rPr>
            <sz val="12"/>
            <color indexed="81"/>
            <rFont val="Arial"/>
            <family val="2"/>
          </rPr>
          <t xml:space="preserve"> that is used for the national production of the respective processed wood based fuel as reported in table T II.
This exercise may require </t>
        </r>
        <r>
          <rPr>
            <b/>
            <sz val="12"/>
            <color indexed="81"/>
            <rFont val="Arial"/>
            <family val="2"/>
          </rPr>
          <t>conversion factors</t>
        </r>
        <r>
          <rPr>
            <sz val="12"/>
            <color indexed="81"/>
            <rFont val="Arial"/>
            <family val="2"/>
          </rPr>
          <t xml:space="preserve">. These may be found in tables </t>
        </r>
        <r>
          <rPr>
            <b/>
            <sz val="12"/>
            <color indexed="81"/>
            <rFont val="Arial"/>
            <family val="2"/>
          </rPr>
          <t>T V &amp; T VI</t>
        </r>
        <r>
          <rPr>
            <sz val="12"/>
            <color indexed="81"/>
            <rFont val="Arial"/>
            <family val="2"/>
          </rPr>
          <t xml:space="preserve">. - In case national conversion factors differ from the conversion factors provided, please feel free to modify them in the tables mentioned.
When </t>
        </r>
        <r>
          <rPr>
            <b/>
            <sz val="12"/>
            <color indexed="81"/>
            <rFont val="Arial"/>
            <family val="2"/>
          </rPr>
          <t>no information</t>
        </r>
        <r>
          <rPr>
            <sz val="12"/>
            <color indexed="81"/>
            <rFont val="Arial"/>
            <family val="2"/>
          </rPr>
          <t xml:space="preserve"> on absolute volumes of woody biomass is available, we would highly appreciate if you could </t>
        </r>
        <r>
          <rPr>
            <b/>
            <sz val="12"/>
            <color indexed="81"/>
            <rFont val="Arial"/>
            <family val="2"/>
          </rPr>
          <t>indicate the share</t>
        </r>
        <r>
          <rPr>
            <sz val="12"/>
            <color indexed="81"/>
            <rFont val="Arial"/>
            <family val="2"/>
          </rPr>
          <t xml:space="preserve"> of the assortments (column "N") or assortment groups (column "O")  that have been used by the respective sector for the national production as reported in table T II.
</t>
        </r>
        <r>
          <rPr>
            <sz val="10"/>
            <color indexed="81"/>
            <rFont val="Arial"/>
            <family val="2"/>
          </rPr>
          <t xml:space="preserve">
</t>
        </r>
      </text>
    </comment>
    <comment ref="R20"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"T") or assortment groups (column "U")  that have been used by the respective sector for the national production as reported in table T II.
</t>
        </r>
      </text>
    </comment>
    <comment ref="X20"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"Z") or assortment groups (column "AA")  that have been used by the respective sector for the national production as reported in table T II.
</t>
        </r>
        <r>
          <rPr>
            <sz val="10"/>
            <color rgb="FF000000"/>
            <rFont val="Arial"/>
            <family val="2"/>
          </rPr>
          <t xml:space="preserve">
</t>
        </r>
      </text>
    </comment>
    <comment ref="AD20"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"AF") or assortment groups (column "AG")  that have been used by the respective sector for the national production as reported in table T II.
</t>
        </r>
      </text>
    </comment>
    <comment ref="AJ20"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"AL") or assortment groups (column "AM")  that have been used by the respective sector for the national production as reported in table T II.
</t>
        </r>
      </text>
    </comment>
    <comment ref="F21"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"H") or assortment groups (column "I")  that have been used in the respective sector for the national production as reported in table T II.</t>
        </r>
        <r>
          <rPr>
            <sz val="10"/>
            <color rgb="FF000000"/>
            <rFont val="Arial"/>
            <family val="2"/>
          </rPr>
          <t xml:space="preserve">
</t>
        </r>
      </text>
    </comment>
    <comment ref="L21" authorId="0">
      <text>
        <r>
          <rPr>
            <sz val="12"/>
            <color indexed="81"/>
            <rFont val="Arial"/>
            <family val="2"/>
          </rPr>
          <t xml:space="preserve">Please fill in the </t>
        </r>
        <r>
          <rPr>
            <b/>
            <sz val="12"/>
            <color indexed="81"/>
            <rFont val="Arial"/>
            <family val="2"/>
          </rPr>
          <t>amount of woody biomass (in metric tonnes dry matter)</t>
        </r>
        <r>
          <rPr>
            <sz val="12"/>
            <color indexed="81"/>
            <rFont val="Arial"/>
            <family val="2"/>
          </rPr>
          <t xml:space="preserve"> that is used for the national production of the respective processed wood based fuel as reported in table T II.
This exercise may require </t>
        </r>
        <r>
          <rPr>
            <b/>
            <sz val="12"/>
            <color indexed="81"/>
            <rFont val="Arial"/>
            <family val="2"/>
          </rPr>
          <t>conversion factors</t>
        </r>
        <r>
          <rPr>
            <sz val="12"/>
            <color indexed="81"/>
            <rFont val="Arial"/>
            <family val="2"/>
          </rPr>
          <t xml:space="preserve">. These may be found in tables </t>
        </r>
        <r>
          <rPr>
            <b/>
            <sz val="12"/>
            <color indexed="81"/>
            <rFont val="Arial"/>
            <family val="2"/>
          </rPr>
          <t>T V &amp; T VI</t>
        </r>
        <r>
          <rPr>
            <sz val="12"/>
            <color indexed="81"/>
            <rFont val="Arial"/>
            <family val="2"/>
          </rPr>
          <t xml:space="preserve">. - In case national conversion factors differ from the conversion factors provided, please feel free to modify them in the tables mentioned.
When </t>
        </r>
        <r>
          <rPr>
            <b/>
            <sz val="12"/>
            <color indexed="81"/>
            <rFont val="Arial"/>
            <family val="2"/>
          </rPr>
          <t>no information</t>
        </r>
        <r>
          <rPr>
            <sz val="12"/>
            <color indexed="81"/>
            <rFont val="Arial"/>
            <family val="2"/>
          </rPr>
          <t xml:space="preserve"> on absolute volumes of woody biomass is available, we would highly appreciate if you could </t>
        </r>
        <r>
          <rPr>
            <b/>
            <sz val="12"/>
            <color indexed="81"/>
            <rFont val="Arial"/>
            <family val="2"/>
          </rPr>
          <t>indicate the share</t>
        </r>
        <r>
          <rPr>
            <sz val="12"/>
            <color indexed="81"/>
            <rFont val="Arial"/>
            <family val="2"/>
          </rPr>
          <t xml:space="preserve"> of the assortments (column "N") or assortment groups (column "O")  that have been used by the respective sector for the national production as reported in table T II.
</t>
        </r>
        <r>
          <rPr>
            <sz val="10"/>
            <color indexed="81"/>
            <rFont val="Arial"/>
            <family val="2"/>
          </rPr>
          <t xml:space="preserve">
</t>
        </r>
      </text>
    </comment>
    <comment ref="R21"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"T") or assortment groups (column "U")  that have been used by the respective sector for the national production as reported in table T II.
</t>
        </r>
        <r>
          <rPr>
            <sz val="10"/>
            <color rgb="FF000000"/>
            <rFont val="Arial"/>
            <family val="2"/>
          </rPr>
          <t xml:space="preserve">
</t>
        </r>
      </text>
    </comment>
    <comment ref="X21"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"Z") or assortment groups (column "AA")  that have been used by the respective sector for the national production as reported in table T II.
</t>
        </r>
        <r>
          <rPr>
            <sz val="10"/>
            <color rgb="FF000000"/>
            <rFont val="Arial"/>
            <family val="2"/>
          </rPr>
          <t xml:space="preserve">
</t>
        </r>
      </text>
    </comment>
    <comment ref="AD21"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"AF") or assortment groups (column "AG")  that have been used by the respective sector for the national production as reported in table T II.
</t>
        </r>
        <r>
          <rPr>
            <sz val="10"/>
            <color rgb="FF000000"/>
            <rFont val="Arial"/>
            <family val="2"/>
          </rPr>
          <t xml:space="preserve">
</t>
        </r>
      </text>
    </comment>
    <comment ref="AJ21"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"AL") or assortment groups (column "AM")  that have been used by the respective sector for the national production as reported in table T II.
</t>
        </r>
        <r>
          <rPr>
            <sz val="10"/>
            <color rgb="FF000000"/>
            <rFont val="Arial"/>
            <family val="2"/>
          </rPr>
          <t xml:space="preserve">
</t>
        </r>
      </text>
    </comment>
    <comment ref="F22"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 In case national conversion factors differ from the conversion factors provided, please feel free to modify them in the tables mentioned.
When</t>
        </r>
        <r>
          <rPr>
            <b/>
            <sz val="11"/>
            <color rgb="FF000000"/>
            <rFont val="Arial"/>
            <family val="2"/>
          </rPr>
          <t xml:space="preserve"> no information </t>
        </r>
        <r>
          <rPr>
            <sz val="11"/>
            <color rgb="FF000000"/>
            <rFont val="Arial"/>
            <family val="2"/>
          </rPr>
          <t xml:space="preserve">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"H") or assortment groups (column "I")  that have been used in the respective sector for the national production as reported in table T II.</t>
        </r>
        <r>
          <rPr>
            <sz val="10"/>
            <color rgb="FF000000"/>
            <rFont val="Arial"/>
            <family val="2"/>
          </rPr>
          <t xml:space="preserve">
</t>
        </r>
      </text>
    </comment>
    <comment ref="L22" authorId="0">
      <text>
        <r>
          <rPr>
            <sz val="12"/>
            <color indexed="81"/>
            <rFont val="Arial"/>
            <family val="2"/>
          </rPr>
          <t xml:space="preserve">Please fill in the </t>
        </r>
        <r>
          <rPr>
            <b/>
            <sz val="12"/>
            <color indexed="81"/>
            <rFont val="Arial"/>
            <family val="2"/>
          </rPr>
          <t>amount of woody biomass (in metric tonnes dry matter)</t>
        </r>
        <r>
          <rPr>
            <sz val="12"/>
            <color indexed="81"/>
            <rFont val="Arial"/>
            <family val="2"/>
          </rPr>
          <t xml:space="preserve"> that is used for the national production of the respective processed wood based fuel as reported in table T II.
This exercise may require </t>
        </r>
        <r>
          <rPr>
            <b/>
            <sz val="12"/>
            <color indexed="81"/>
            <rFont val="Arial"/>
            <family val="2"/>
          </rPr>
          <t>conversion factors</t>
        </r>
        <r>
          <rPr>
            <sz val="12"/>
            <color indexed="81"/>
            <rFont val="Arial"/>
            <family val="2"/>
          </rPr>
          <t xml:space="preserve">. These may be found in tables </t>
        </r>
        <r>
          <rPr>
            <b/>
            <sz val="12"/>
            <color indexed="81"/>
            <rFont val="Arial"/>
            <family val="2"/>
          </rPr>
          <t>T V &amp; T VI</t>
        </r>
        <r>
          <rPr>
            <sz val="12"/>
            <color indexed="81"/>
            <rFont val="Arial"/>
            <family val="2"/>
          </rPr>
          <t xml:space="preserve">. - In case national conversion factors differ from the conversion factors provided, please feel free to modify them in the tables mentioned.
When </t>
        </r>
        <r>
          <rPr>
            <b/>
            <sz val="12"/>
            <color indexed="81"/>
            <rFont val="Arial"/>
            <family val="2"/>
          </rPr>
          <t>no information</t>
        </r>
        <r>
          <rPr>
            <sz val="12"/>
            <color indexed="81"/>
            <rFont val="Arial"/>
            <family val="2"/>
          </rPr>
          <t xml:space="preserve"> on absolute volumes of woody biomass is available, we would highly appreciate if you could </t>
        </r>
        <r>
          <rPr>
            <b/>
            <sz val="12"/>
            <color indexed="81"/>
            <rFont val="Arial"/>
            <family val="2"/>
          </rPr>
          <t>indicate the share</t>
        </r>
        <r>
          <rPr>
            <sz val="12"/>
            <color indexed="81"/>
            <rFont val="Arial"/>
            <family val="2"/>
          </rPr>
          <t xml:space="preserve"> of the assortments (column "N") or assortment groups (column "O")  that have been used by the respective sector for the national production as reported in table T II.
</t>
        </r>
      </text>
    </comment>
    <comment ref="R22"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"T") or assortment groups (column "U")  that have been used by the respective sector for the national production as reported in table T II.
</t>
        </r>
        <r>
          <rPr>
            <sz val="10"/>
            <color rgb="FF000000"/>
            <rFont val="Tahoma"/>
            <family val="2"/>
          </rPr>
          <t xml:space="preserve">
</t>
        </r>
      </text>
    </comment>
    <comment ref="X22"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"Z") or assortment groups (column "AA")  that have been used by the respective sector for the national production as reported in table T II.
</t>
        </r>
        <r>
          <rPr>
            <sz val="12"/>
            <color rgb="FF000000"/>
            <rFont val="Arial"/>
            <family val="2"/>
          </rPr>
          <t xml:space="preserve">
</t>
        </r>
      </text>
    </comment>
    <comment ref="AD22"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"AF") or assortment groups (column "AG")  that have been used by the respective sector for the national production as reported in table T II.
</t>
        </r>
        <r>
          <rPr>
            <sz val="10"/>
            <color rgb="FF000000"/>
            <rFont val="Arial"/>
            <family val="2"/>
          </rPr>
          <t xml:space="preserve">
</t>
        </r>
      </text>
    </comment>
    <comment ref="AJ22"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"AL") or assortment groups (column "AM")  that have been used by the respective sector for the national production as reported in table T II.
</t>
        </r>
        <r>
          <rPr>
            <sz val="10"/>
            <color rgb="FF000000"/>
            <rFont val="Arial"/>
            <family val="2"/>
          </rPr>
          <t xml:space="preserve">
</t>
        </r>
      </text>
    </comment>
    <comment ref="F23"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"H") or assortment groups (column "I")  that have been used by the respective sector for the national production as reported in table T II.
</t>
        </r>
        <r>
          <rPr>
            <sz val="10"/>
            <color rgb="FF000000"/>
            <rFont val="Arial"/>
            <family val="2"/>
          </rPr>
          <t xml:space="preserve">
</t>
        </r>
      </text>
    </comment>
    <comment ref="L23" authorId="0">
      <text>
        <r>
          <rPr>
            <sz val="12"/>
            <color indexed="81"/>
            <rFont val="Arial"/>
            <family val="2"/>
          </rPr>
          <t xml:space="preserve">Please fill in the </t>
        </r>
        <r>
          <rPr>
            <b/>
            <sz val="12"/>
            <color indexed="81"/>
            <rFont val="Arial"/>
            <family val="2"/>
          </rPr>
          <t>amount of woody biomass (in metric tonnes dry matter)</t>
        </r>
        <r>
          <rPr>
            <sz val="12"/>
            <color indexed="81"/>
            <rFont val="Arial"/>
            <family val="2"/>
          </rPr>
          <t xml:space="preserve"> that is used for the national production of the respective processed wood based fuel as reported in table T II.
This exercise may require </t>
        </r>
        <r>
          <rPr>
            <b/>
            <sz val="12"/>
            <color indexed="81"/>
            <rFont val="Arial"/>
            <family val="2"/>
          </rPr>
          <t>conversion factors</t>
        </r>
        <r>
          <rPr>
            <sz val="12"/>
            <color indexed="81"/>
            <rFont val="Arial"/>
            <family val="2"/>
          </rPr>
          <t xml:space="preserve">. These may be found in tables </t>
        </r>
        <r>
          <rPr>
            <b/>
            <sz val="12"/>
            <color indexed="81"/>
            <rFont val="Arial"/>
            <family val="2"/>
          </rPr>
          <t>T V &amp; T VI</t>
        </r>
        <r>
          <rPr>
            <sz val="12"/>
            <color indexed="81"/>
            <rFont val="Arial"/>
            <family val="2"/>
          </rPr>
          <t xml:space="preserve">. - In case national conversion factors differ from the conversion factors provided, please feel free to modify them in the tables mentioned.
When </t>
        </r>
        <r>
          <rPr>
            <b/>
            <sz val="12"/>
            <color indexed="81"/>
            <rFont val="Arial"/>
            <family val="2"/>
          </rPr>
          <t>no information</t>
        </r>
        <r>
          <rPr>
            <sz val="12"/>
            <color indexed="81"/>
            <rFont val="Arial"/>
            <family val="2"/>
          </rPr>
          <t xml:space="preserve"> on absolute volumes of woody biomass is available, we would highly appreciate if you could </t>
        </r>
        <r>
          <rPr>
            <b/>
            <sz val="12"/>
            <color indexed="81"/>
            <rFont val="Arial"/>
            <family val="2"/>
          </rPr>
          <t>indicate the share</t>
        </r>
        <r>
          <rPr>
            <sz val="12"/>
            <color indexed="81"/>
            <rFont val="Arial"/>
            <family val="2"/>
          </rPr>
          <t xml:space="preserve"> of the assortments (column "N") or assortment groups (column "O")  that have been used by the respective sector for the national production as reported in table T II.
</t>
        </r>
        <r>
          <rPr>
            <sz val="10"/>
            <color indexed="81"/>
            <rFont val="Arial"/>
            <family val="2"/>
          </rPr>
          <t xml:space="preserve">
</t>
        </r>
      </text>
    </comment>
    <comment ref="R23"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"T") or assortment groups (column "U")  that have been used by the respective sector for the national production as reported in table T II.
</t>
        </r>
        <r>
          <rPr>
            <sz val="10"/>
            <color rgb="FF000000"/>
            <rFont val="Arial"/>
            <family val="2"/>
          </rPr>
          <t xml:space="preserve">
</t>
        </r>
      </text>
    </comment>
    <comment ref="X23"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"Z") or assortment groups (column "AA")  that have been used by the respective sector for the national production as reported in table T II.
</t>
        </r>
        <r>
          <rPr>
            <sz val="10"/>
            <color rgb="FF000000"/>
            <rFont val="Arial"/>
            <family val="2"/>
          </rPr>
          <t xml:space="preserve">
</t>
        </r>
      </text>
    </comment>
    <comment ref="AD23"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"AF") or assortment groups (column "AG")  that have been used by the respective sector for the national production as reported in table T II.
</t>
        </r>
        <r>
          <rPr>
            <sz val="10"/>
            <color rgb="FF000000"/>
            <rFont val="Arial"/>
            <family val="2"/>
          </rPr>
          <t xml:space="preserve">
</t>
        </r>
      </text>
    </comment>
    <comment ref="AJ23"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"AL") or assortment groups (column "AM")  that have been used by the respective sector for the national production as reported in table T II.
</t>
        </r>
        <r>
          <rPr>
            <sz val="10"/>
            <color rgb="FF000000"/>
            <rFont val="Arial"/>
            <family val="2"/>
          </rPr>
          <t xml:space="preserve">
</t>
        </r>
      </text>
    </comment>
    <comment ref="F28"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"H") or assortment groups (column "I")  that have been used by the respective sector for the national production as reported in table T II.
</t>
        </r>
        <r>
          <rPr>
            <sz val="10"/>
            <color rgb="FF000000"/>
            <rFont val="Arial"/>
            <family val="2"/>
          </rPr>
          <t xml:space="preserve">
</t>
        </r>
      </text>
    </comment>
    <comment ref="L28" authorId="0">
      <text>
        <r>
          <rPr>
            <sz val="12"/>
            <color indexed="81"/>
            <rFont val="Arial"/>
            <family val="2"/>
          </rPr>
          <t xml:space="preserve">Please fill in the </t>
        </r>
        <r>
          <rPr>
            <b/>
            <sz val="12"/>
            <color indexed="81"/>
            <rFont val="Arial"/>
            <family val="2"/>
          </rPr>
          <t>amount of woody biomass (in metric tonnes dry matter)</t>
        </r>
        <r>
          <rPr>
            <sz val="12"/>
            <color indexed="81"/>
            <rFont val="Arial"/>
            <family val="2"/>
          </rPr>
          <t xml:space="preserve"> that is used for the national production of the respective processed wood based fuel as reported in table T II.
This exercise may require </t>
        </r>
        <r>
          <rPr>
            <b/>
            <sz val="12"/>
            <color indexed="81"/>
            <rFont val="Arial"/>
            <family val="2"/>
          </rPr>
          <t>conversion factors</t>
        </r>
        <r>
          <rPr>
            <sz val="12"/>
            <color indexed="81"/>
            <rFont val="Arial"/>
            <family val="2"/>
          </rPr>
          <t xml:space="preserve">. These may be found in tables </t>
        </r>
        <r>
          <rPr>
            <b/>
            <sz val="12"/>
            <color indexed="81"/>
            <rFont val="Arial"/>
            <family val="2"/>
          </rPr>
          <t>T V &amp; T VI</t>
        </r>
        <r>
          <rPr>
            <sz val="12"/>
            <color indexed="81"/>
            <rFont val="Arial"/>
            <family val="2"/>
          </rPr>
          <t xml:space="preserve">. - In case national conversion factors differ from the conversion factors provided, please feel free to modify them in the tables mentioned.
When </t>
        </r>
        <r>
          <rPr>
            <b/>
            <sz val="12"/>
            <color indexed="81"/>
            <rFont val="Arial"/>
            <family val="2"/>
          </rPr>
          <t>no information</t>
        </r>
        <r>
          <rPr>
            <sz val="12"/>
            <color indexed="81"/>
            <rFont val="Arial"/>
            <family val="2"/>
          </rPr>
          <t xml:space="preserve"> on absolute volumes of woody biomass is available, we would highly appreciate if you could </t>
        </r>
        <r>
          <rPr>
            <b/>
            <sz val="12"/>
            <color indexed="81"/>
            <rFont val="Arial"/>
            <family val="2"/>
          </rPr>
          <t>indicate the share</t>
        </r>
        <r>
          <rPr>
            <sz val="12"/>
            <color indexed="81"/>
            <rFont val="Arial"/>
            <family val="2"/>
          </rPr>
          <t xml:space="preserve"> of the assortments (column "N") or assortment groups (column "O")  that have been used by the respective sector for the national production as reported in table T II.
</t>
        </r>
      </text>
    </comment>
    <comment ref="R28"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"T") or assortment groups (column "U")  that have been used by the respective sector for the national production as reported in table T II.
</t>
        </r>
        <r>
          <rPr>
            <sz val="10"/>
            <color rgb="FF000000"/>
            <rFont val="Arial"/>
            <family val="2"/>
          </rPr>
          <t xml:space="preserve">
</t>
        </r>
      </text>
    </comment>
    <comment ref="X28"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"Z") or assortment groups (column "AA")  that have been used by the respective sector for the national production as reported in table T II.
</t>
        </r>
        <r>
          <rPr>
            <sz val="10"/>
            <color rgb="FF000000"/>
            <rFont val="Arial"/>
            <family val="2"/>
          </rPr>
          <t xml:space="preserve">
</t>
        </r>
      </text>
    </comment>
    <comment ref="AD28"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"AF") or assortment groups (column "AG")  that have been used by the respective sector for the national production as reported in table T II.
</t>
        </r>
      </text>
    </comment>
    <comment ref="AJ28"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"AL") or assortment groups (column "AM")  that have been used by the respective sector for the national production as reported in table T II.
</t>
        </r>
      </text>
    </comment>
    <comment ref="F29"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"H") or assortment groups (column "I")  that have been used by the respective sector for the national production as reported in table T II.
</t>
        </r>
        <r>
          <rPr>
            <sz val="10"/>
            <color rgb="FF000000"/>
            <rFont val="Arial"/>
            <family val="2"/>
          </rPr>
          <t xml:space="preserve">
</t>
        </r>
      </text>
    </comment>
    <comment ref="L29" authorId="0">
      <text>
        <r>
          <rPr>
            <sz val="12"/>
            <color indexed="81"/>
            <rFont val="Arial"/>
            <family val="2"/>
          </rPr>
          <t xml:space="preserve">Please fill in the </t>
        </r>
        <r>
          <rPr>
            <b/>
            <sz val="12"/>
            <color indexed="81"/>
            <rFont val="Arial"/>
            <family val="2"/>
          </rPr>
          <t>amount of woody biomass (in metric tonnes dry matter)</t>
        </r>
        <r>
          <rPr>
            <sz val="12"/>
            <color indexed="81"/>
            <rFont val="Arial"/>
            <family val="2"/>
          </rPr>
          <t xml:space="preserve"> that is used for the national production of the respective processed wood based fuel as reported in table T II.
This exercise may require </t>
        </r>
        <r>
          <rPr>
            <b/>
            <sz val="12"/>
            <color indexed="81"/>
            <rFont val="Arial"/>
            <family val="2"/>
          </rPr>
          <t>conversion factors</t>
        </r>
        <r>
          <rPr>
            <sz val="12"/>
            <color indexed="81"/>
            <rFont val="Arial"/>
            <family val="2"/>
          </rPr>
          <t xml:space="preserve">. These may be found in tables </t>
        </r>
        <r>
          <rPr>
            <b/>
            <sz val="12"/>
            <color indexed="81"/>
            <rFont val="Arial"/>
            <family val="2"/>
          </rPr>
          <t>T V &amp; T VI</t>
        </r>
        <r>
          <rPr>
            <sz val="12"/>
            <color indexed="81"/>
            <rFont val="Arial"/>
            <family val="2"/>
          </rPr>
          <t xml:space="preserve">. - In case national conversion factors differ from the conversion factors provided, please feel free to modify them in the tables mentioned.
When </t>
        </r>
        <r>
          <rPr>
            <b/>
            <sz val="12"/>
            <color indexed="81"/>
            <rFont val="Arial"/>
            <family val="2"/>
          </rPr>
          <t>no information</t>
        </r>
        <r>
          <rPr>
            <sz val="12"/>
            <color indexed="81"/>
            <rFont val="Arial"/>
            <family val="2"/>
          </rPr>
          <t xml:space="preserve"> on absolute volumes of woody biomass is available, we would highly appreciate if you could </t>
        </r>
        <r>
          <rPr>
            <b/>
            <sz val="12"/>
            <color indexed="81"/>
            <rFont val="Arial"/>
            <family val="2"/>
          </rPr>
          <t>indicate the share</t>
        </r>
        <r>
          <rPr>
            <sz val="12"/>
            <color indexed="81"/>
            <rFont val="Arial"/>
            <family val="2"/>
          </rPr>
          <t xml:space="preserve"> of the assortments (column "N") or assortment groups (column "O")  that have been used by the respective sector for the national production as reported in table T II.
</t>
        </r>
        <r>
          <rPr>
            <sz val="10"/>
            <color indexed="81"/>
            <rFont val="Arial"/>
            <family val="2"/>
          </rPr>
          <t xml:space="preserve">
</t>
        </r>
      </text>
    </comment>
    <comment ref="R29"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"T") or assortment groups (column "U")  that have been used by the respective sector for the national production as reported in table T II.
</t>
        </r>
        <r>
          <rPr>
            <sz val="10"/>
            <color rgb="FF000000"/>
            <rFont val="Arial"/>
            <family val="2"/>
          </rPr>
          <t xml:space="preserve">
</t>
        </r>
      </text>
    </comment>
    <comment ref="X29"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"Z") or assortment groups (column "AA")  that have been used by the respective sector for the national production as reported in table T II.
</t>
        </r>
        <r>
          <rPr>
            <sz val="10"/>
            <color rgb="FF000000"/>
            <rFont val="Arial"/>
            <family val="2"/>
          </rPr>
          <t xml:space="preserve">
</t>
        </r>
      </text>
    </comment>
    <comment ref="AD29"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"AF") or assortment groups (column "AG")  that have been used by the respective sector for the national production as reported in table T II.
</t>
        </r>
      </text>
    </comment>
    <comment ref="AJ29"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"AL") or assortment groups (column "AM")  that have been used by the respective sector for the national production as reported in table T II.
</t>
        </r>
        <r>
          <rPr>
            <sz val="10"/>
            <color rgb="FF000000"/>
            <rFont val="Arial"/>
            <family val="2"/>
          </rPr>
          <t xml:space="preserve">
</t>
        </r>
      </text>
    </comment>
    <comment ref="F30"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"H") or assortment groups (column "I")  that have been used by the respective sector for the national production as reported in table T II.</t>
        </r>
        <r>
          <rPr>
            <sz val="12"/>
            <color rgb="FF000000"/>
            <rFont val="Arial"/>
            <family val="2"/>
          </rPr>
          <t xml:space="preserve">
</t>
        </r>
        <r>
          <rPr>
            <sz val="10"/>
            <color rgb="FF000000"/>
            <rFont val="Arial"/>
            <family val="2"/>
          </rPr>
          <t xml:space="preserve">
</t>
        </r>
      </text>
    </comment>
    <comment ref="L30" authorId="0">
      <text>
        <r>
          <rPr>
            <sz val="12"/>
            <color indexed="81"/>
            <rFont val="Arial"/>
            <family val="2"/>
          </rPr>
          <t xml:space="preserve">Please fill in the </t>
        </r>
        <r>
          <rPr>
            <b/>
            <sz val="12"/>
            <color indexed="81"/>
            <rFont val="Arial"/>
            <family val="2"/>
          </rPr>
          <t>amount of woody biomass (in metric tonnes dry matter)</t>
        </r>
        <r>
          <rPr>
            <sz val="12"/>
            <color indexed="81"/>
            <rFont val="Arial"/>
            <family val="2"/>
          </rPr>
          <t xml:space="preserve"> that is used for the national production of the respective processed wood based fuel as reported in table T II.
This exercise may require </t>
        </r>
        <r>
          <rPr>
            <b/>
            <sz val="12"/>
            <color indexed="81"/>
            <rFont val="Arial"/>
            <family val="2"/>
          </rPr>
          <t>conversion factors</t>
        </r>
        <r>
          <rPr>
            <sz val="12"/>
            <color indexed="81"/>
            <rFont val="Arial"/>
            <family val="2"/>
          </rPr>
          <t xml:space="preserve">. These may be found in tables </t>
        </r>
        <r>
          <rPr>
            <b/>
            <sz val="12"/>
            <color indexed="81"/>
            <rFont val="Arial"/>
            <family val="2"/>
          </rPr>
          <t>T V &amp; T VI</t>
        </r>
        <r>
          <rPr>
            <sz val="12"/>
            <color indexed="81"/>
            <rFont val="Arial"/>
            <family val="2"/>
          </rPr>
          <t xml:space="preserve">. - In case national conversion factors differ from the conversion factors provided, please feel free to modify them in the tables mentioned.
When </t>
        </r>
        <r>
          <rPr>
            <b/>
            <sz val="12"/>
            <color indexed="81"/>
            <rFont val="Arial"/>
            <family val="2"/>
          </rPr>
          <t>no information</t>
        </r>
        <r>
          <rPr>
            <sz val="12"/>
            <color indexed="81"/>
            <rFont val="Arial"/>
            <family val="2"/>
          </rPr>
          <t xml:space="preserve"> on absolute volumes of woody biomass is available, we would highly appreciate if you could </t>
        </r>
        <r>
          <rPr>
            <b/>
            <sz val="12"/>
            <color indexed="81"/>
            <rFont val="Arial"/>
            <family val="2"/>
          </rPr>
          <t>indicate the share</t>
        </r>
        <r>
          <rPr>
            <sz val="12"/>
            <color indexed="81"/>
            <rFont val="Arial"/>
            <family val="2"/>
          </rPr>
          <t xml:space="preserve"> of the assortments (column "N") or assortment groups (column "O")  that have been used by the respective sector for the national production as reported in table T II.</t>
        </r>
        <r>
          <rPr>
            <sz val="10"/>
            <color indexed="81"/>
            <rFont val="Arial"/>
            <family val="2"/>
          </rPr>
          <t xml:space="preserve">
</t>
        </r>
      </text>
    </comment>
    <comment ref="R30"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"T") or assortment groups (column "U")  that have been used by the respective sector for the national production as reported in table T II.
</t>
        </r>
      </text>
    </comment>
    <comment ref="X30"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"Z") or assortment groups (column "AA")  that have been used by the respective sector for the national production as reported in table T II.
</t>
        </r>
        <r>
          <rPr>
            <sz val="10"/>
            <color rgb="FF000000"/>
            <rFont val="Arial"/>
            <family val="2"/>
          </rPr>
          <t xml:space="preserve">
</t>
        </r>
      </text>
    </comment>
    <comment ref="AD30"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"AF") or assortment groups (column "AG")  that have been used by the respective sector for the national production as reported in table T II.
</t>
        </r>
        <r>
          <rPr>
            <sz val="10"/>
            <color rgb="FF000000"/>
            <rFont val="Arial"/>
            <family val="2"/>
          </rPr>
          <t xml:space="preserve">
</t>
        </r>
      </text>
    </comment>
    <comment ref="AJ30"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"AL") or assortment groups (column "AM")  that have been used by the respective sector for the national production as reported in table T II.
</t>
        </r>
      </text>
    </comment>
    <comment ref="B35" authorId="0">
      <text>
        <r>
          <rPr>
            <sz val="11"/>
            <color rgb="FF000000"/>
            <rFont val="Arial"/>
            <family val="2"/>
          </rPr>
          <t>Calculation of woody biomass (dry matter) that is (theoretically) required - Based on conversion factors from conversion factors table.</t>
        </r>
      </text>
    </comment>
    <comment ref="B36" authorId="0">
      <text>
        <r>
          <rPr>
            <sz val="11"/>
            <color rgb="FF000000"/>
            <rFont val="Arial"/>
            <family val="2"/>
          </rPr>
          <t>Original value from table T II Processed Wood Fuels</t>
        </r>
      </text>
    </comment>
  </commentList>
</comments>
</file>

<file path=xl/comments4.xml><?xml version="1.0" encoding="utf-8"?>
<comments xmlns="http://schemas.openxmlformats.org/spreadsheetml/2006/main">
  <authors>
    <author xml:space="preserve"> </author>
    <author>Steierer</author>
    <author>Weimann</author>
  </authors>
  <commentList>
    <comment ref="B11" authorId="0">
      <text>
        <r>
          <rPr>
            <sz val="11"/>
            <color rgb="FF000000"/>
            <rFont val="Arial"/>
            <family val="2"/>
          </rPr>
          <t>Differences in might arise due to variation of conversion factors, please check table TVI</t>
        </r>
      </text>
    </comment>
    <comment ref="F14"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"H") or assortment groups (column "I")  that have been used by the respective sector for the national production as reported in table T II.</t>
        </r>
      </text>
    </comment>
    <comment ref="L14" authorId="0">
      <text>
        <r>
          <rPr>
            <sz val="12"/>
            <color rgb="FF000000"/>
            <rFont val="Arial"/>
            <family val="2"/>
          </rPr>
          <t xml:space="preserve">Please fill in the </t>
        </r>
        <r>
          <rPr>
            <b/>
            <sz val="12"/>
            <color rgb="FF000000"/>
            <rFont val="Arial"/>
            <family val="2"/>
          </rPr>
          <t>amount of woody biomass (in metric tonnes dry matter)</t>
        </r>
        <r>
          <rPr>
            <sz val="12"/>
            <color rgb="FF000000"/>
            <rFont val="Arial"/>
            <family val="2"/>
          </rPr>
          <t xml:space="preserve"> that is used for the national production of the respective processed wood based fuel as reported in table T II.
This exercise may require </t>
        </r>
        <r>
          <rPr>
            <b/>
            <sz val="12"/>
            <color rgb="FF000000"/>
            <rFont val="Arial"/>
            <family val="2"/>
          </rPr>
          <t>conversion factors</t>
        </r>
        <r>
          <rPr>
            <sz val="12"/>
            <color rgb="FF000000"/>
            <rFont val="Arial"/>
            <family val="2"/>
          </rPr>
          <t xml:space="preserve">. These may be found in tables </t>
        </r>
        <r>
          <rPr>
            <b/>
            <sz val="12"/>
            <color rgb="FF000000"/>
            <rFont val="Arial"/>
            <family val="2"/>
          </rPr>
          <t>T V &amp; T VI</t>
        </r>
        <r>
          <rPr>
            <sz val="12"/>
            <color rgb="FF000000"/>
            <rFont val="Arial"/>
            <family val="2"/>
          </rPr>
          <t xml:space="preserve">. - In case national conversion factors differ from the conversion factors provided, please feel free to modify them in the tables mentioned.
When </t>
        </r>
        <r>
          <rPr>
            <b/>
            <sz val="12"/>
            <color rgb="FF000000"/>
            <rFont val="Arial"/>
            <family val="2"/>
          </rPr>
          <t>no information</t>
        </r>
        <r>
          <rPr>
            <sz val="12"/>
            <color rgb="FF000000"/>
            <rFont val="Arial"/>
            <family val="2"/>
          </rPr>
          <t xml:space="preserve"> on absolute volumes of woody biomass is available, we would highly appreciate if you could </t>
        </r>
        <r>
          <rPr>
            <b/>
            <sz val="12"/>
            <color rgb="FF000000"/>
            <rFont val="Arial"/>
            <family val="2"/>
          </rPr>
          <t>indicate the share</t>
        </r>
        <r>
          <rPr>
            <sz val="12"/>
            <color rgb="FF000000"/>
            <rFont val="Arial"/>
            <family val="2"/>
          </rPr>
          <t xml:space="preserve"> of the assortments (column "N") or assortment groups (column "O")  that have been used by the respective sector for the national production as reported in table T II.
</t>
        </r>
        <r>
          <rPr>
            <sz val="10"/>
            <color rgb="FF000000"/>
            <rFont val="Arial"/>
            <family val="2"/>
          </rPr>
          <t xml:space="preserve">
</t>
        </r>
      </text>
    </comment>
    <comment ref="R14" authorId="0">
      <text>
        <r>
          <rPr>
            <sz val="11"/>
            <color rgb="FF000000"/>
            <rFont val="Arial"/>
            <family val="2"/>
          </rPr>
          <t xml:space="preserve">Please fill in the </t>
        </r>
        <r>
          <rPr>
            <b/>
            <sz val="11"/>
            <color rgb="FF000000"/>
            <rFont val="Arial"/>
            <family val="2"/>
          </rPr>
          <t xml:space="preserve">amount of woody biomass (in metric tonnes dry matter) </t>
        </r>
        <r>
          <rPr>
            <sz val="11"/>
            <color rgb="FF000000"/>
            <rFont val="Arial"/>
            <family val="2"/>
          </rPr>
          <t xml:space="preserve">that is used for the national production of the respective processed wood based fuel as reported in table T II.
This exercise may require conversion factors.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 xml:space="preserve">no information </t>
        </r>
        <r>
          <rPr>
            <sz val="11"/>
            <color rgb="FF000000"/>
            <rFont val="Arial"/>
            <family val="2"/>
          </rPr>
          <t xml:space="preserve">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"H") or assortment groups (column "I")  that have been used by the respective sector for the national production as reported in table T II.
</t>
        </r>
        <r>
          <rPr>
            <sz val="12"/>
            <color rgb="FF000000"/>
            <rFont val="Arial"/>
            <family val="2"/>
          </rPr>
          <t xml:space="preserve">
</t>
        </r>
      </text>
    </comment>
    <comment ref="X14"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"Z") or assortment groups (column "AA")  that have been used by the respective sector for the national production as reported in table T II.
</t>
        </r>
      </text>
    </comment>
    <comment ref="AD14"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"AF") or assortment groups (column "AG")  that have been used by the respective sector for the national production as reported in table T II.
</t>
        </r>
      </text>
    </comment>
    <comment ref="AJ14"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"AL") or assortment groups (column "AM")  that have been used by the respective sector for the national production as reported in table T II.
</t>
        </r>
        <r>
          <rPr>
            <sz val="12"/>
            <color rgb="FF000000"/>
            <rFont val="Arial"/>
            <family val="2"/>
          </rPr>
          <t xml:space="preserve">
</t>
        </r>
      </text>
    </comment>
    <comment ref="AP14" authorId="1">
      <text>
        <r>
          <rPr>
            <sz val="12"/>
            <color rgb="FF000000"/>
            <rFont val="Arial"/>
            <family val="2"/>
          </rPr>
          <t>Please fill in the share of raw materials that contributes to the national processed wood based fuel production (international trade is not considered here).</t>
        </r>
      </text>
    </comment>
    <comment ref="F15" authorId="2">
      <text>
        <r>
          <rPr>
            <sz val="11"/>
            <color rgb="FF000000"/>
            <rFont val="Tahoma"/>
            <family val="2"/>
          </rPr>
          <t>Please fill in the amount of woody biomass (in metric tonnes dry matter) that is used for the national production of the respective processed wood based fuel as reported in table T II.
This exercise may require conversion factors. These may be found in tables T V &amp; T VI. - In case national conversion factors differ from the conversion factors provided, please feel free to modify them in the tables mentioned.
When no information on absolute volumes of woody biomass is available, we would highly appreciate if you could indicate the share of the assortments (column "N") or assortment groups (column "O")  that have been used by the respective sector for the national production as reported in table T II.</t>
        </r>
      </text>
    </comment>
    <comment ref="L15" authorId="2">
      <text>
        <r>
          <rPr>
            <sz val="11"/>
            <color rgb="FF000000"/>
            <rFont val="Tahoma"/>
            <family val="2"/>
          </rPr>
          <t>Please fill in the amount of woody biomass (in metric tonnes dry matter) that is used for the national production of the respective processed wood based fuel as reported in table T II.
This exercise may require conversion factors. These may be found in tables T V &amp; T VI. - In case national conversion factors differ from the conversion factors provided, please feel free to modify them in the tables mentioned.
When no information on absolute volumes of woody biomass is available, we would highly appreciate if you could indicate the share of the assortments (column "N") or assortment groups (column "O")  that have been used by the respective sector for the national production as reported in table T II.</t>
        </r>
      </text>
    </comment>
    <comment ref="R15" authorId="2">
      <text>
        <r>
          <rPr>
            <sz val="11"/>
            <color rgb="FF000000"/>
            <rFont val="Tahoma"/>
            <family val="2"/>
          </rPr>
          <t>Please fill in the amount of woody biomass (in metric tonnes dry matter) that is used for the national production of the respective processed wood based fuel as reported in table T II.
This exercise may require conversion factors. These may be found in tables T V &amp; T VI. - In case national conversion factors differ from the conversion factors provided, please feel free to modify them in the tables mentioned.
When no information on absolute volumes of woody biomass is available, we would highly appreciate if you could indicate the share of the assortments (column "N") or assortment groups (column "O")  that have been used by the respective sector for the national production as reported in table T II.</t>
        </r>
      </text>
    </comment>
    <comment ref="X15" authorId="2">
      <text>
        <r>
          <rPr>
            <sz val="11"/>
            <color rgb="FF000000"/>
            <rFont val="Tahoma"/>
            <family val="2"/>
          </rPr>
          <t>Please fill in the amount of woody biomass (in metric tonnes dry matter) that is used for the national production of the respective processed wood based fuel as reported in table T II.
This exercise may require conversion factors. These may be found in tables T V &amp; T VI. - In case national conversion factors differ from the conversion factors provided, please feel free to modify them in the tables mentioned.
When no information on absolute volumes of woody biomass is available, we would highly appreciate if you could indicate the share of the assortments (column "N") or assortment groups (column "O")  that have been used by the respective sector for the national production as reported in table T II.</t>
        </r>
      </text>
    </comment>
    <comment ref="AD15" authorId="2">
      <text>
        <r>
          <rPr>
            <sz val="11"/>
            <color rgb="FF000000"/>
            <rFont val="Tahoma"/>
            <family val="2"/>
          </rPr>
          <t>Please fill in the amount of woody biomass (in metric tonnes dry matter) that is used for the national production of the respective processed wood based fuel as reported in table T II.
This exercise may require conversion factors. These may be found in tables T V &amp; T VI. - In case national conversion factors differ from the conversion factors provided, please feel free to modify them in the tables mentioned.
When no information on absolute volumes of woody biomass is available, we would highly appreciate if you could indicate the share of the assortments (column "N") or assortment groups (column "O")  that have been used by the respective sector for the national production as reported in table T II.</t>
        </r>
      </text>
    </comment>
    <comment ref="AJ15" authorId="2">
      <text>
        <r>
          <rPr>
            <sz val="11"/>
            <color rgb="FF000000"/>
            <rFont val="Tahoma"/>
            <family val="2"/>
          </rPr>
          <t>Please fill in the amount of woody biomass (in metric tonnes dry matter) that is used for the national production of the respective processed wood based fuel as reported in table T II.
This exercise may require conversion factors. These may be found in tables T V &amp; T VI. - In case national conversion factors differ from the conversion factors provided, please feel free to modify them in the tables mentioned.
When no information on absolute volumes of woody biomass is available, we would highly appreciate if you could indicate the share of the assortments (column "N") or assortment groups (column "O")  that have been used by the respective sector for the national production as reported in table T II.</t>
        </r>
      </text>
    </comment>
    <comment ref="F16" authorId="2">
      <text>
        <r>
          <rPr>
            <sz val="11"/>
            <color rgb="FF000000"/>
            <rFont val="Tahoma"/>
            <family val="2"/>
          </rPr>
          <t>Please fill in the amount of woody biomass (in metric tonnes dry matter) that is used for the national production of the respective processed wood based fuel as reported in table T II.
This exercise may require conversion factors. These may be found in tables T V &amp; T VI. - In case national conversion factors differ from the conversion factors provided, please feel free to modify them in the tables mentioned.
When no information on absolute volumes of woody biomass is available, we would highly appreciate if you could indicate the share of the assortments (column "N") or assortment groups (column "O")  that have been used by the respective sector for the national production as reported in table T II.</t>
        </r>
      </text>
    </comment>
    <comment ref="L16" authorId="2">
      <text>
        <r>
          <rPr>
            <sz val="11"/>
            <color rgb="FF000000"/>
            <rFont val="Tahoma"/>
            <family val="2"/>
          </rPr>
          <t>Please fill in the amount of woody biomass (in metric tonnes dry matter) that is used for the national production of the respective processed wood based fuel as reported in table T II.
This exercise may require conversion factors. These may be found in tables T V &amp; T VI. - In case national conversion factors differ from the conversion factors provided, please feel free to modify them in the tables mentioned.
When no information on absolute volumes of woody biomass is available, we would highly appreciate if you could indicate the share of the assortments (column "N") or assortment groups (column "O")  that have been used by the respective sector for the national production as reported in table T II.</t>
        </r>
      </text>
    </comment>
    <comment ref="R16" authorId="2">
      <text>
        <r>
          <rPr>
            <sz val="11"/>
            <color rgb="FF000000"/>
            <rFont val="Tahoma"/>
            <family val="2"/>
          </rPr>
          <t>Please fill in the amount of woody biomass (in metric tonnes dry matter) that is used for the national production of the respective processed wood based fuel as reported in table T II.
This exercise may require conversion factors. These may be found in tables T V &amp; T VI. - In case national conversion factors differ from the conversion factors provided, please feel free to modify them in the tables mentioned.
When no information on absolute volumes of woody biomass is available, we would highly appreciate if you could indicate the share of the assortments (column "N") or assortment groups (column "O")  that have been used by the respective sector for the national production as reported in table T II.</t>
        </r>
      </text>
    </comment>
    <comment ref="X16" authorId="2">
      <text>
        <r>
          <rPr>
            <sz val="11"/>
            <color rgb="FF000000"/>
            <rFont val="Tahoma"/>
            <family val="2"/>
          </rPr>
          <t>Please fill in the amount of woody biomass (in metric tonnes dry matter) that is used for the national production of the respective processed wood based fuel as reported in table T II.
This exercise may require conversion factors. These may be found in tables T V &amp; T VI. - In case national conversion factors differ from the conversion factors provided, please feel free to modify them in the tables mentioned.
When no information on absolute volumes of woody biomass is available, we would highly appreciate if you could indicate the share of the assortments (column "N") or assortment groups (column "O")  that have been used by the respective sector for the national production as reported in table T II.</t>
        </r>
      </text>
    </comment>
    <comment ref="AD16" authorId="2">
      <text>
        <r>
          <rPr>
            <sz val="11"/>
            <color rgb="FF000000"/>
            <rFont val="Tahoma"/>
            <family val="2"/>
          </rPr>
          <t>Please fill in the amount of woody biomass (in metric tonnes dry matter) that is used for the national production of the respective processed wood based fuel as reported in table T II.
This exercise may require conversion factors. These may be found in tables T V &amp; T VI. - In case national conversion factors differ from the conversion factors provided, please feel free to modify them in the tables mentioned.
When no information on absolute volumes of woody biomass is available, we would highly appreciate if you could indicate the share of the assortments (column "N") or assortment groups (column "O")  that have been used by the respective sector for the national production as reported in table T II.</t>
        </r>
      </text>
    </comment>
    <comment ref="AJ16" authorId="2">
      <text>
        <r>
          <rPr>
            <sz val="11"/>
            <color rgb="FF000000"/>
            <rFont val="Tahoma"/>
            <family val="2"/>
          </rPr>
          <t>Please fill in the amount of woody biomass (in metric tonnes dry matter) that is used for the national production of the respective processed wood based fuel as reported in table T II.
This exercise may require conversion factors. These may be found in tables T V &amp; T VI. - In case national conversion factors differ from the conversion factors provided, please feel free to modify them in the tables mentioned.
When no information on absolute volumes of woody biomass is available, we would highly appreciate if you could indicate the share of the assortments (column "N") or assortment groups (column "O")  that have been used by the respective sector for the national production as reported in table T II.</t>
        </r>
      </text>
    </comment>
    <comment ref="F17"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"H") or assortment groups (column "I")  that have been used by the respective sector for the national production as reported in table T II.
</t>
        </r>
        <r>
          <rPr>
            <sz val="12"/>
            <color rgb="FF000000"/>
            <rFont val="Arial"/>
            <family val="2"/>
          </rPr>
          <t xml:space="preserve">
</t>
        </r>
      </text>
    </comment>
    <comment ref="L17" authorId="0">
      <text>
        <r>
          <rPr>
            <sz val="12"/>
            <color rgb="FF000000"/>
            <rFont val="Arial"/>
            <family val="2"/>
          </rPr>
          <t xml:space="preserve">Please fill in the </t>
        </r>
        <r>
          <rPr>
            <b/>
            <sz val="12"/>
            <color rgb="FF000000"/>
            <rFont val="Arial"/>
            <family val="2"/>
          </rPr>
          <t>amount of woody biomass (in metric tonnes dry matter)</t>
        </r>
        <r>
          <rPr>
            <sz val="12"/>
            <color rgb="FF000000"/>
            <rFont val="Arial"/>
            <family val="2"/>
          </rPr>
          <t xml:space="preserve"> that is used for the national production of the respective processed wood based fuel as reported in table T II.
This exercise may require </t>
        </r>
        <r>
          <rPr>
            <b/>
            <sz val="12"/>
            <color rgb="FF000000"/>
            <rFont val="Arial"/>
            <family val="2"/>
          </rPr>
          <t>conversion factors</t>
        </r>
        <r>
          <rPr>
            <sz val="12"/>
            <color rgb="FF000000"/>
            <rFont val="Arial"/>
            <family val="2"/>
          </rPr>
          <t xml:space="preserve">. These may be found in tables </t>
        </r>
        <r>
          <rPr>
            <b/>
            <sz val="12"/>
            <color rgb="FF000000"/>
            <rFont val="Arial"/>
            <family val="2"/>
          </rPr>
          <t>T V &amp; T VI</t>
        </r>
        <r>
          <rPr>
            <sz val="12"/>
            <color rgb="FF000000"/>
            <rFont val="Arial"/>
            <family val="2"/>
          </rPr>
          <t xml:space="preserve">. - In case national conversion factors differ from the conversion factors provided, please feel free to modify them in the tables mentioned.
When </t>
        </r>
        <r>
          <rPr>
            <b/>
            <sz val="12"/>
            <color rgb="FF000000"/>
            <rFont val="Arial"/>
            <family val="2"/>
          </rPr>
          <t>no information</t>
        </r>
        <r>
          <rPr>
            <sz val="12"/>
            <color rgb="FF000000"/>
            <rFont val="Arial"/>
            <family val="2"/>
          </rPr>
          <t xml:space="preserve"> on absolute volumes of woody biomass is available, we would highly appreciate if you could </t>
        </r>
        <r>
          <rPr>
            <b/>
            <sz val="12"/>
            <color rgb="FF000000"/>
            <rFont val="Arial"/>
            <family val="2"/>
          </rPr>
          <t>indicate the share</t>
        </r>
        <r>
          <rPr>
            <sz val="12"/>
            <color rgb="FF000000"/>
            <rFont val="Arial"/>
            <family val="2"/>
          </rPr>
          <t xml:space="preserve"> of the assortments (column "N") or assortment groups (column "O")  that have been used by the respective sector for the national production as reported in table T II.
</t>
        </r>
        <r>
          <rPr>
            <sz val="10"/>
            <color rgb="FF000000"/>
            <rFont val="Arial"/>
            <family val="2"/>
          </rPr>
          <t xml:space="preserve">
</t>
        </r>
      </text>
    </comment>
    <comment ref="R17"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"T") or assortment groups (column "U")  that have been used by the respective sector for the national production as reported in table T II.
</t>
        </r>
      </text>
    </comment>
    <comment ref="X17"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"Z") or assortment groups (column "AA")  that have been used by the respective sector for the national production as reported in table T II.
</t>
        </r>
      </text>
    </comment>
    <comment ref="AD17"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"AF") or assortment groups (column "AG")  that have been used by the respective sector for the national production as reported in table T II.
</t>
        </r>
        <r>
          <rPr>
            <sz val="10"/>
            <color rgb="FF000000"/>
            <rFont val="Arial"/>
            <family val="2"/>
          </rPr>
          <t xml:space="preserve">
</t>
        </r>
      </text>
    </comment>
    <comment ref="AJ17"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"AL") or assortment groups (column "AM")  that have been used by the respective sector for the national production as reported in table T II.
</t>
        </r>
        <r>
          <rPr>
            <sz val="10"/>
            <color rgb="FF000000"/>
            <rFont val="Arial"/>
            <family val="2"/>
          </rPr>
          <t xml:space="preserve">
</t>
        </r>
      </text>
    </comment>
    <comment ref="AP17" authorId="1">
      <text>
        <r>
          <rPr>
            <b/>
            <sz val="10"/>
            <color rgb="FF000000"/>
            <rFont val="Arial"/>
            <family val="2"/>
          </rPr>
          <t>… of national charcoal prodction derives from industiral roundwood.</t>
        </r>
      </text>
    </comment>
    <comment ref="F18"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"H") or assortment groups (column "I")  that have been used by the respective sector for the national production as reported in table T II.
</t>
        </r>
        <r>
          <rPr>
            <sz val="10"/>
            <color rgb="FF000000"/>
            <rFont val="Arial"/>
            <family val="2"/>
          </rPr>
          <t xml:space="preserve">
</t>
        </r>
      </text>
    </comment>
    <comment ref="L18" authorId="0">
      <text>
        <r>
          <rPr>
            <sz val="12"/>
            <color rgb="FF000000"/>
            <rFont val="Arial"/>
            <family val="2"/>
          </rPr>
          <t xml:space="preserve">Please fill in the </t>
        </r>
        <r>
          <rPr>
            <b/>
            <sz val="12"/>
            <color rgb="FF000000"/>
            <rFont val="Arial"/>
            <family val="2"/>
          </rPr>
          <t>amount of woody biomass (in metric tonnes dry matter)</t>
        </r>
        <r>
          <rPr>
            <sz val="12"/>
            <color rgb="FF000000"/>
            <rFont val="Arial"/>
            <family val="2"/>
          </rPr>
          <t xml:space="preserve"> that is used for the national production of the respective processed wood based fuel as reported in table T II.
This exercise may require </t>
        </r>
        <r>
          <rPr>
            <b/>
            <sz val="12"/>
            <color rgb="FF000000"/>
            <rFont val="Arial"/>
            <family val="2"/>
          </rPr>
          <t>conversion factors</t>
        </r>
        <r>
          <rPr>
            <sz val="12"/>
            <color rgb="FF000000"/>
            <rFont val="Arial"/>
            <family val="2"/>
          </rPr>
          <t xml:space="preserve">. These may be found in tables </t>
        </r>
        <r>
          <rPr>
            <b/>
            <sz val="12"/>
            <color rgb="FF000000"/>
            <rFont val="Arial"/>
            <family val="2"/>
          </rPr>
          <t>T V &amp; T VI</t>
        </r>
        <r>
          <rPr>
            <sz val="12"/>
            <color rgb="FF000000"/>
            <rFont val="Arial"/>
            <family val="2"/>
          </rPr>
          <t xml:space="preserve">. - In case national conversion factors differ from the conversion factors provided, please feel free to modify them in the tables mentioned.
When </t>
        </r>
        <r>
          <rPr>
            <b/>
            <sz val="12"/>
            <color rgb="FF000000"/>
            <rFont val="Arial"/>
            <family val="2"/>
          </rPr>
          <t>no information</t>
        </r>
        <r>
          <rPr>
            <sz val="12"/>
            <color rgb="FF000000"/>
            <rFont val="Arial"/>
            <family val="2"/>
          </rPr>
          <t xml:space="preserve"> on absolute volumes of woody biomass is available, we would highly appreciate if you could </t>
        </r>
        <r>
          <rPr>
            <b/>
            <sz val="12"/>
            <color rgb="FF000000"/>
            <rFont val="Arial"/>
            <family val="2"/>
          </rPr>
          <t>indicate the share</t>
        </r>
        <r>
          <rPr>
            <sz val="12"/>
            <color rgb="FF000000"/>
            <rFont val="Arial"/>
            <family val="2"/>
          </rPr>
          <t xml:space="preserve"> of the assortments (column "N") or assortment groups (column "O")  that have been used by the respective sector for the national production as reported in table T II.
</t>
        </r>
        <r>
          <rPr>
            <sz val="10"/>
            <color rgb="FF000000"/>
            <rFont val="Arial"/>
            <family val="2"/>
          </rPr>
          <t xml:space="preserve">
</t>
        </r>
      </text>
    </comment>
    <comment ref="R18"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"T") or assortment groups (column "U")  that have been used by the respective sector for the national production as reported in table T II.
</t>
        </r>
      </text>
    </comment>
    <comment ref="X18"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"Z") or assortment groups (column "AA")  that have been used by the respective sector for the national production as reported in table T II.
</t>
        </r>
        <r>
          <rPr>
            <sz val="10"/>
            <color rgb="FF000000"/>
            <rFont val="Arial"/>
            <family val="2"/>
          </rPr>
          <t xml:space="preserve">
</t>
        </r>
      </text>
    </comment>
    <comment ref="AD18"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"AF") or assortment groups (column "AG")  that have been used by the respective sector for the national production as reported in table T II.
</t>
        </r>
        <r>
          <rPr>
            <sz val="10"/>
            <color rgb="FF000000"/>
            <rFont val="Arial"/>
            <family val="2"/>
          </rPr>
          <t xml:space="preserve">
</t>
        </r>
      </text>
    </comment>
    <comment ref="AJ18"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"AL") or assortment groups (column "AM")  that have been used by the respective sector for the national production as reported in table T II.
</t>
        </r>
      </text>
    </comment>
    <comment ref="C20" authorId="1">
      <text>
        <r>
          <rPr>
            <sz val="11"/>
            <color rgb="FF000000"/>
            <rFont val="Arial"/>
            <family val="2"/>
          </rPr>
          <t>JFSQ 3 + 4
CHIPS AND PARTICLES &amp; WOOD RESIDUES</t>
        </r>
      </text>
    </comment>
    <comment ref="F20"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"H") or assortment groups (column "I")  that have been used by the respective sector for the national production as reported in table T II.
</t>
        </r>
      </text>
    </comment>
    <comment ref="L20" authorId="0">
      <text>
        <r>
          <rPr>
            <sz val="12"/>
            <color rgb="FF000000"/>
            <rFont val="Arial"/>
            <family val="2"/>
          </rPr>
          <t xml:space="preserve">Please fill in the </t>
        </r>
        <r>
          <rPr>
            <b/>
            <sz val="12"/>
            <color rgb="FF000000"/>
            <rFont val="Arial"/>
            <family val="2"/>
          </rPr>
          <t>amount of woody biomass (in metric tonnes dry matter)</t>
        </r>
        <r>
          <rPr>
            <sz val="12"/>
            <color rgb="FF000000"/>
            <rFont val="Arial"/>
            <family val="2"/>
          </rPr>
          <t xml:space="preserve"> that is used for the national production of the respective processed wood based fuel as reported in table T II.
This exercise may require </t>
        </r>
        <r>
          <rPr>
            <b/>
            <sz val="12"/>
            <color rgb="FF000000"/>
            <rFont val="Arial"/>
            <family val="2"/>
          </rPr>
          <t>conversion factors</t>
        </r>
        <r>
          <rPr>
            <sz val="12"/>
            <color rgb="FF000000"/>
            <rFont val="Arial"/>
            <family val="2"/>
          </rPr>
          <t xml:space="preserve">. These may be found in tables </t>
        </r>
        <r>
          <rPr>
            <b/>
            <sz val="12"/>
            <color rgb="FF000000"/>
            <rFont val="Arial"/>
            <family val="2"/>
          </rPr>
          <t>T V &amp; T VI</t>
        </r>
        <r>
          <rPr>
            <sz val="12"/>
            <color rgb="FF000000"/>
            <rFont val="Arial"/>
            <family val="2"/>
          </rPr>
          <t xml:space="preserve">. - In case national conversion factors differ from the conversion factors provided, please feel free to modify them in the tables mentioned.
When </t>
        </r>
        <r>
          <rPr>
            <b/>
            <sz val="12"/>
            <color rgb="FF000000"/>
            <rFont val="Arial"/>
            <family val="2"/>
          </rPr>
          <t>no information</t>
        </r>
        <r>
          <rPr>
            <sz val="12"/>
            <color rgb="FF000000"/>
            <rFont val="Arial"/>
            <family val="2"/>
          </rPr>
          <t xml:space="preserve"> on absolute volumes of woody biomass is available, we would highly appreciate if you could </t>
        </r>
        <r>
          <rPr>
            <b/>
            <sz val="12"/>
            <color rgb="FF000000"/>
            <rFont val="Arial"/>
            <family val="2"/>
          </rPr>
          <t>indicate the share</t>
        </r>
        <r>
          <rPr>
            <sz val="12"/>
            <color rgb="FF000000"/>
            <rFont val="Arial"/>
            <family val="2"/>
          </rPr>
          <t xml:space="preserve"> of the assortments (column "N") or assortment groups (column "O")  that have been used by the respective sector for the national production as reported in table T II.
</t>
        </r>
        <r>
          <rPr>
            <sz val="10"/>
            <color rgb="FF000000"/>
            <rFont val="Arial"/>
            <family val="2"/>
          </rPr>
          <t xml:space="preserve">
</t>
        </r>
      </text>
    </comment>
    <comment ref="R20"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"T") or assortment groups (column "U")  that have been used by the respective sector for the national production as reported in table T II.
</t>
        </r>
      </text>
    </comment>
    <comment ref="X20"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"Z") or assortment groups (column "AA")  that have been used by the respective sector for the national production as reported in table T II.
</t>
        </r>
        <r>
          <rPr>
            <sz val="10"/>
            <color rgb="FF000000"/>
            <rFont val="Arial"/>
            <family val="2"/>
          </rPr>
          <t xml:space="preserve">
</t>
        </r>
      </text>
    </comment>
    <comment ref="AD20"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"AF") or assortment groups (column "AG")  that have been used by the respective sector for the national production as reported in table T II.
</t>
        </r>
      </text>
    </comment>
    <comment ref="AJ20"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"AL") or assortment groups (column "AM")  that have been used by the respective sector for the national production as reported in table T II.
</t>
        </r>
      </text>
    </comment>
    <comment ref="F21"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"H") or assortment groups (column "I")  that have been used in the respective sector for the national production as reported in table T II.</t>
        </r>
        <r>
          <rPr>
            <sz val="10"/>
            <color rgb="FF000000"/>
            <rFont val="Arial"/>
            <family val="2"/>
          </rPr>
          <t xml:space="preserve">
</t>
        </r>
      </text>
    </comment>
    <comment ref="L21" authorId="0">
      <text>
        <r>
          <rPr>
            <sz val="12"/>
            <color rgb="FF000000"/>
            <rFont val="Arial"/>
            <family val="2"/>
          </rPr>
          <t xml:space="preserve">Please fill in the </t>
        </r>
        <r>
          <rPr>
            <b/>
            <sz val="12"/>
            <color rgb="FF000000"/>
            <rFont val="Arial"/>
            <family val="2"/>
          </rPr>
          <t>amount of woody biomass (in metric tonnes dry matter)</t>
        </r>
        <r>
          <rPr>
            <sz val="12"/>
            <color rgb="FF000000"/>
            <rFont val="Arial"/>
            <family val="2"/>
          </rPr>
          <t xml:space="preserve"> that is used for the national production of the respective processed wood based fuel as reported in table T II.
This exercise may require </t>
        </r>
        <r>
          <rPr>
            <b/>
            <sz val="12"/>
            <color rgb="FF000000"/>
            <rFont val="Arial"/>
            <family val="2"/>
          </rPr>
          <t>conversion factors</t>
        </r>
        <r>
          <rPr>
            <sz val="12"/>
            <color rgb="FF000000"/>
            <rFont val="Arial"/>
            <family val="2"/>
          </rPr>
          <t xml:space="preserve">. These may be found in tables </t>
        </r>
        <r>
          <rPr>
            <b/>
            <sz val="12"/>
            <color rgb="FF000000"/>
            <rFont val="Arial"/>
            <family val="2"/>
          </rPr>
          <t>T V &amp; T VI</t>
        </r>
        <r>
          <rPr>
            <sz val="12"/>
            <color rgb="FF000000"/>
            <rFont val="Arial"/>
            <family val="2"/>
          </rPr>
          <t xml:space="preserve">. - In case national conversion factors differ from the conversion factors provided, please feel free to modify them in the tables mentioned.
When </t>
        </r>
        <r>
          <rPr>
            <b/>
            <sz val="12"/>
            <color rgb="FF000000"/>
            <rFont val="Arial"/>
            <family val="2"/>
          </rPr>
          <t>no information</t>
        </r>
        <r>
          <rPr>
            <sz val="12"/>
            <color rgb="FF000000"/>
            <rFont val="Arial"/>
            <family val="2"/>
          </rPr>
          <t xml:space="preserve"> on absolute volumes of woody biomass is available, we would highly appreciate if you could </t>
        </r>
        <r>
          <rPr>
            <b/>
            <sz val="12"/>
            <color rgb="FF000000"/>
            <rFont val="Arial"/>
            <family val="2"/>
          </rPr>
          <t>indicate the share</t>
        </r>
        <r>
          <rPr>
            <sz val="12"/>
            <color rgb="FF000000"/>
            <rFont val="Arial"/>
            <family val="2"/>
          </rPr>
          <t xml:space="preserve"> of the assortments (column "N") or assortment groups (column "O")  that have been used by the respective sector for the national production as reported in table T II.
</t>
        </r>
        <r>
          <rPr>
            <sz val="10"/>
            <color rgb="FF000000"/>
            <rFont val="Arial"/>
            <family val="2"/>
          </rPr>
          <t xml:space="preserve">
</t>
        </r>
      </text>
    </comment>
    <comment ref="R21"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"T") or assortment groups (column "U")  that have been used by the respective sector for the national production as reported in table T II.
</t>
        </r>
        <r>
          <rPr>
            <sz val="10"/>
            <color rgb="FF000000"/>
            <rFont val="Arial"/>
            <family val="2"/>
          </rPr>
          <t xml:space="preserve">
</t>
        </r>
      </text>
    </comment>
    <comment ref="X21"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"Z") or assortment groups (column "AA")  that have been used by the respective sector for the national production as reported in table T II.
</t>
        </r>
        <r>
          <rPr>
            <sz val="10"/>
            <color rgb="FF000000"/>
            <rFont val="Arial"/>
            <family val="2"/>
          </rPr>
          <t xml:space="preserve">
</t>
        </r>
      </text>
    </comment>
    <comment ref="AD21"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"AF") or assortment groups (column "AG")  that have been used by the respective sector for the national production as reported in table T II.
</t>
        </r>
        <r>
          <rPr>
            <sz val="10"/>
            <color rgb="FF000000"/>
            <rFont val="Arial"/>
            <family val="2"/>
          </rPr>
          <t xml:space="preserve">
</t>
        </r>
      </text>
    </comment>
    <comment ref="AJ21"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"AL") or assortment groups (column "AM")  that have been used by the respective sector for the national production as reported in table T II.
</t>
        </r>
        <r>
          <rPr>
            <sz val="10"/>
            <color rgb="FF000000"/>
            <rFont val="Arial"/>
            <family val="2"/>
          </rPr>
          <t xml:space="preserve">
</t>
        </r>
      </text>
    </comment>
    <comment ref="F22"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 In case national conversion factors differ from the conversion factors provided, please feel free to modify them in the tables mentioned.
When</t>
        </r>
        <r>
          <rPr>
            <b/>
            <sz val="11"/>
            <color rgb="FF000000"/>
            <rFont val="Arial"/>
            <family val="2"/>
          </rPr>
          <t xml:space="preserve"> no information </t>
        </r>
        <r>
          <rPr>
            <sz val="11"/>
            <color rgb="FF000000"/>
            <rFont val="Arial"/>
            <family val="2"/>
          </rPr>
          <t xml:space="preserve">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"H") or assortment groups (column "I")  that have been used in the respective sector for the national production as reported in table T II.</t>
        </r>
        <r>
          <rPr>
            <sz val="10"/>
            <color rgb="FF000000"/>
            <rFont val="Arial"/>
            <family val="2"/>
          </rPr>
          <t xml:space="preserve">
</t>
        </r>
      </text>
    </comment>
    <comment ref="L22" authorId="0">
      <text>
        <r>
          <rPr>
            <sz val="12"/>
            <color rgb="FF000000"/>
            <rFont val="Arial"/>
            <family val="2"/>
          </rPr>
          <t xml:space="preserve">Please fill in the </t>
        </r>
        <r>
          <rPr>
            <b/>
            <sz val="12"/>
            <color rgb="FF000000"/>
            <rFont val="Arial"/>
            <family val="2"/>
          </rPr>
          <t>amount of woody biomass (in metric tonnes dry matter)</t>
        </r>
        <r>
          <rPr>
            <sz val="12"/>
            <color rgb="FF000000"/>
            <rFont val="Arial"/>
            <family val="2"/>
          </rPr>
          <t xml:space="preserve"> that is used for the national production of the respective processed wood based fuel as reported in table T II.
This exercise may require </t>
        </r>
        <r>
          <rPr>
            <b/>
            <sz val="12"/>
            <color rgb="FF000000"/>
            <rFont val="Arial"/>
            <family val="2"/>
          </rPr>
          <t>conversion factors</t>
        </r>
        <r>
          <rPr>
            <sz val="12"/>
            <color rgb="FF000000"/>
            <rFont val="Arial"/>
            <family val="2"/>
          </rPr>
          <t xml:space="preserve">. These may be found in tables </t>
        </r>
        <r>
          <rPr>
            <b/>
            <sz val="12"/>
            <color rgb="FF000000"/>
            <rFont val="Arial"/>
            <family val="2"/>
          </rPr>
          <t>T V &amp; T VI</t>
        </r>
        <r>
          <rPr>
            <sz val="12"/>
            <color rgb="FF000000"/>
            <rFont val="Arial"/>
            <family val="2"/>
          </rPr>
          <t xml:space="preserve">. - In case national conversion factors differ from the conversion factors provided, please feel free to modify them in the tables mentioned.
When </t>
        </r>
        <r>
          <rPr>
            <b/>
            <sz val="12"/>
            <color rgb="FF000000"/>
            <rFont val="Arial"/>
            <family val="2"/>
          </rPr>
          <t>no information</t>
        </r>
        <r>
          <rPr>
            <sz val="12"/>
            <color rgb="FF000000"/>
            <rFont val="Arial"/>
            <family val="2"/>
          </rPr>
          <t xml:space="preserve"> on absolute volumes of woody biomass is available, we would highly appreciate if you could </t>
        </r>
        <r>
          <rPr>
            <b/>
            <sz val="12"/>
            <color rgb="FF000000"/>
            <rFont val="Arial"/>
            <family val="2"/>
          </rPr>
          <t>indicate the share</t>
        </r>
        <r>
          <rPr>
            <sz val="12"/>
            <color rgb="FF000000"/>
            <rFont val="Arial"/>
            <family val="2"/>
          </rPr>
          <t xml:space="preserve"> of the assortments (column "N") or assortment groups (column "O")  that have been used by the respective sector for the national production as reported in table T II.
</t>
        </r>
      </text>
    </comment>
    <comment ref="R22"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"T") or assortment groups (column "U")  that have been used by the respective sector for the national production as reported in table T II.
</t>
        </r>
        <r>
          <rPr>
            <sz val="10"/>
            <color rgb="FF000000"/>
            <rFont val="Tahoma"/>
            <family val="2"/>
          </rPr>
          <t xml:space="preserve">
</t>
        </r>
      </text>
    </comment>
    <comment ref="X22"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"Z") or assortment groups (column "AA")  that have been used by the respective sector for the national production as reported in table T II.
</t>
        </r>
        <r>
          <rPr>
            <sz val="12"/>
            <color rgb="FF000000"/>
            <rFont val="Arial"/>
            <family val="2"/>
          </rPr>
          <t xml:space="preserve">
</t>
        </r>
      </text>
    </comment>
    <comment ref="AD22"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"AF") or assortment groups (column "AG")  that have been used by the respective sector for the national production as reported in table T II.
</t>
        </r>
        <r>
          <rPr>
            <sz val="10"/>
            <color rgb="FF000000"/>
            <rFont val="Arial"/>
            <family val="2"/>
          </rPr>
          <t xml:space="preserve">
</t>
        </r>
      </text>
    </comment>
    <comment ref="AJ22"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"AL") or assortment groups (column "AM")  that have been used by the respective sector for the national production as reported in table T II.
</t>
        </r>
        <r>
          <rPr>
            <sz val="10"/>
            <color rgb="FF000000"/>
            <rFont val="Arial"/>
            <family val="2"/>
          </rPr>
          <t xml:space="preserve">
</t>
        </r>
      </text>
    </comment>
    <comment ref="F23"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"H") or assortment groups (column "I")  that have been used by the respective sector for the national production as reported in table T II.
</t>
        </r>
        <r>
          <rPr>
            <sz val="10"/>
            <color rgb="FF000000"/>
            <rFont val="Arial"/>
            <family val="2"/>
          </rPr>
          <t xml:space="preserve">
</t>
        </r>
      </text>
    </comment>
    <comment ref="L23" authorId="0">
      <text>
        <r>
          <rPr>
            <sz val="12"/>
            <color rgb="FF000000"/>
            <rFont val="Arial"/>
            <family val="2"/>
          </rPr>
          <t xml:space="preserve">Please fill in the </t>
        </r>
        <r>
          <rPr>
            <b/>
            <sz val="12"/>
            <color rgb="FF000000"/>
            <rFont val="Arial"/>
            <family val="2"/>
          </rPr>
          <t>amount of woody biomass (in metric tonnes dry matter)</t>
        </r>
        <r>
          <rPr>
            <sz val="12"/>
            <color rgb="FF000000"/>
            <rFont val="Arial"/>
            <family val="2"/>
          </rPr>
          <t xml:space="preserve"> that is used for the national production of the respective processed wood based fuel as reported in table T II.
This exercise may require </t>
        </r>
        <r>
          <rPr>
            <b/>
            <sz val="12"/>
            <color rgb="FF000000"/>
            <rFont val="Arial"/>
            <family val="2"/>
          </rPr>
          <t>conversion factors</t>
        </r>
        <r>
          <rPr>
            <sz val="12"/>
            <color rgb="FF000000"/>
            <rFont val="Arial"/>
            <family val="2"/>
          </rPr>
          <t xml:space="preserve">. These may be found in tables </t>
        </r>
        <r>
          <rPr>
            <b/>
            <sz val="12"/>
            <color rgb="FF000000"/>
            <rFont val="Arial"/>
            <family val="2"/>
          </rPr>
          <t>T V &amp; T VI</t>
        </r>
        <r>
          <rPr>
            <sz val="12"/>
            <color rgb="FF000000"/>
            <rFont val="Arial"/>
            <family val="2"/>
          </rPr>
          <t xml:space="preserve">. - In case national conversion factors differ from the conversion factors provided, please feel free to modify them in the tables mentioned.
When </t>
        </r>
        <r>
          <rPr>
            <b/>
            <sz val="12"/>
            <color rgb="FF000000"/>
            <rFont val="Arial"/>
            <family val="2"/>
          </rPr>
          <t>no information</t>
        </r>
        <r>
          <rPr>
            <sz val="12"/>
            <color rgb="FF000000"/>
            <rFont val="Arial"/>
            <family val="2"/>
          </rPr>
          <t xml:space="preserve"> on absolute volumes of woody biomass is available, we would highly appreciate if you could </t>
        </r>
        <r>
          <rPr>
            <b/>
            <sz val="12"/>
            <color rgb="FF000000"/>
            <rFont val="Arial"/>
            <family val="2"/>
          </rPr>
          <t>indicate the share</t>
        </r>
        <r>
          <rPr>
            <sz val="12"/>
            <color rgb="FF000000"/>
            <rFont val="Arial"/>
            <family val="2"/>
          </rPr>
          <t xml:space="preserve"> of the assortments (column "N") or assortment groups (column "O")  that have been used by the respective sector for the national production as reported in table T II.
</t>
        </r>
        <r>
          <rPr>
            <sz val="10"/>
            <color rgb="FF000000"/>
            <rFont val="Arial"/>
            <family val="2"/>
          </rPr>
          <t xml:space="preserve">
</t>
        </r>
      </text>
    </comment>
    <comment ref="R23"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"T") or assortment groups (column "U")  that have been used by the respective sector for the national production as reported in table T II.
</t>
        </r>
        <r>
          <rPr>
            <sz val="10"/>
            <color rgb="FF000000"/>
            <rFont val="Arial"/>
            <family val="2"/>
          </rPr>
          <t xml:space="preserve">
</t>
        </r>
      </text>
    </comment>
    <comment ref="X23"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"Z") or assortment groups (column "AA")  that have been used by the respective sector for the national production as reported in table T II.
</t>
        </r>
        <r>
          <rPr>
            <sz val="10"/>
            <color rgb="FF000000"/>
            <rFont val="Arial"/>
            <family val="2"/>
          </rPr>
          <t xml:space="preserve">
</t>
        </r>
      </text>
    </comment>
    <comment ref="AD23"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"AF") or assortment groups (column "AG")  that have been used by the respective sector for the national production as reported in table T II.
</t>
        </r>
        <r>
          <rPr>
            <sz val="10"/>
            <color rgb="FF000000"/>
            <rFont val="Arial"/>
            <family val="2"/>
          </rPr>
          <t xml:space="preserve">
</t>
        </r>
      </text>
    </comment>
    <comment ref="AJ23"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"AL") or assortment groups (column "AM")  that have been used by the respective sector for the national production as reported in table T II.
</t>
        </r>
        <r>
          <rPr>
            <sz val="10"/>
            <color rgb="FF000000"/>
            <rFont val="Arial"/>
            <family val="2"/>
          </rPr>
          <t xml:space="preserve">
</t>
        </r>
      </text>
    </comment>
    <comment ref="F28"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"H") or assortment groups (column "I")  that have been used by the respective sector for the national production as reported in table T II.
</t>
        </r>
        <r>
          <rPr>
            <sz val="10"/>
            <color rgb="FF000000"/>
            <rFont val="Arial"/>
            <family val="2"/>
          </rPr>
          <t xml:space="preserve">
</t>
        </r>
      </text>
    </comment>
    <comment ref="L28" authorId="0">
      <text>
        <r>
          <rPr>
            <sz val="12"/>
            <color rgb="FF000000"/>
            <rFont val="Arial"/>
            <family val="2"/>
          </rPr>
          <t xml:space="preserve">Please fill in the </t>
        </r>
        <r>
          <rPr>
            <b/>
            <sz val="12"/>
            <color rgb="FF000000"/>
            <rFont val="Arial"/>
            <family val="2"/>
          </rPr>
          <t>amount of woody biomass (in metric tonnes dry matter)</t>
        </r>
        <r>
          <rPr>
            <sz val="12"/>
            <color rgb="FF000000"/>
            <rFont val="Arial"/>
            <family val="2"/>
          </rPr>
          <t xml:space="preserve"> that is used for the national production of the respective processed wood based fuel as reported in table T II.
This exercise may require </t>
        </r>
        <r>
          <rPr>
            <b/>
            <sz val="12"/>
            <color rgb="FF000000"/>
            <rFont val="Arial"/>
            <family val="2"/>
          </rPr>
          <t>conversion factors</t>
        </r>
        <r>
          <rPr>
            <sz val="12"/>
            <color rgb="FF000000"/>
            <rFont val="Arial"/>
            <family val="2"/>
          </rPr>
          <t xml:space="preserve">. These may be found in tables </t>
        </r>
        <r>
          <rPr>
            <b/>
            <sz val="12"/>
            <color rgb="FF000000"/>
            <rFont val="Arial"/>
            <family val="2"/>
          </rPr>
          <t>T V &amp; T VI</t>
        </r>
        <r>
          <rPr>
            <sz val="12"/>
            <color rgb="FF000000"/>
            <rFont val="Arial"/>
            <family val="2"/>
          </rPr>
          <t xml:space="preserve">. - In case national conversion factors differ from the conversion factors provided, please feel free to modify them in the tables mentioned.
When </t>
        </r>
        <r>
          <rPr>
            <b/>
            <sz val="12"/>
            <color rgb="FF000000"/>
            <rFont val="Arial"/>
            <family val="2"/>
          </rPr>
          <t>no information</t>
        </r>
        <r>
          <rPr>
            <sz val="12"/>
            <color rgb="FF000000"/>
            <rFont val="Arial"/>
            <family val="2"/>
          </rPr>
          <t xml:space="preserve"> on absolute volumes of woody biomass is available, we would highly appreciate if you could </t>
        </r>
        <r>
          <rPr>
            <b/>
            <sz val="12"/>
            <color rgb="FF000000"/>
            <rFont val="Arial"/>
            <family val="2"/>
          </rPr>
          <t>indicate the share</t>
        </r>
        <r>
          <rPr>
            <sz val="12"/>
            <color rgb="FF000000"/>
            <rFont val="Arial"/>
            <family val="2"/>
          </rPr>
          <t xml:space="preserve"> of the assortments (column "N") or assortment groups (column "O")  that have been used by the respective sector for the national production as reported in table T II.
</t>
        </r>
      </text>
    </comment>
    <comment ref="R28"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"T") or assortment groups (column "U")  that have been used by the respective sector for the national production as reported in table T II.
</t>
        </r>
        <r>
          <rPr>
            <sz val="10"/>
            <color rgb="FF000000"/>
            <rFont val="Arial"/>
            <family val="2"/>
          </rPr>
          <t xml:space="preserve">
</t>
        </r>
      </text>
    </comment>
    <comment ref="X28"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"Z") or assortment groups (column "AA")  that have been used by the respective sector for the national production as reported in table T II.
</t>
        </r>
        <r>
          <rPr>
            <sz val="10"/>
            <color rgb="FF000000"/>
            <rFont val="Arial"/>
            <family val="2"/>
          </rPr>
          <t xml:space="preserve">
</t>
        </r>
      </text>
    </comment>
    <comment ref="AD28"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"AF") or assortment groups (column "AG")  that have been used by the respective sector for the national production as reported in table T II.
</t>
        </r>
      </text>
    </comment>
    <comment ref="AJ28"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"AL") or assortment groups (column "AM")  that have been used by the respective sector for the national production as reported in table T II.
</t>
        </r>
      </text>
    </comment>
    <comment ref="F29"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"H") or assortment groups (column "I")  that have been used by the respective sector for the national production as reported in table T II.
</t>
        </r>
        <r>
          <rPr>
            <sz val="10"/>
            <color rgb="FF000000"/>
            <rFont val="Arial"/>
            <family val="2"/>
          </rPr>
          <t xml:space="preserve">
</t>
        </r>
      </text>
    </comment>
    <comment ref="L29" authorId="0">
      <text>
        <r>
          <rPr>
            <sz val="12"/>
            <color rgb="FF000000"/>
            <rFont val="Arial"/>
            <family val="2"/>
          </rPr>
          <t xml:space="preserve">Please fill in the </t>
        </r>
        <r>
          <rPr>
            <b/>
            <sz val="12"/>
            <color rgb="FF000000"/>
            <rFont val="Arial"/>
            <family val="2"/>
          </rPr>
          <t>amount of woody biomass (in metric tonnes dry matter)</t>
        </r>
        <r>
          <rPr>
            <sz val="12"/>
            <color rgb="FF000000"/>
            <rFont val="Arial"/>
            <family val="2"/>
          </rPr>
          <t xml:space="preserve"> that is used for the national production of the respective processed wood based fuel as reported in table T II.
This exercise may require </t>
        </r>
        <r>
          <rPr>
            <b/>
            <sz val="12"/>
            <color rgb="FF000000"/>
            <rFont val="Arial"/>
            <family val="2"/>
          </rPr>
          <t>conversion factors</t>
        </r>
        <r>
          <rPr>
            <sz val="12"/>
            <color rgb="FF000000"/>
            <rFont val="Arial"/>
            <family val="2"/>
          </rPr>
          <t xml:space="preserve">. These may be found in tables </t>
        </r>
        <r>
          <rPr>
            <b/>
            <sz val="12"/>
            <color rgb="FF000000"/>
            <rFont val="Arial"/>
            <family val="2"/>
          </rPr>
          <t>T V &amp; T VI</t>
        </r>
        <r>
          <rPr>
            <sz val="12"/>
            <color rgb="FF000000"/>
            <rFont val="Arial"/>
            <family val="2"/>
          </rPr>
          <t xml:space="preserve">. - In case national conversion factors differ from the conversion factors provided, please feel free to modify them in the tables mentioned.
When </t>
        </r>
        <r>
          <rPr>
            <b/>
            <sz val="12"/>
            <color rgb="FF000000"/>
            <rFont val="Arial"/>
            <family val="2"/>
          </rPr>
          <t>no information</t>
        </r>
        <r>
          <rPr>
            <sz val="12"/>
            <color rgb="FF000000"/>
            <rFont val="Arial"/>
            <family val="2"/>
          </rPr>
          <t xml:space="preserve"> on absolute volumes of woody biomass is available, we would highly appreciate if you could </t>
        </r>
        <r>
          <rPr>
            <b/>
            <sz val="12"/>
            <color rgb="FF000000"/>
            <rFont val="Arial"/>
            <family val="2"/>
          </rPr>
          <t>indicate the share</t>
        </r>
        <r>
          <rPr>
            <sz val="12"/>
            <color rgb="FF000000"/>
            <rFont val="Arial"/>
            <family val="2"/>
          </rPr>
          <t xml:space="preserve"> of the assortments (column "N") or assortment groups (column "O")  that have been used by the respective sector for the national production as reported in table T II.
</t>
        </r>
        <r>
          <rPr>
            <sz val="10"/>
            <color rgb="FF000000"/>
            <rFont val="Arial"/>
            <family val="2"/>
          </rPr>
          <t xml:space="preserve">
</t>
        </r>
      </text>
    </comment>
    <comment ref="R29"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"T") or assortment groups (column "U")  that have been used by the respective sector for the national production as reported in table T II.
</t>
        </r>
        <r>
          <rPr>
            <sz val="10"/>
            <color rgb="FF000000"/>
            <rFont val="Arial"/>
            <family val="2"/>
          </rPr>
          <t xml:space="preserve">
</t>
        </r>
      </text>
    </comment>
    <comment ref="X29"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"Z") or assortment groups (column "AA")  that have been used by the respective sector for the national production as reported in table T II.
</t>
        </r>
        <r>
          <rPr>
            <sz val="10"/>
            <color rgb="FF000000"/>
            <rFont val="Arial"/>
            <family val="2"/>
          </rPr>
          <t xml:space="preserve">
</t>
        </r>
      </text>
    </comment>
    <comment ref="AD29"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"AF") or assortment groups (column "AG")  that have been used by the respective sector for the national production as reported in table T II.
</t>
        </r>
      </text>
    </comment>
    <comment ref="AJ29"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"AL") or assortment groups (column "AM")  that have been used by the respective sector for the national production as reported in table T II.
</t>
        </r>
        <r>
          <rPr>
            <sz val="10"/>
            <color rgb="FF000000"/>
            <rFont val="Arial"/>
            <family val="2"/>
          </rPr>
          <t xml:space="preserve">
</t>
        </r>
      </text>
    </comment>
    <comment ref="F30"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"H") or assortment groups (column "I")  that have been used by the respective sector for the national production as reported in table T II.</t>
        </r>
        <r>
          <rPr>
            <sz val="12"/>
            <color rgb="FF000000"/>
            <rFont val="Arial"/>
            <family val="2"/>
          </rPr>
          <t xml:space="preserve">
</t>
        </r>
        <r>
          <rPr>
            <sz val="10"/>
            <color rgb="FF000000"/>
            <rFont val="Arial"/>
            <family val="2"/>
          </rPr>
          <t xml:space="preserve">
</t>
        </r>
      </text>
    </comment>
    <comment ref="L30" authorId="0">
      <text>
        <r>
          <rPr>
            <sz val="12"/>
            <color rgb="FF000000"/>
            <rFont val="Arial"/>
            <family val="2"/>
          </rPr>
          <t xml:space="preserve">Please fill in the </t>
        </r>
        <r>
          <rPr>
            <b/>
            <sz val="12"/>
            <color rgb="FF000000"/>
            <rFont val="Arial"/>
            <family val="2"/>
          </rPr>
          <t>amount of woody biomass (in metric tonnes dry matter)</t>
        </r>
        <r>
          <rPr>
            <sz val="12"/>
            <color rgb="FF000000"/>
            <rFont val="Arial"/>
            <family val="2"/>
          </rPr>
          <t xml:space="preserve"> that is used for the national production of the respective processed wood based fuel as reported in table T II.
This exercise may require </t>
        </r>
        <r>
          <rPr>
            <b/>
            <sz val="12"/>
            <color rgb="FF000000"/>
            <rFont val="Arial"/>
            <family val="2"/>
          </rPr>
          <t>conversion factors</t>
        </r>
        <r>
          <rPr>
            <sz val="12"/>
            <color rgb="FF000000"/>
            <rFont val="Arial"/>
            <family val="2"/>
          </rPr>
          <t xml:space="preserve">. These may be found in tables </t>
        </r>
        <r>
          <rPr>
            <b/>
            <sz val="12"/>
            <color rgb="FF000000"/>
            <rFont val="Arial"/>
            <family val="2"/>
          </rPr>
          <t>T V &amp; T VI</t>
        </r>
        <r>
          <rPr>
            <sz val="12"/>
            <color rgb="FF000000"/>
            <rFont val="Arial"/>
            <family val="2"/>
          </rPr>
          <t xml:space="preserve">. - In case national conversion factors differ from the conversion factors provided, please feel free to modify them in the tables mentioned.
When </t>
        </r>
        <r>
          <rPr>
            <b/>
            <sz val="12"/>
            <color rgb="FF000000"/>
            <rFont val="Arial"/>
            <family val="2"/>
          </rPr>
          <t>no information</t>
        </r>
        <r>
          <rPr>
            <sz val="12"/>
            <color rgb="FF000000"/>
            <rFont val="Arial"/>
            <family val="2"/>
          </rPr>
          <t xml:space="preserve"> on absolute volumes of woody biomass is available, we would highly appreciate if you could </t>
        </r>
        <r>
          <rPr>
            <b/>
            <sz val="12"/>
            <color rgb="FF000000"/>
            <rFont val="Arial"/>
            <family val="2"/>
          </rPr>
          <t>indicate the share</t>
        </r>
        <r>
          <rPr>
            <sz val="12"/>
            <color rgb="FF000000"/>
            <rFont val="Arial"/>
            <family val="2"/>
          </rPr>
          <t xml:space="preserve"> of the assortments (column "N") or assortment groups (column "O")  that have been used by the respective sector for the national production as reported in table T II.</t>
        </r>
        <r>
          <rPr>
            <sz val="10"/>
            <color rgb="FF000000"/>
            <rFont val="Arial"/>
            <family val="2"/>
          </rPr>
          <t xml:space="preserve">
</t>
        </r>
      </text>
    </comment>
    <comment ref="R30"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"T") or assortment groups (column "U")  that have been used by the respective sector for the national production as reported in table T II.
</t>
        </r>
      </text>
    </comment>
    <comment ref="X30"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"Z") or assortment groups (column "AA")  that have been used by the respective sector for the national production as reported in table T II.
</t>
        </r>
        <r>
          <rPr>
            <sz val="10"/>
            <color rgb="FF000000"/>
            <rFont val="Arial"/>
            <family val="2"/>
          </rPr>
          <t xml:space="preserve">
</t>
        </r>
      </text>
    </comment>
    <comment ref="AD30"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"AF") or assortment groups (column "AG")  that have been used by the respective sector for the national production as reported in table T II.
</t>
        </r>
        <r>
          <rPr>
            <sz val="10"/>
            <color rgb="FF000000"/>
            <rFont val="Arial"/>
            <family val="2"/>
          </rPr>
          <t xml:space="preserve">
</t>
        </r>
      </text>
    </comment>
    <comment ref="AJ30"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"AL") or assortment groups (column "AM")  that have been used by the respective sector for the national production as reported in table T II.
</t>
        </r>
      </text>
    </comment>
    <comment ref="B35" authorId="0">
      <text>
        <r>
          <rPr>
            <sz val="11"/>
            <color rgb="FF000000"/>
            <rFont val="Arial"/>
            <family val="2"/>
          </rPr>
          <t>Calculation of woody biomass (dry matter) that is (theoretically) required - Based on conversion factors from conversion factors table.</t>
        </r>
      </text>
    </comment>
    <comment ref="B36" authorId="0">
      <text>
        <r>
          <rPr>
            <sz val="11"/>
            <color rgb="FF000000"/>
            <rFont val="Arial"/>
            <family val="2"/>
          </rPr>
          <t>Original value from table T II Processed Wood Fuels</t>
        </r>
      </text>
    </comment>
  </commentList>
</comments>
</file>

<file path=xl/comments5.xml><?xml version="1.0" encoding="utf-8"?>
<comments xmlns="http://schemas.openxmlformats.org/spreadsheetml/2006/main">
  <authors>
    <author xml:space="preserve"> </author>
    <author>Steierer</author>
    <author>Weimann</author>
  </authors>
  <commentList>
    <comment ref="B11" authorId="0">
      <text>
        <r>
          <rPr>
            <sz val="11"/>
            <color rgb="FF000000"/>
            <rFont val="Arial"/>
            <family val="2"/>
          </rPr>
          <t>Differences in might arise due to variation of conversion factors, please check table TVI</t>
        </r>
      </text>
    </comment>
    <comment ref="F14"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"H") or assortment groups (column "I")  that have been used by the respective sector for the national production as reported in table T II.</t>
        </r>
      </text>
    </comment>
    <comment ref="L14" authorId="0">
      <text>
        <r>
          <rPr>
            <sz val="12"/>
            <color rgb="FF000000"/>
            <rFont val="Arial"/>
            <family val="2"/>
          </rPr>
          <t xml:space="preserve">Please fill in the </t>
        </r>
        <r>
          <rPr>
            <b/>
            <sz val="12"/>
            <color rgb="FF000000"/>
            <rFont val="Arial"/>
            <family val="2"/>
          </rPr>
          <t>amount of woody biomass (in metric tonnes dry matter)</t>
        </r>
        <r>
          <rPr>
            <sz val="12"/>
            <color rgb="FF000000"/>
            <rFont val="Arial"/>
            <family val="2"/>
          </rPr>
          <t xml:space="preserve"> that is used for the national production of the respective processed wood based fuel as reported in table T II.
This exercise may require </t>
        </r>
        <r>
          <rPr>
            <b/>
            <sz val="12"/>
            <color rgb="FF000000"/>
            <rFont val="Arial"/>
            <family val="2"/>
          </rPr>
          <t>conversion factors</t>
        </r>
        <r>
          <rPr>
            <sz val="12"/>
            <color rgb="FF000000"/>
            <rFont val="Arial"/>
            <family val="2"/>
          </rPr>
          <t xml:space="preserve">. These may be found in tables </t>
        </r>
        <r>
          <rPr>
            <b/>
            <sz val="12"/>
            <color rgb="FF000000"/>
            <rFont val="Arial"/>
            <family val="2"/>
          </rPr>
          <t>T V &amp; T VI</t>
        </r>
        <r>
          <rPr>
            <sz val="12"/>
            <color rgb="FF000000"/>
            <rFont val="Arial"/>
            <family val="2"/>
          </rPr>
          <t xml:space="preserve">. - In case national conversion factors differ from the conversion factors provided, please feel free to modify them in the tables mentioned.
When </t>
        </r>
        <r>
          <rPr>
            <b/>
            <sz val="12"/>
            <color rgb="FF000000"/>
            <rFont val="Arial"/>
            <family val="2"/>
          </rPr>
          <t>no information</t>
        </r>
        <r>
          <rPr>
            <sz val="12"/>
            <color rgb="FF000000"/>
            <rFont val="Arial"/>
            <family val="2"/>
          </rPr>
          <t xml:space="preserve"> on absolute volumes of woody biomass is available, we would highly appreciate if you could </t>
        </r>
        <r>
          <rPr>
            <b/>
            <sz val="12"/>
            <color rgb="FF000000"/>
            <rFont val="Arial"/>
            <family val="2"/>
          </rPr>
          <t>indicate the share</t>
        </r>
        <r>
          <rPr>
            <sz val="12"/>
            <color rgb="FF000000"/>
            <rFont val="Arial"/>
            <family val="2"/>
          </rPr>
          <t xml:space="preserve"> of the assortments (column "N") or assortment groups (column "O")  that have been used by the respective sector for the national production as reported in table T II.
</t>
        </r>
        <r>
          <rPr>
            <sz val="10"/>
            <color rgb="FF000000"/>
            <rFont val="Arial"/>
            <family val="2"/>
          </rPr>
          <t xml:space="preserve">
</t>
        </r>
      </text>
    </comment>
    <comment ref="R14" authorId="0">
      <text>
        <r>
          <rPr>
            <sz val="11"/>
            <color rgb="FF000000"/>
            <rFont val="Arial"/>
            <family val="2"/>
          </rPr>
          <t xml:space="preserve">Please fill in the </t>
        </r>
        <r>
          <rPr>
            <b/>
            <sz val="11"/>
            <color rgb="FF000000"/>
            <rFont val="Arial"/>
            <family val="2"/>
          </rPr>
          <t xml:space="preserve">amount of woody biomass (in metric tonnes dry matter) </t>
        </r>
        <r>
          <rPr>
            <sz val="11"/>
            <color rgb="FF000000"/>
            <rFont val="Arial"/>
            <family val="2"/>
          </rPr>
          <t xml:space="preserve">that is used for the national production of the respective processed wood based fuel as reported in table T II.
This exercise may require conversion factors.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 xml:space="preserve">no information </t>
        </r>
        <r>
          <rPr>
            <sz val="11"/>
            <color rgb="FF000000"/>
            <rFont val="Arial"/>
            <family val="2"/>
          </rPr>
          <t xml:space="preserve">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"H") or assortment groups (column "I")  that have been used by the respective sector for the national production as reported in table T II.
</t>
        </r>
        <r>
          <rPr>
            <sz val="12"/>
            <color rgb="FF000000"/>
            <rFont val="Arial"/>
            <family val="2"/>
          </rPr>
          <t xml:space="preserve">
</t>
        </r>
      </text>
    </comment>
    <comment ref="X14"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"Z") or assortment groups (column "AA")  that have been used by the respective sector for the national production as reported in table T II.
</t>
        </r>
      </text>
    </comment>
    <comment ref="AD14"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"AF") or assortment groups (column "AG")  that have been used by the respective sector for the national production as reported in table T II.
</t>
        </r>
      </text>
    </comment>
    <comment ref="AJ14"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"AL") or assortment groups (column "AM")  that have been used by the respective sector for the national production as reported in table T II.
</t>
        </r>
        <r>
          <rPr>
            <sz val="12"/>
            <color rgb="FF000000"/>
            <rFont val="Arial"/>
            <family val="2"/>
          </rPr>
          <t xml:space="preserve">
</t>
        </r>
      </text>
    </comment>
    <comment ref="AP14" authorId="1">
      <text>
        <r>
          <rPr>
            <sz val="12"/>
            <color rgb="FF000000"/>
            <rFont val="Arial"/>
            <family val="2"/>
          </rPr>
          <t>Please fill in the share of raw materials that contributes to the national processed wood based fuel production (international trade is not considered here).</t>
        </r>
      </text>
    </comment>
    <comment ref="F15" authorId="2">
      <text>
        <r>
          <rPr>
            <sz val="11"/>
            <color rgb="FF000000"/>
            <rFont val="Tahoma"/>
            <family val="2"/>
          </rPr>
          <t>Please fill in the amount of woody biomass (in metric tonnes dry matter) that is used for the national production of the respective processed wood based fuel as reported in table T II.
This exercise may require conversion factors. These may be found in tables T V &amp; T VI. - In case national conversion factors differ from the conversion factors provided, please feel free to modify them in the tables mentioned.
When no information on absolute volumes of woody biomass is available, we would highly appreciate if you could indicate the share of the assortments (column "N") or assortment groups (column "O")  that have been used by the respective sector for the national production as reported in table T II.</t>
        </r>
      </text>
    </comment>
    <comment ref="L15" authorId="2">
      <text>
        <r>
          <rPr>
            <sz val="11"/>
            <color rgb="FF000000"/>
            <rFont val="Tahoma"/>
            <family val="2"/>
          </rPr>
          <t>Please fill in the amount of woody biomass (in metric tonnes dry matter) that is used for the national production of the respective processed wood based fuel as reported in table T II.
This exercise may require conversion factors. These may be found in tables T V &amp; T VI. - In case national conversion factors differ from the conversion factors provided, please feel free to modify them in the tables mentioned.
When no information on absolute volumes of woody biomass is available, we would highly appreciate if you could indicate the share of the assortments (column "N") or assortment groups (column "O")  that have been used by the respective sector for the national production as reported in table T II.</t>
        </r>
      </text>
    </comment>
    <comment ref="R15" authorId="2">
      <text>
        <r>
          <rPr>
            <sz val="11"/>
            <color rgb="FF000000"/>
            <rFont val="Tahoma"/>
            <family val="2"/>
          </rPr>
          <t>Please fill in the amount of woody biomass (in metric tonnes dry matter) that is used for the national production of the respective processed wood based fuel as reported in table T II.
This exercise may require conversion factors. These may be found in tables T V &amp; T VI. - In case national conversion factors differ from the conversion factors provided, please feel free to modify them in the tables mentioned.
When no information on absolute volumes of woody biomass is available, we would highly appreciate if you could indicate the share of the assortments (column "N") or assortment groups (column "O")  that have been used by the respective sector for the national production as reported in table T II.</t>
        </r>
      </text>
    </comment>
    <comment ref="X15" authorId="2">
      <text>
        <r>
          <rPr>
            <sz val="11"/>
            <color rgb="FF000000"/>
            <rFont val="Tahoma"/>
            <family val="2"/>
          </rPr>
          <t>Please fill in the amount of woody biomass (in metric tonnes dry matter) that is used for the national production of the respective processed wood based fuel as reported in table T II.
This exercise may require conversion factors. These may be found in tables T V &amp; T VI. - In case national conversion factors differ from the conversion factors provided, please feel free to modify them in the tables mentioned.
When no information on absolute volumes of woody biomass is available, we would highly appreciate if you could indicate the share of the assortments (column "N") or assortment groups (column "O")  that have been used by the respective sector for the national production as reported in table T II.</t>
        </r>
      </text>
    </comment>
    <comment ref="AD15" authorId="2">
      <text>
        <r>
          <rPr>
            <sz val="11"/>
            <color rgb="FF000000"/>
            <rFont val="Tahoma"/>
            <family val="2"/>
          </rPr>
          <t>Please fill in the amount of woody biomass (in metric tonnes dry matter) that is used for the national production of the respective processed wood based fuel as reported in table T II.
This exercise may require conversion factors. These may be found in tables T V &amp; T VI. - In case national conversion factors differ from the conversion factors provided, please feel free to modify them in the tables mentioned.
When no information on absolute volumes of woody biomass is available, we would highly appreciate if you could indicate the share of the assortments (column "N") or assortment groups (column "O")  that have been used by the respective sector for the national production as reported in table T II.</t>
        </r>
      </text>
    </comment>
    <comment ref="AJ15" authorId="2">
      <text>
        <r>
          <rPr>
            <sz val="11"/>
            <color rgb="FF000000"/>
            <rFont val="Tahoma"/>
            <family val="2"/>
          </rPr>
          <t>Please fill in the amount of woody biomass (in metric tonnes dry matter) that is used for the national production of the respective processed wood based fuel as reported in table T II.
This exercise may require conversion factors. These may be found in tables T V &amp; T VI. - In case national conversion factors differ from the conversion factors provided, please feel free to modify them in the tables mentioned.
When no information on absolute volumes of woody biomass is available, we would highly appreciate if you could indicate the share of the assortments (column "N") or assortment groups (column "O")  that have been used by the respective sector for the national production as reported in table T II.</t>
        </r>
      </text>
    </comment>
    <comment ref="F16" authorId="2">
      <text>
        <r>
          <rPr>
            <sz val="11"/>
            <color rgb="FF000000"/>
            <rFont val="Tahoma"/>
            <family val="2"/>
          </rPr>
          <t>Please fill in the amount of woody biomass (in metric tonnes dry matter) that is used for the national production of the respective processed wood based fuel as reported in table T II.
This exercise may require conversion factors. These may be found in tables T V &amp; T VI. - In case national conversion factors differ from the conversion factors provided, please feel free to modify them in the tables mentioned.
When no information on absolute volumes of woody biomass is available, we would highly appreciate if you could indicate the share of the assortments (column "N") or assortment groups (column "O")  that have been used by the respective sector for the national production as reported in table T II.</t>
        </r>
      </text>
    </comment>
    <comment ref="L16" authorId="2">
      <text>
        <r>
          <rPr>
            <sz val="11"/>
            <color rgb="FF000000"/>
            <rFont val="Tahoma"/>
            <family val="2"/>
          </rPr>
          <t>Please fill in the amount of woody biomass (in metric tonnes dry matter) that is used for the national production of the respective processed wood based fuel as reported in table T II.
This exercise may require conversion factors. These may be found in tables T V &amp; T VI. - In case national conversion factors differ from the conversion factors provided, please feel free to modify them in the tables mentioned.
When no information on absolute volumes of woody biomass is available, we would highly appreciate if you could indicate the share of the assortments (column "N") or assortment groups (column "O")  that have been used by the respective sector for the national production as reported in table T II.</t>
        </r>
      </text>
    </comment>
    <comment ref="R16" authorId="2">
      <text>
        <r>
          <rPr>
            <sz val="11"/>
            <color rgb="FF000000"/>
            <rFont val="Tahoma"/>
            <family val="2"/>
          </rPr>
          <t>Please fill in the amount of woody biomass (in metric tonnes dry matter) that is used for the national production of the respective processed wood based fuel as reported in table T II.
This exercise may require conversion factors. These may be found in tables T V &amp; T VI. - In case national conversion factors differ from the conversion factors provided, please feel free to modify them in the tables mentioned.
When no information on absolute volumes of woody biomass is available, we would highly appreciate if you could indicate the share of the assortments (column "N") or assortment groups (column "O")  that have been used by the respective sector for the national production as reported in table T II.</t>
        </r>
      </text>
    </comment>
    <comment ref="X16" authorId="2">
      <text>
        <r>
          <rPr>
            <sz val="11"/>
            <color rgb="FF000000"/>
            <rFont val="Tahoma"/>
            <family val="2"/>
          </rPr>
          <t>Please fill in the amount of woody biomass (in metric tonnes dry matter) that is used for the national production of the respective processed wood based fuel as reported in table T II.
This exercise may require conversion factors. These may be found in tables T V &amp; T VI. - In case national conversion factors differ from the conversion factors provided, please feel free to modify them in the tables mentioned.
When no information on absolute volumes of woody biomass is available, we would highly appreciate if you could indicate the share of the assortments (column "N") or assortment groups (column "O")  that have been used by the respective sector for the national production as reported in table T II.</t>
        </r>
      </text>
    </comment>
    <comment ref="AD16" authorId="2">
      <text>
        <r>
          <rPr>
            <sz val="11"/>
            <color rgb="FF000000"/>
            <rFont val="Tahoma"/>
            <family val="2"/>
          </rPr>
          <t>Please fill in the amount of woody biomass (in metric tonnes dry matter) that is used for the national production of the respective processed wood based fuel as reported in table T II.
This exercise may require conversion factors. These may be found in tables T V &amp; T VI. - In case national conversion factors differ from the conversion factors provided, please feel free to modify them in the tables mentioned.
When no information on absolute volumes of woody biomass is available, we would highly appreciate if you could indicate the share of the assortments (column "N") or assortment groups (column "O")  that have been used by the respective sector for the national production as reported in table T II.</t>
        </r>
      </text>
    </comment>
    <comment ref="AJ16" authorId="2">
      <text>
        <r>
          <rPr>
            <sz val="11"/>
            <color rgb="FF000000"/>
            <rFont val="Tahoma"/>
            <family val="2"/>
          </rPr>
          <t>Please fill in the amount of woody biomass (in metric tonnes dry matter) that is used for the national production of the respective processed wood based fuel as reported in table T II.
This exercise may require conversion factors. These may be found in tables T V &amp; T VI. - In case national conversion factors differ from the conversion factors provided, please feel free to modify them in the tables mentioned.
When no information on absolute volumes of woody biomass is available, we would highly appreciate if you could indicate the share of the assortments (column "N") or assortment groups (column "O")  that have been used by the respective sector for the national production as reported in table T II.</t>
        </r>
      </text>
    </comment>
    <comment ref="F17"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"H") or assortment groups (column "I")  that have been used by the respective sector for the national production as reported in table T II.
</t>
        </r>
        <r>
          <rPr>
            <sz val="12"/>
            <color rgb="FF000000"/>
            <rFont val="Arial"/>
            <family val="2"/>
          </rPr>
          <t xml:space="preserve">
</t>
        </r>
      </text>
    </comment>
    <comment ref="L17" authorId="0">
      <text>
        <r>
          <rPr>
            <sz val="12"/>
            <color rgb="FF000000"/>
            <rFont val="Arial"/>
            <family val="2"/>
          </rPr>
          <t xml:space="preserve">Please fill in the </t>
        </r>
        <r>
          <rPr>
            <b/>
            <sz val="12"/>
            <color rgb="FF000000"/>
            <rFont val="Arial"/>
            <family val="2"/>
          </rPr>
          <t>amount of woody biomass (in metric tonnes dry matter)</t>
        </r>
        <r>
          <rPr>
            <sz val="12"/>
            <color rgb="FF000000"/>
            <rFont val="Arial"/>
            <family val="2"/>
          </rPr>
          <t xml:space="preserve"> that is used for the national production of the respective processed wood based fuel as reported in table T II.
This exercise may require </t>
        </r>
        <r>
          <rPr>
            <b/>
            <sz val="12"/>
            <color rgb="FF000000"/>
            <rFont val="Arial"/>
            <family val="2"/>
          </rPr>
          <t>conversion factors</t>
        </r>
        <r>
          <rPr>
            <sz val="12"/>
            <color rgb="FF000000"/>
            <rFont val="Arial"/>
            <family val="2"/>
          </rPr>
          <t xml:space="preserve">. These may be found in tables </t>
        </r>
        <r>
          <rPr>
            <b/>
            <sz val="12"/>
            <color rgb="FF000000"/>
            <rFont val="Arial"/>
            <family val="2"/>
          </rPr>
          <t>T V &amp; T VI</t>
        </r>
        <r>
          <rPr>
            <sz val="12"/>
            <color rgb="FF000000"/>
            <rFont val="Arial"/>
            <family val="2"/>
          </rPr>
          <t xml:space="preserve">. - In case national conversion factors differ from the conversion factors provided, please feel free to modify them in the tables mentioned.
When </t>
        </r>
        <r>
          <rPr>
            <b/>
            <sz val="12"/>
            <color rgb="FF000000"/>
            <rFont val="Arial"/>
            <family val="2"/>
          </rPr>
          <t>no information</t>
        </r>
        <r>
          <rPr>
            <sz val="12"/>
            <color rgb="FF000000"/>
            <rFont val="Arial"/>
            <family val="2"/>
          </rPr>
          <t xml:space="preserve"> on absolute volumes of woody biomass is available, we would highly appreciate if you could </t>
        </r>
        <r>
          <rPr>
            <b/>
            <sz val="12"/>
            <color rgb="FF000000"/>
            <rFont val="Arial"/>
            <family val="2"/>
          </rPr>
          <t>indicate the share</t>
        </r>
        <r>
          <rPr>
            <sz val="12"/>
            <color rgb="FF000000"/>
            <rFont val="Arial"/>
            <family val="2"/>
          </rPr>
          <t xml:space="preserve"> of the assortments (column "N") or assortment groups (column "O")  that have been used by the respective sector for the national production as reported in table T II.
</t>
        </r>
        <r>
          <rPr>
            <sz val="10"/>
            <color rgb="FF000000"/>
            <rFont val="Arial"/>
            <family val="2"/>
          </rPr>
          <t xml:space="preserve">
</t>
        </r>
      </text>
    </comment>
    <comment ref="R17"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"T") or assortment groups (column "U")  that have been used by the respective sector for the national production as reported in table T II.
</t>
        </r>
      </text>
    </comment>
    <comment ref="X17"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"Z") or assortment groups (column "AA")  that have been used by the respective sector for the national production as reported in table T II.
</t>
        </r>
      </text>
    </comment>
    <comment ref="AD17"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"AF") or assortment groups (column "AG")  that have been used by the respective sector for the national production as reported in table T II.
</t>
        </r>
        <r>
          <rPr>
            <sz val="10"/>
            <color rgb="FF000000"/>
            <rFont val="Arial"/>
            <family val="2"/>
          </rPr>
          <t xml:space="preserve">
</t>
        </r>
      </text>
    </comment>
    <comment ref="AJ17"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"AL") or assortment groups (column "AM")  that have been used by the respective sector for the national production as reported in table T II.
</t>
        </r>
        <r>
          <rPr>
            <sz val="10"/>
            <color rgb="FF000000"/>
            <rFont val="Arial"/>
            <family val="2"/>
          </rPr>
          <t xml:space="preserve">
</t>
        </r>
      </text>
    </comment>
    <comment ref="AP17" authorId="1">
      <text>
        <r>
          <rPr>
            <b/>
            <sz val="10"/>
            <color rgb="FF000000"/>
            <rFont val="Arial"/>
            <family val="2"/>
          </rPr>
          <t>… of national charcoal prodction derives from industiral roundwood.</t>
        </r>
      </text>
    </comment>
    <comment ref="F18"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"H") or assortment groups (column "I")  that have been used by the respective sector for the national production as reported in table T II.
</t>
        </r>
        <r>
          <rPr>
            <sz val="10"/>
            <color rgb="FF000000"/>
            <rFont val="Arial"/>
            <family val="2"/>
          </rPr>
          <t xml:space="preserve">
</t>
        </r>
      </text>
    </comment>
    <comment ref="L18" authorId="0">
      <text>
        <r>
          <rPr>
            <sz val="12"/>
            <color rgb="FF000000"/>
            <rFont val="Arial"/>
            <family val="2"/>
          </rPr>
          <t xml:space="preserve">Please fill in the </t>
        </r>
        <r>
          <rPr>
            <b/>
            <sz val="12"/>
            <color rgb="FF000000"/>
            <rFont val="Arial"/>
            <family val="2"/>
          </rPr>
          <t>amount of woody biomass (in metric tonnes dry matter)</t>
        </r>
        <r>
          <rPr>
            <sz val="12"/>
            <color rgb="FF000000"/>
            <rFont val="Arial"/>
            <family val="2"/>
          </rPr>
          <t xml:space="preserve"> that is used for the national production of the respective processed wood based fuel as reported in table T II.
This exercise may require </t>
        </r>
        <r>
          <rPr>
            <b/>
            <sz val="12"/>
            <color rgb="FF000000"/>
            <rFont val="Arial"/>
            <family val="2"/>
          </rPr>
          <t>conversion factors</t>
        </r>
        <r>
          <rPr>
            <sz val="12"/>
            <color rgb="FF000000"/>
            <rFont val="Arial"/>
            <family val="2"/>
          </rPr>
          <t xml:space="preserve">. These may be found in tables </t>
        </r>
        <r>
          <rPr>
            <b/>
            <sz val="12"/>
            <color rgb="FF000000"/>
            <rFont val="Arial"/>
            <family val="2"/>
          </rPr>
          <t>T V &amp; T VI</t>
        </r>
        <r>
          <rPr>
            <sz val="12"/>
            <color rgb="FF000000"/>
            <rFont val="Arial"/>
            <family val="2"/>
          </rPr>
          <t xml:space="preserve">. - In case national conversion factors differ from the conversion factors provided, please feel free to modify them in the tables mentioned.
When </t>
        </r>
        <r>
          <rPr>
            <b/>
            <sz val="12"/>
            <color rgb="FF000000"/>
            <rFont val="Arial"/>
            <family val="2"/>
          </rPr>
          <t>no information</t>
        </r>
        <r>
          <rPr>
            <sz val="12"/>
            <color rgb="FF000000"/>
            <rFont val="Arial"/>
            <family val="2"/>
          </rPr>
          <t xml:space="preserve"> on absolute volumes of woody biomass is available, we would highly appreciate if you could </t>
        </r>
        <r>
          <rPr>
            <b/>
            <sz val="12"/>
            <color rgb="FF000000"/>
            <rFont val="Arial"/>
            <family val="2"/>
          </rPr>
          <t>indicate the share</t>
        </r>
        <r>
          <rPr>
            <sz val="12"/>
            <color rgb="FF000000"/>
            <rFont val="Arial"/>
            <family val="2"/>
          </rPr>
          <t xml:space="preserve"> of the assortments (column "N") or assortment groups (column "O")  that have been used by the respective sector for the national production as reported in table T II.
</t>
        </r>
        <r>
          <rPr>
            <sz val="10"/>
            <color rgb="FF000000"/>
            <rFont val="Arial"/>
            <family val="2"/>
          </rPr>
          <t xml:space="preserve">
</t>
        </r>
      </text>
    </comment>
    <comment ref="R18"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"T") or assortment groups (column "U")  that have been used by the respective sector for the national production as reported in table T II.
</t>
        </r>
      </text>
    </comment>
    <comment ref="X18"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"Z") or assortment groups (column "AA")  that have been used by the respective sector for the national production as reported in table T II.
</t>
        </r>
        <r>
          <rPr>
            <sz val="10"/>
            <color rgb="FF000000"/>
            <rFont val="Arial"/>
            <family val="2"/>
          </rPr>
          <t xml:space="preserve">
</t>
        </r>
      </text>
    </comment>
    <comment ref="AD18"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"AF") or assortment groups (column "AG")  that have been used by the respective sector for the national production as reported in table T II.
</t>
        </r>
        <r>
          <rPr>
            <sz val="10"/>
            <color rgb="FF000000"/>
            <rFont val="Arial"/>
            <family val="2"/>
          </rPr>
          <t xml:space="preserve">
</t>
        </r>
      </text>
    </comment>
    <comment ref="AJ18"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"AL") or assortment groups (column "AM")  that have been used by the respective sector for the national production as reported in table T II.
</t>
        </r>
      </text>
    </comment>
    <comment ref="C20" authorId="1">
      <text>
        <r>
          <rPr>
            <sz val="11"/>
            <color rgb="FF000000"/>
            <rFont val="Arial"/>
            <family val="2"/>
          </rPr>
          <t>JFSQ 3 + 4
CHIPS AND PARTICLES &amp; WOOD RESIDUES</t>
        </r>
      </text>
    </comment>
    <comment ref="F20"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"H") or assortment groups (column "I")  that have been used by the respective sector for the national production as reported in table T II.
</t>
        </r>
      </text>
    </comment>
    <comment ref="L20" authorId="0">
      <text>
        <r>
          <rPr>
            <sz val="12"/>
            <color rgb="FF000000"/>
            <rFont val="Arial"/>
            <family val="2"/>
          </rPr>
          <t xml:space="preserve">Please fill in the </t>
        </r>
        <r>
          <rPr>
            <b/>
            <sz val="12"/>
            <color rgb="FF000000"/>
            <rFont val="Arial"/>
            <family val="2"/>
          </rPr>
          <t>amount of woody biomass (in metric tonnes dry matter)</t>
        </r>
        <r>
          <rPr>
            <sz val="12"/>
            <color rgb="FF000000"/>
            <rFont val="Arial"/>
            <family val="2"/>
          </rPr>
          <t xml:space="preserve"> that is used for the national production of the respective processed wood based fuel as reported in table T II.
This exercise may require </t>
        </r>
        <r>
          <rPr>
            <b/>
            <sz val="12"/>
            <color rgb="FF000000"/>
            <rFont val="Arial"/>
            <family val="2"/>
          </rPr>
          <t>conversion factors</t>
        </r>
        <r>
          <rPr>
            <sz val="12"/>
            <color rgb="FF000000"/>
            <rFont val="Arial"/>
            <family val="2"/>
          </rPr>
          <t xml:space="preserve">. These may be found in tables </t>
        </r>
        <r>
          <rPr>
            <b/>
            <sz val="12"/>
            <color rgb="FF000000"/>
            <rFont val="Arial"/>
            <family val="2"/>
          </rPr>
          <t>T V &amp; T VI</t>
        </r>
        <r>
          <rPr>
            <sz val="12"/>
            <color rgb="FF000000"/>
            <rFont val="Arial"/>
            <family val="2"/>
          </rPr>
          <t xml:space="preserve">. - In case national conversion factors differ from the conversion factors provided, please feel free to modify them in the tables mentioned.
When </t>
        </r>
        <r>
          <rPr>
            <b/>
            <sz val="12"/>
            <color rgb="FF000000"/>
            <rFont val="Arial"/>
            <family val="2"/>
          </rPr>
          <t>no information</t>
        </r>
        <r>
          <rPr>
            <sz val="12"/>
            <color rgb="FF000000"/>
            <rFont val="Arial"/>
            <family val="2"/>
          </rPr>
          <t xml:space="preserve"> on absolute volumes of woody biomass is available, we would highly appreciate if you could </t>
        </r>
        <r>
          <rPr>
            <b/>
            <sz val="12"/>
            <color rgb="FF000000"/>
            <rFont val="Arial"/>
            <family val="2"/>
          </rPr>
          <t>indicate the share</t>
        </r>
        <r>
          <rPr>
            <sz val="12"/>
            <color rgb="FF000000"/>
            <rFont val="Arial"/>
            <family val="2"/>
          </rPr>
          <t xml:space="preserve"> of the assortments (column "N") or assortment groups (column "O")  that have been used by the respective sector for the national production as reported in table T II.
</t>
        </r>
        <r>
          <rPr>
            <sz val="10"/>
            <color rgb="FF000000"/>
            <rFont val="Arial"/>
            <family val="2"/>
          </rPr>
          <t xml:space="preserve">
</t>
        </r>
      </text>
    </comment>
    <comment ref="R20"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"T") or assortment groups (column "U")  that have been used by the respective sector for the national production as reported in table T II.
</t>
        </r>
      </text>
    </comment>
    <comment ref="X20"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"Z") or assortment groups (column "AA")  that have been used by the respective sector for the national production as reported in table T II.
</t>
        </r>
        <r>
          <rPr>
            <sz val="10"/>
            <color rgb="FF000000"/>
            <rFont val="Arial"/>
            <family val="2"/>
          </rPr>
          <t xml:space="preserve">
</t>
        </r>
      </text>
    </comment>
    <comment ref="AD20"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"AF") or assortment groups (column "AG")  that have been used by the respective sector for the national production as reported in table T II.
</t>
        </r>
      </text>
    </comment>
    <comment ref="AJ20"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"AL") or assortment groups (column "AM")  that have been used by the respective sector for the national production as reported in table T II.
</t>
        </r>
      </text>
    </comment>
    <comment ref="F21"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"H") or assortment groups (column "I")  that have been used in the respective sector for the national production as reported in table T II.</t>
        </r>
        <r>
          <rPr>
            <sz val="10"/>
            <color rgb="FF000000"/>
            <rFont val="Arial"/>
            <family val="2"/>
          </rPr>
          <t xml:space="preserve">
</t>
        </r>
      </text>
    </comment>
    <comment ref="L21" authorId="0">
      <text>
        <r>
          <rPr>
            <sz val="12"/>
            <color rgb="FF000000"/>
            <rFont val="Arial"/>
            <family val="2"/>
          </rPr>
          <t xml:space="preserve">Please fill in the </t>
        </r>
        <r>
          <rPr>
            <b/>
            <sz val="12"/>
            <color rgb="FF000000"/>
            <rFont val="Arial"/>
            <family val="2"/>
          </rPr>
          <t>amount of woody biomass (in metric tonnes dry matter)</t>
        </r>
        <r>
          <rPr>
            <sz val="12"/>
            <color rgb="FF000000"/>
            <rFont val="Arial"/>
            <family val="2"/>
          </rPr>
          <t xml:space="preserve"> that is used for the national production of the respective processed wood based fuel as reported in table T II.
This exercise may require </t>
        </r>
        <r>
          <rPr>
            <b/>
            <sz val="12"/>
            <color rgb="FF000000"/>
            <rFont val="Arial"/>
            <family val="2"/>
          </rPr>
          <t>conversion factors</t>
        </r>
        <r>
          <rPr>
            <sz val="12"/>
            <color rgb="FF000000"/>
            <rFont val="Arial"/>
            <family val="2"/>
          </rPr>
          <t xml:space="preserve">. These may be found in tables </t>
        </r>
        <r>
          <rPr>
            <b/>
            <sz val="12"/>
            <color rgb="FF000000"/>
            <rFont val="Arial"/>
            <family val="2"/>
          </rPr>
          <t>T V &amp; T VI</t>
        </r>
        <r>
          <rPr>
            <sz val="12"/>
            <color rgb="FF000000"/>
            <rFont val="Arial"/>
            <family val="2"/>
          </rPr>
          <t xml:space="preserve">. - In case national conversion factors differ from the conversion factors provided, please feel free to modify them in the tables mentioned.
When </t>
        </r>
        <r>
          <rPr>
            <b/>
            <sz val="12"/>
            <color rgb="FF000000"/>
            <rFont val="Arial"/>
            <family val="2"/>
          </rPr>
          <t>no information</t>
        </r>
        <r>
          <rPr>
            <sz val="12"/>
            <color rgb="FF000000"/>
            <rFont val="Arial"/>
            <family val="2"/>
          </rPr>
          <t xml:space="preserve"> on absolute volumes of woody biomass is available, we would highly appreciate if you could </t>
        </r>
        <r>
          <rPr>
            <b/>
            <sz val="12"/>
            <color rgb="FF000000"/>
            <rFont val="Arial"/>
            <family val="2"/>
          </rPr>
          <t>indicate the share</t>
        </r>
        <r>
          <rPr>
            <sz val="12"/>
            <color rgb="FF000000"/>
            <rFont val="Arial"/>
            <family val="2"/>
          </rPr>
          <t xml:space="preserve"> of the assortments (column "N") or assortment groups (column "O")  that have been used by the respective sector for the national production as reported in table T II.
</t>
        </r>
        <r>
          <rPr>
            <sz val="10"/>
            <color rgb="FF000000"/>
            <rFont val="Arial"/>
            <family val="2"/>
          </rPr>
          <t xml:space="preserve">
</t>
        </r>
      </text>
    </comment>
    <comment ref="R21"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"T") or assortment groups (column "U")  that have been used by the respective sector for the national production as reported in table T II.
</t>
        </r>
        <r>
          <rPr>
            <sz val="10"/>
            <color rgb="FF000000"/>
            <rFont val="Arial"/>
            <family val="2"/>
          </rPr>
          <t xml:space="preserve">
</t>
        </r>
      </text>
    </comment>
    <comment ref="X21"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"Z") or assortment groups (column "AA")  that have been used by the respective sector for the national production as reported in table T II.
</t>
        </r>
        <r>
          <rPr>
            <sz val="10"/>
            <color rgb="FF000000"/>
            <rFont val="Arial"/>
            <family val="2"/>
          </rPr>
          <t xml:space="preserve">
</t>
        </r>
      </text>
    </comment>
    <comment ref="AD21"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"AF") or assortment groups (column "AG")  that have been used by the respective sector for the national production as reported in table T II.
</t>
        </r>
        <r>
          <rPr>
            <sz val="10"/>
            <color rgb="FF000000"/>
            <rFont val="Arial"/>
            <family val="2"/>
          </rPr>
          <t xml:space="preserve">
</t>
        </r>
      </text>
    </comment>
    <comment ref="AJ21"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"AL") or assortment groups (column "AM")  that have been used by the respective sector for the national production as reported in table T II.
</t>
        </r>
        <r>
          <rPr>
            <sz val="10"/>
            <color rgb="FF000000"/>
            <rFont val="Arial"/>
            <family val="2"/>
          </rPr>
          <t xml:space="preserve">
</t>
        </r>
      </text>
    </comment>
    <comment ref="F22"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 In case national conversion factors differ from the conversion factors provided, please feel free to modify them in the tables mentioned.
When</t>
        </r>
        <r>
          <rPr>
            <b/>
            <sz val="11"/>
            <color rgb="FF000000"/>
            <rFont val="Arial"/>
            <family val="2"/>
          </rPr>
          <t xml:space="preserve"> no information </t>
        </r>
        <r>
          <rPr>
            <sz val="11"/>
            <color rgb="FF000000"/>
            <rFont val="Arial"/>
            <family val="2"/>
          </rPr>
          <t xml:space="preserve">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"H") or assortment groups (column "I")  that have been used in the respective sector for the national production as reported in table T II.</t>
        </r>
        <r>
          <rPr>
            <sz val="10"/>
            <color rgb="FF000000"/>
            <rFont val="Arial"/>
            <family val="2"/>
          </rPr>
          <t xml:space="preserve">
</t>
        </r>
      </text>
    </comment>
    <comment ref="L22" authorId="0">
      <text>
        <r>
          <rPr>
            <sz val="12"/>
            <color rgb="FF000000"/>
            <rFont val="Arial"/>
            <family val="2"/>
          </rPr>
          <t xml:space="preserve">Please fill in the </t>
        </r>
        <r>
          <rPr>
            <b/>
            <sz val="12"/>
            <color rgb="FF000000"/>
            <rFont val="Arial"/>
            <family val="2"/>
          </rPr>
          <t>amount of woody biomass (in metric tonnes dry matter)</t>
        </r>
        <r>
          <rPr>
            <sz val="12"/>
            <color rgb="FF000000"/>
            <rFont val="Arial"/>
            <family val="2"/>
          </rPr>
          <t xml:space="preserve"> that is used for the national production of the respective processed wood based fuel as reported in table T II.
This exercise may require </t>
        </r>
        <r>
          <rPr>
            <b/>
            <sz val="12"/>
            <color rgb="FF000000"/>
            <rFont val="Arial"/>
            <family val="2"/>
          </rPr>
          <t>conversion factors</t>
        </r>
        <r>
          <rPr>
            <sz val="12"/>
            <color rgb="FF000000"/>
            <rFont val="Arial"/>
            <family val="2"/>
          </rPr>
          <t xml:space="preserve">. These may be found in tables </t>
        </r>
        <r>
          <rPr>
            <b/>
            <sz val="12"/>
            <color rgb="FF000000"/>
            <rFont val="Arial"/>
            <family val="2"/>
          </rPr>
          <t>T V &amp; T VI</t>
        </r>
        <r>
          <rPr>
            <sz val="12"/>
            <color rgb="FF000000"/>
            <rFont val="Arial"/>
            <family val="2"/>
          </rPr>
          <t xml:space="preserve">. - In case national conversion factors differ from the conversion factors provided, please feel free to modify them in the tables mentioned.
When </t>
        </r>
        <r>
          <rPr>
            <b/>
            <sz val="12"/>
            <color rgb="FF000000"/>
            <rFont val="Arial"/>
            <family val="2"/>
          </rPr>
          <t>no information</t>
        </r>
        <r>
          <rPr>
            <sz val="12"/>
            <color rgb="FF000000"/>
            <rFont val="Arial"/>
            <family val="2"/>
          </rPr>
          <t xml:space="preserve"> on absolute volumes of woody biomass is available, we would highly appreciate if you could </t>
        </r>
        <r>
          <rPr>
            <b/>
            <sz val="12"/>
            <color rgb="FF000000"/>
            <rFont val="Arial"/>
            <family val="2"/>
          </rPr>
          <t>indicate the share</t>
        </r>
        <r>
          <rPr>
            <sz val="12"/>
            <color rgb="FF000000"/>
            <rFont val="Arial"/>
            <family val="2"/>
          </rPr>
          <t xml:space="preserve"> of the assortments (column "N") or assortment groups (column "O")  that have been used by the respective sector for the national production as reported in table T II.
</t>
        </r>
      </text>
    </comment>
    <comment ref="R22"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"T") or assortment groups (column "U")  that have been used by the respective sector for the national production as reported in table T II.
</t>
        </r>
        <r>
          <rPr>
            <sz val="10"/>
            <color rgb="FF000000"/>
            <rFont val="Tahoma"/>
            <family val="2"/>
          </rPr>
          <t xml:space="preserve">
</t>
        </r>
      </text>
    </comment>
    <comment ref="X22"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"Z") or assortment groups (column "AA")  that have been used by the respective sector for the national production as reported in table T II.
</t>
        </r>
        <r>
          <rPr>
            <sz val="12"/>
            <color rgb="FF000000"/>
            <rFont val="Arial"/>
            <family val="2"/>
          </rPr>
          <t xml:space="preserve">
</t>
        </r>
      </text>
    </comment>
    <comment ref="AD22"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"AF") or assortment groups (column "AG")  that have been used by the respective sector for the national production as reported in table T II.
</t>
        </r>
        <r>
          <rPr>
            <sz val="10"/>
            <color rgb="FF000000"/>
            <rFont val="Arial"/>
            <family val="2"/>
          </rPr>
          <t xml:space="preserve">
</t>
        </r>
      </text>
    </comment>
    <comment ref="AJ22"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"AL") or assortment groups (column "AM")  that have been used by the respective sector for the national production as reported in table T II.
</t>
        </r>
        <r>
          <rPr>
            <sz val="10"/>
            <color rgb="FF000000"/>
            <rFont val="Arial"/>
            <family val="2"/>
          </rPr>
          <t xml:space="preserve">
</t>
        </r>
      </text>
    </comment>
    <comment ref="F23"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"H") or assortment groups (column "I")  that have been used by the respective sector for the national production as reported in table T II.
</t>
        </r>
        <r>
          <rPr>
            <sz val="10"/>
            <color rgb="FF000000"/>
            <rFont val="Arial"/>
            <family val="2"/>
          </rPr>
          <t xml:space="preserve">
</t>
        </r>
      </text>
    </comment>
    <comment ref="L23" authorId="0">
      <text>
        <r>
          <rPr>
            <sz val="12"/>
            <color rgb="FF000000"/>
            <rFont val="Arial"/>
            <family val="2"/>
          </rPr>
          <t xml:space="preserve">Please fill in the </t>
        </r>
        <r>
          <rPr>
            <b/>
            <sz val="12"/>
            <color rgb="FF000000"/>
            <rFont val="Arial"/>
            <family val="2"/>
          </rPr>
          <t>amount of woody biomass (in metric tonnes dry matter)</t>
        </r>
        <r>
          <rPr>
            <sz val="12"/>
            <color rgb="FF000000"/>
            <rFont val="Arial"/>
            <family val="2"/>
          </rPr>
          <t xml:space="preserve"> that is used for the national production of the respective processed wood based fuel as reported in table T II.
This exercise may require </t>
        </r>
        <r>
          <rPr>
            <b/>
            <sz val="12"/>
            <color rgb="FF000000"/>
            <rFont val="Arial"/>
            <family val="2"/>
          </rPr>
          <t>conversion factors</t>
        </r>
        <r>
          <rPr>
            <sz val="12"/>
            <color rgb="FF000000"/>
            <rFont val="Arial"/>
            <family val="2"/>
          </rPr>
          <t xml:space="preserve">. These may be found in tables </t>
        </r>
        <r>
          <rPr>
            <b/>
            <sz val="12"/>
            <color rgb="FF000000"/>
            <rFont val="Arial"/>
            <family val="2"/>
          </rPr>
          <t>T V &amp; T VI</t>
        </r>
        <r>
          <rPr>
            <sz val="12"/>
            <color rgb="FF000000"/>
            <rFont val="Arial"/>
            <family val="2"/>
          </rPr>
          <t xml:space="preserve">. - In case national conversion factors differ from the conversion factors provided, please feel free to modify them in the tables mentioned.
When </t>
        </r>
        <r>
          <rPr>
            <b/>
            <sz val="12"/>
            <color rgb="FF000000"/>
            <rFont val="Arial"/>
            <family val="2"/>
          </rPr>
          <t>no information</t>
        </r>
        <r>
          <rPr>
            <sz val="12"/>
            <color rgb="FF000000"/>
            <rFont val="Arial"/>
            <family val="2"/>
          </rPr>
          <t xml:space="preserve"> on absolute volumes of woody biomass is available, we would highly appreciate if you could </t>
        </r>
        <r>
          <rPr>
            <b/>
            <sz val="12"/>
            <color rgb="FF000000"/>
            <rFont val="Arial"/>
            <family val="2"/>
          </rPr>
          <t>indicate the share</t>
        </r>
        <r>
          <rPr>
            <sz val="12"/>
            <color rgb="FF000000"/>
            <rFont val="Arial"/>
            <family val="2"/>
          </rPr>
          <t xml:space="preserve"> of the assortments (column "N") or assortment groups (column "O")  that have been used by the respective sector for the national production as reported in table T II.
</t>
        </r>
        <r>
          <rPr>
            <sz val="10"/>
            <color rgb="FF000000"/>
            <rFont val="Arial"/>
            <family val="2"/>
          </rPr>
          <t xml:space="preserve">
</t>
        </r>
      </text>
    </comment>
    <comment ref="R23"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"T") or assortment groups (column "U")  that have been used by the respective sector for the national production as reported in table T II.
</t>
        </r>
        <r>
          <rPr>
            <sz val="10"/>
            <color rgb="FF000000"/>
            <rFont val="Arial"/>
            <family val="2"/>
          </rPr>
          <t xml:space="preserve">
</t>
        </r>
      </text>
    </comment>
    <comment ref="X23"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"Z") or assortment groups (column "AA")  that have been used by the respective sector for the national production as reported in table T II.
</t>
        </r>
        <r>
          <rPr>
            <sz val="10"/>
            <color rgb="FF000000"/>
            <rFont val="Arial"/>
            <family val="2"/>
          </rPr>
          <t xml:space="preserve">
</t>
        </r>
      </text>
    </comment>
    <comment ref="AD23"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"AF") or assortment groups (column "AG")  that have been used by the respective sector for the national production as reported in table T II.
</t>
        </r>
        <r>
          <rPr>
            <sz val="10"/>
            <color rgb="FF000000"/>
            <rFont val="Arial"/>
            <family val="2"/>
          </rPr>
          <t xml:space="preserve">
</t>
        </r>
      </text>
    </comment>
    <comment ref="AJ23"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"AL") or assortment groups (column "AM")  that have been used by the respective sector for the national production as reported in table T II.
</t>
        </r>
        <r>
          <rPr>
            <sz val="10"/>
            <color rgb="FF000000"/>
            <rFont val="Arial"/>
            <family val="2"/>
          </rPr>
          <t xml:space="preserve">
</t>
        </r>
      </text>
    </comment>
    <comment ref="F28"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"H") or assortment groups (column "I")  that have been used by the respective sector for the national production as reported in table T II.
</t>
        </r>
        <r>
          <rPr>
            <sz val="10"/>
            <color rgb="FF000000"/>
            <rFont val="Arial"/>
            <family val="2"/>
          </rPr>
          <t xml:space="preserve">
</t>
        </r>
      </text>
    </comment>
    <comment ref="L28" authorId="0">
      <text>
        <r>
          <rPr>
            <sz val="12"/>
            <color rgb="FF000000"/>
            <rFont val="Arial"/>
            <family val="2"/>
          </rPr>
          <t xml:space="preserve">Please fill in the </t>
        </r>
        <r>
          <rPr>
            <b/>
            <sz val="12"/>
            <color rgb="FF000000"/>
            <rFont val="Arial"/>
            <family val="2"/>
          </rPr>
          <t>amount of woody biomass (in metric tonnes dry matter)</t>
        </r>
        <r>
          <rPr>
            <sz val="12"/>
            <color rgb="FF000000"/>
            <rFont val="Arial"/>
            <family val="2"/>
          </rPr>
          <t xml:space="preserve"> that is used for the national production of the respective processed wood based fuel as reported in table T II.
This exercise may require </t>
        </r>
        <r>
          <rPr>
            <b/>
            <sz val="12"/>
            <color rgb="FF000000"/>
            <rFont val="Arial"/>
            <family val="2"/>
          </rPr>
          <t>conversion factors</t>
        </r>
        <r>
          <rPr>
            <sz val="12"/>
            <color rgb="FF000000"/>
            <rFont val="Arial"/>
            <family val="2"/>
          </rPr>
          <t xml:space="preserve">. These may be found in tables </t>
        </r>
        <r>
          <rPr>
            <b/>
            <sz val="12"/>
            <color rgb="FF000000"/>
            <rFont val="Arial"/>
            <family val="2"/>
          </rPr>
          <t>T V &amp; T VI</t>
        </r>
        <r>
          <rPr>
            <sz val="12"/>
            <color rgb="FF000000"/>
            <rFont val="Arial"/>
            <family val="2"/>
          </rPr>
          <t xml:space="preserve">. - In case national conversion factors differ from the conversion factors provided, please feel free to modify them in the tables mentioned.
When </t>
        </r>
        <r>
          <rPr>
            <b/>
            <sz val="12"/>
            <color rgb="FF000000"/>
            <rFont val="Arial"/>
            <family val="2"/>
          </rPr>
          <t>no information</t>
        </r>
        <r>
          <rPr>
            <sz val="12"/>
            <color rgb="FF000000"/>
            <rFont val="Arial"/>
            <family val="2"/>
          </rPr>
          <t xml:space="preserve"> on absolute volumes of woody biomass is available, we would highly appreciate if you could </t>
        </r>
        <r>
          <rPr>
            <b/>
            <sz val="12"/>
            <color rgb="FF000000"/>
            <rFont val="Arial"/>
            <family val="2"/>
          </rPr>
          <t>indicate the share</t>
        </r>
        <r>
          <rPr>
            <sz val="12"/>
            <color rgb="FF000000"/>
            <rFont val="Arial"/>
            <family val="2"/>
          </rPr>
          <t xml:space="preserve"> of the assortments (column "N") or assortment groups (column "O")  that have been used by the respective sector for the national production as reported in table T II.
</t>
        </r>
      </text>
    </comment>
    <comment ref="R28"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"T") or assortment groups (column "U")  that have been used by the respective sector for the national production as reported in table T II.
</t>
        </r>
        <r>
          <rPr>
            <sz val="10"/>
            <color rgb="FF000000"/>
            <rFont val="Arial"/>
            <family val="2"/>
          </rPr>
          <t xml:space="preserve">
</t>
        </r>
      </text>
    </comment>
    <comment ref="X28"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"Z") or assortment groups (column "AA")  that have been used by the respective sector for the national production as reported in table T II.
</t>
        </r>
        <r>
          <rPr>
            <sz val="10"/>
            <color rgb="FF000000"/>
            <rFont val="Arial"/>
            <family val="2"/>
          </rPr>
          <t xml:space="preserve">
</t>
        </r>
      </text>
    </comment>
    <comment ref="AD28"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"AF") or assortment groups (column "AG")  that have been used by the respective sector for the national production as reported in table T II.
</t>
        </r>
      </text>
    </comment>
    <comment ref="AJ28"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"AL") or assortment groups (column "AM")  that have been used by the respective sector for the national production as reported in table T II.
</t>
        </r>
      </text>
    </comment>
    <comment ref="F29"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"H") or assortment groups (column "I")  that have been used by the respective sector for the national production as reported in table T II.
</t>
        </r>
        <r>
          <rPr>
            <sz val="10"/>
            <color rgb="FF000000"/>
            <rFont val="Arial"/>
            <family val="2"/>
          </rPr>
          <t xml:space="preserve">
</t>
        </r>
      </text>
    </comment>
    <comment ref="L29" authorId="0">
      <text>
        <r>
          <rPr>
            <sz val="12"/>
            <color rgb="FF000000"/>
            <rFont val="Arial"/>
            <family val="2"/>
          </rPr>
          <t xml:space="preserve">Please fill in the </t>
        </r>
        <r>
          <rPr>
            <b/>
            <sz val="12"/>
            <color rgb="FF000000"/>
            <rFont val="Arial"/>
            <family val="2"/>
          </rPr>
          <t>amount of woody biomass (in metric tonnes dry matter)</t>
        </r>
        <r>
          <rPr>
            <sz val="12"/>
            <color rgb="FF000000"/>
            <rFont val="Arial"/>
            <family val="2"/>
          </rPr>
          <t xml:space="preserve"> that is used for the national production of the respective processed wood based fuel as reported in table T II.
This exercise may require </t>
        </r>
        <r>
          <rPr>
            <b/>
            <sz val="12"/>
            <color rgb="FF000000"/>
            <rFont val="Arial"/>
            <family val="2"/>
          </rPr>
          <t>conversion factors</t>
        </r>
        <r>
          <rPr>
            <sz val="12"/>
            <color rgb="FF000000"/>
            <rFont val="Arial"/>
            <family val="2"/>
          </rPr>
          <t xml:space="preserve">. These may be found in tables </t>
        </r>
        <r>
          <rPr>
            <b/>
            <sz val="12"/>
            <color rgb="FF000000"/>
            <rFont val="Arial"/>
            <family val="2"/>
          </rPr>
          <t>T V &amp; T VI</t>
        </r>
        <r>
          <rPr>
            <sz val="12"/>
            <color rgb="FF000000"/>
            <rFont val="Arial"/>
            <family val="2"/>
          </rPr>
          <t xml:space="preserve">. - In case national conversion factors differ from the conversion factors provided, please feel free to modify them in the tables mentioned.
When </t>
        </r>
        <r>
          <rPr>
            <b/>
            <sz val="12"/>
            <color rgb="FF000000"/>
            <rFont val="Arial"/>
            <family val="2"/>
          </rPr>
          <t>no information</t>
        </r>
        <r>
          <rPr>
            <sz val="12"/>
            <color rgb="FF000000"/>
            <rFont val="Arial"/>
            <family val="2"/>
          </rPr>
          <t xml:space="preserve"> on absolute volumes of woody biomass is available, we would highly appreciate if you could </t>
        </r>
        <r>
          <rPr>
            <b/>
            <sz val="12"/>
            <color rgb="FF000000"/>
            <rFont val="Arial"/>
            <family val="2"/>
          </rPr>
          <t>indicate the share</t>
        </r>
        <r>
          <rPr>
            <sz val="12"/>
            <color rgb="FF000000"/>
            <rFont val="Arial"/>
            <family val="2"/>
          </rPr>
          <t xml:space="preserve"> of the assortments (column "N") or assortment groups (column "O")  that have been used by the respective sector for the national production as reported in table T II.
</t>
        </r>
        <r>
          <rPr>
            <sz val="10"/>
            <color rgb="FF000000"/>
            <rFont val="Arial"/>
            <family val="2"/>
          </rPr>
          <t xml:space="preserve">
</t>
        </r>
      </text>
    </comment>
    <comment ref="R29"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"T") or assortment groups (column "U")  that have been used by the respective sector for the national production as reported in table T II.
</t>
        </r>
        <r>
          <rPr>
            <sz val="10"/>
            <color rgb="FF000000"/>
            <rFont val="Arial"/>
            <family val="2"/>
          </rPr>
          <t xml:space="preserve">
</t>
        </r>
      </text>
    </comment>
    <comment ref="X29"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"Z") or assortment groups (column "AA")  that have been used by the respective sector for the national production as reported in table T II.
</t>
        </r>
        <r>
          <rPr>
            <sz val="10"/>
            <color rgb="FF000000"/>
            <rFont val="Arial"/>
            <family val="2"/>
          </rPr>
          <t xml:space="preserve">
</t>
        </r>
      </text>
    </comment>
    <comment ref="AD29"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"AF") or assortment groups (column "AG")  that have been used by the respective sector for the national production as reported in table T II.
</t>
        </r>
      </text>
    </comment>
    <comment ref="AJ29"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"AL") or assortment groups (column "AM")  that have been used by the respective sector for the national production as reported in table T II.
</t>
        </r>
        <r>
          <rPr>
            <sz val="10"/>
            <color rgb="FF000000"/>
            <rFont val="Arial"/>
            <family val="2"/>
          </rPr>
          <t xml:space="preserve">
</t>
        </r>
      </text>
    </comment>
    <comment ref="F30"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"H") or assortment groups (column "I")  that have been used by the respective sector for the national production as reported in table T II.</t>
        </r>
        <r>
          <rPr>
            <sz val="12"/>
            <color rgb="FF000000"/>
            <rFont val="Arial"/>
            <family val="2"/>
          </rPr>
          <t xml:space="preserve">
</t>
        </r>
        <r>
          <rPr>
            <sz val="10"/>
            <color rgb="FF000000"/>
            <rFont val="Arial"/>
            <family val="2"/>
          </rPr>
          <t xml:space="preserve">
</t>
        </r>
      </text>
    </comment>
    <comment ref="L30" authorId="0">
      <text>
        <r>
          <rPr>
            <sz val="12"/>
            <color rgb="FF000000"/>
            <rFont val="Arial"/>
            <family val="2"/>
          </rPr>
          <t xml:space="preserve">Please fill in the </t>
        </r>
        <r>
          <rPr>
            <b/>
            <sz val="12"/>
            <color rgb="FF000000"/>
            <rFont val="Arial"/>
            <family val="2"/>
          </rPr>
          <t>amount of woody biomass (in metric tonnes dry matter)</t>
        </r>
        <r>
          <rPr>
            <sz val="12"/>
            <color rgb="FF000000"/>
            <rFont val="Arial"/>
            <family val="2"/>
          </rPr>
          <t xml:space="preserve"> that is used for the national production of the respective processed wood based fuel as reported in table T II.
This exercise may require </t>
        </r>
        <r>
          <rPr>
            <b/>
            <sz val="12"/>
            <color rgb="FF000000"/>
            <rFont val="Arial"/>
            <family val="2"/>
          </rPr>
          <t>conversion factors</t>
        </r>
        <r>
          <rPr>
            <sz val="12"/>
            <color rgb="FF000000"/>
            <rFont val="Arial"/>
            <family val="2"/>
          </rPr>
          <t xml:space="preserve">. These may be found in tables </t>
        </r>
        <r>
          <rPr>
            <b/>
            <sz val="12"/>
            <color rgb="FF000000"/>
            <rFont val="Arial"/>
            <family val="2"/>
          </rPr>
          <t>T V &amp; T VI</t>
        </r>
        <r>
          <rPr>
            <sz val="12"/>
            <color rgb="FF000000"/>
            <rFont val="Arial"/>
            <family val="2"/>
          </rPr>
          <t xml:space="preserve">. - In case national conversion factors differ from the conversion factors provided, please feel free to modify them in the tables mentioned.
When </t>
        </r>
        <r>
          <rPr>
            <b/>
            <sz val="12"/>
            <color rgb="FF000000"/>
            <rFont val="Arial"/>
            <family val="2"/>
          </rPr>
          <t>no information</t>
        </r>
        <r>
          <rPr>
            <sz val="12"/>
            <color rgb="FF000000"/>
            <rFont val="Arial"/>
            <family val="2"/>
          </rPr>
          <t xml:space="preserve"> on absolute volumes of woody biomass is available, we would highly appreciate if you could </t>
        </r>
        <r>
          <rPr>
            <b/>
            <sz val="12"/>
            <color rgb="FF000000"/>
            <rFont val="Arial"/>
            <family val="2"/>
          </rPr>
          <t>indicate the share</t>
        </r>
        <r>
          <rPr>
            <sz val="12"/>
            <color rgb="FF000000"/>
            <rFont val="Arial"/>
            <family val="2"/>
          </rPr>
          <t xml:space="preserve"> of the assortments (column "N") or assortment groups (column "O")  that have been used by the respective sector for the national production as reported in table T II.</t>
        </r>
        <r>
          <rPr>
            <sz val="10"/>
            <color rgb="FF000000"/>
            <rFont val="Arial"/>
            <family val="2"/>
          </rPr>
          <t xml:space="preserve">
</t>
        </r>
      </text>
    </comment>
    <comment ref="R30"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"T") or assortment groups (column "U")  that have been used by the respective sector for the national production as reported in table T II.
</t>
        </r>
      </text>
    </comment>
    <comment ref="X30"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"Z") or assortment groups (column "AA")  that have been used by the respective sector for the national production as reported in table T II.
</t>
        </r>
        <r>
          <rPr>
            <sz val="10"/>
            <color rgb="FF000000"/>
            <rFont val="Arial"/>
            <family val="2"/>
          </rPr>
          <t xml:space="preserve">
</t>
        </r>
      </text>
    </comment>
    <comment ref="AD30"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"AF") or assortment groups (column "AG")  that have been used by the respective sector for the national production as reported in table T II.
</t>
        </r>
        <r>
          <rPr>
            <sz val="10"/>
            <color rgb="FF000000"/>
            <rFont val="Arial"/>
            <family val="2"/>
          </rPr>
          <t xml:space="preserve">
</t>
        </r>
      </text>
    </comment>
    <comment ref="AJ30"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"AL") or assortment groups (column "AM")  that have been used by the respective sector for the national production as reported in table T II.
</t>
        </r>
      </text>
    </comment>
    <comment ref="B35" authorId="0">
      <text>
        <r>
          <rPr>
            <sz val="11"/>
            <color rgb="FF000000"/>
            <rFont val="Arial"/>
            <family val="2"/>
          </rPr>
          <t>Calculation of woody biomass (dry matter) that is (theoretically) required - Based on conversion factors from conversion factors table.</t>
        </r>
      </text>
    </comment>
    <comment ref="B36" authorId="0">
      <text>
        <r>
          <rPr>
            <sz val="11"/>
            <color rgb="FF000000"/>
            <rFont val="Arial"/>
            <family val="2"/>
          </rPr>
          <t>Original value from table T II Processed Wood Fuels</t>
        </r>
      </text>
    </comment>
  </commentList>
</comments>
</file>

<file path=xl/comments6.xml><?xml version="1.0" encoding="utf-8"?>
<comments xmlns="http://schemas.openxmlformats.org/spreadsheetml/2006/main">
  <authors>
    <author xml:space="preserve"> </author>
    <author>Steierer</author>
    <author>Weimann</author>
  </authors>
  <commentList>
    <comment ref="B11" authorId="0">
      <text>
        <r>
          <rPr>
            <sz val="11"/>
            <color rgb="FF000000"/>
            <rFont val="Arial"/>
            <family val="2"/>
          </rPr>
          <t>Differences in might arise due to variation of conversion factors, please check table TVI</t>
        </r>
      </text>
    </comment>
    <comment ref="F14"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"H") or assortment groups (column "I")  that have been used by the respective sector for the national production as reported in table T II.</t>
        </r>
      </text>
    </comment>
    <comment ref="L14" authorId="0">
      <text>
        <r>
          <rPr>
            <sz val="12"/>
            <color rgb="FF000000"/>
            <rFont val="Arial"/>
            <family val="2"/>
          </rPr>
          <t xml:space="preserve">Please fill in the </t>
        </r>
        <r>
          <rPr>
            <b/>
            <sz val="12"/>
            <color rgb="FF000000"/>
            <rFont val="Arial"/>
            <family val="2"/>
          </rPr>
          <t>amount of woody biomass (in metric tonnes dry matter)</t>
        </r>
        <r>
          <rPr>
            <sz val="12"/>
            <color rgb="FF000000"/>
            <rFont val="Arial"/>
            <family val="2"/>
          </rPr>
          <t xml:space="preserve"> that is used for the national production of the respective processed wood based fuel as reported in table T II.
This exercise may require </t>
        </r>
        <r>
          <rPr>
            <b/>
            <sz val="12"/>
            <color rgb="FF000000"/>
            <rFont val="Arial"/>
            <family val="2"/>
          </rPr>
          <t>conversion factors</t>
        </r>
        <r>
          <rPr>
            <sz val="12"/>
            <color rgb="FF000000"/>
            <rFont val="Arial"/>
            <family val="2"/>
          </rPr>
          <t xml:space="preserve">. These may be found in tables </t>
        </r>
        <r>
          <rPr>
            <b/>
            <sz val="12"/>
            <color rgb="FF000000"/>
            <rFont val="Arial"/>
            <family val="2"/>
          </rPr>
          <t>T V &amp; T VI</t>
        </r>
        <r>
          <rPr>
            <sz val="12"/>
            <color rgb="FF000000"/>
            <rFont val="Arial"/>
            <family val="2"/>
          </rPr>
          <t xml:space="preserve">. - In case national conversion factors differ from the conversion factors provided, please feel free to modify them in the tables mentioned.
When </t>
        </r>
        <r>
          <rPr>
            <b/>
            <sz val="12"/>
            <color rgb="FF000000"/>
            <rFont val="Arial"/>
            <family val="2"/>
          </rPr>
          <t>no information</t>
        </r>
        <r>
          <rPr>
            <sz val="12"/>
            <color rgb="FF000000"/>
            <rFont val="Arial"/>
            <family val="2"/>
          </rPr>
          <t xml:space="preserve"> on absolute volumes of woody biomass is available, we would highly appreciate if you could </t>
        </r>
        <r>
          <rPr>
            <b/>
            <sz val="12"/>
            <color rgb="FF000000"/>
            <rFont val="Arial"/>
            <family val="2"/>
          </rPr>
          <t>indicate the share</t>
        </r>
        <r>
          <rPr>
            <sz val="12"/>
            <color rgb="FF000000"/>
            <rFont val="Arial"/>
            <family val="2"/>
          </rPr>
          <t xml:space="preserve"> of the assortments (column "N") or assortment groups (column "O")  that have been used by the respective sector for the national production as reported in table T II.
</t>
        </r>
        <r>
          <rPr>
            <sz val="10"/>
            <color rgb="FF000000"/>
            <rFont val="Arial"/>
            <family val="2"/>
          </rPr>
          <t xml:space="preserve">
</t>
        </r>
      </text>
    </comment>
    <comment ref="R14" authorId="0">
      <text>
        <r>
          <rPr>
            <sz val="11"/>
            <color rgb="FF000000"/>
            <rFont val="Arial"/>
            <family val="2"/>
          </rPr>
          <t xml:space="preserve">Please fill in the </t>
        </r>
        <r>
          <rPr>
            <b/>
            <sz val="11"/>
            <color rgb="FF000000"/>
            <rFont val="Arial"/>
            <family val="2"/>
          </rPr>
          <t xml:space="preserve">amount of woody biomass (in metric tonnes dry matter) </t>
        </r>
        <r>
          <rPr>
            <sz val="11"/>
            <color rgb="FF000000"/>
            <rFont val="Arial"/>
            <family val="2"/>
          </rPr>
          <t xml:space="preserve">that is used for the national production of the respective processed wood based fuel as reported in table T II.
This exercise may require conversion factors.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 xml:space="preserve">no information </t>
        </r>
        <r>
          <rPr>
            <sz val="11"/>
            <color rgb="FF000000"/>
            <rFont val="Arial"/>
            <family val="2"/>
          </rPr>
          <t xml:space="preserve">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"H") or assortment groups (column "I")  that have been used by the respective sector for the national production as reported in table T II.
</t>
        </r>
        <r>
          <rPr>
            <sz val="12"/>
            <color rgb="FF000000"/>
            <rFont val="Arial"/>
            <family val="2"/>
          </rPr>
          <t xml:space="preserve">
</t>
        </r>
      </text>
    </comment>
    <comment ref="X14"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"Z") or assortment groups (column "AA")  that have been used by the respective sector for the national production as reported in table T II.
</t>
        </r>
      </text>
    </comment>
    <comment ref="AD14"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"AF") or assortment groups (column "AG")  that have been used by the respective sector for the national production as reported in table T II.
</t>
        </r>
      </text>
    </comment>
    <comment ref="AJ14"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"AL") or assortment groups (column "AM")  that have been used by the respective sector for the national production as reported in table T II.
</t>
        </r>
        <r>
          <rPr>
            <sz val="12"/>
            <color rgb="FF000000"/>
            <rFont val="Arial"/>
            <family val="2"/>
          </rPr>
          <t xml:space="preserve">
</t>
        </r>
      </text>
    </comment>
    <comment ref="AP14" authorId="1">
      <text>
        <r>
          <rPr>
            <sz val="12"/>
            <color rgb="FF000000"/>
            <rFont val="Arial"/>
            <family val="2"/>
          </rPr>
          <t>Please fill in the share of raw materials that contributes to the national processed wood based fuel production (international trade is not considered here).</t>
        </r>
      </text>
    </comment>
    <comment ref="F15" authorId="2">
      <text>
        <r>
          <rPr>
            <sz val="11"/>
            <color rgb="FF000000"/>
            <rFont val="Tahoma"/>
            <family val="2"/>
          </rPr>
          <t>Please fill in the amount of woody biomass (in metric tonnes dry matter) that is used for the national production of the respective processed wood based fuel as reported in table T II.
This exercise may require conversion factors. These may be found in tables T V &amp; T VI. - In case national conversion factors differ from the conversion factors provided, please feel free to modify them in the tables mentioned.
When no information on absolute volumes of woody biomass is available, we would highly appreciate if you could indicate the share of the assortments (column "N") or assortment groups (column "O")  that have been used by the respective sector for the national production as reported in table T II.</t>
        </r>
      </text>
    </comment>
    <comment ref="L15" authorId="2">
      <text>
        <r>
          <rPr>
            <sz val="11"/>
            <color rgb="FF000000"/>
            <rFont val="Tahoma"/>
            <family val="2"/>
          </rPr>
          <t>Please fill in the amount of woody biomass (in metric tonnes dry matter) that is used for the national production of the respective processed wood based fuel as reported in table T II.
This exercise may require conversion factors. These may be found in tables T V &amp; T VI. - In case national conversion factors differ from the conversion factors provided, please feel free to modify them in the tables mentioned.
When no information on absolute volumes of woody biomass is available, we would highly appreciate if you could indicate the share of the assortments (column "N") or assortment groups (column "O")  that have been used by the respective sector for the national production as reported in table T II.</t>
        </r>
      </text>
    </comment>
    <comment ref="R15" authorId="2">
      <text>
        <r>
          <rPr>
            <sz val="11"/>
            <color rgb="FF000000"/>
            <rFont val="Tahoma"/>
            <family val="2"/>
          </rPr>
          <t>Please fill in the amount of woody biomass (in metric tonnes dry matter) that is used for the national production of the respective processed wood based fuel as reported in table T II.
This exercise may require conversion factors. These may be found in tables T V &amp; T VI. - In case national conversion factors differ from the conversion factors provided, please feel free to modify them in the tables mentioned.
When no information on absolute volumes of woody biomass is available, we would highly appreciate if you could indicate the share of the assortments (column "N") or assortment groups (column "O")  that have been used by the respective sector for the national production as reported in table T II.</t>
        </r>
      </text>
    </comment>
    <comment ref="X15" authorId="2">
      <text>
        <r>
          <rPr>
            <sz val="11"/>
            <color rgb="FF000000"/>
            <rFont val="Tahoma"/>
            <family val="2"/>
          </rPr>
          <t>Please fill in the amount of woody biomass (in metric tonnes dry matter) that is used for the national production of the respective processed wood based fuel as reported in table T II.
This exercise may require conversion factors. These may be found in tables T V &amp; T VI. - In case national conversion factors differ from the conversion factors provided, please feel free to modify them in the tables mentioned.
When no information on absolute volumes of woody biomass is available, we would highly appreciate if you could indicate the share of the assortments (column "N") or assortment groups (column "O")  that have been used by the respective sector for the national production as reported in table T II.</t>
        </r>
      </text>
    </comment>
    <comment ref="AD15" authorId="2">
      <text>
        <r>
          <rPr>
            <sz val="11"/>
            <color rgb="FF000000"/>
            <rFont val="Tahoma"/>
            <family val="2"/>
          </rPr>
          <t>Please fill in the amount of woody biomass (in metric tonnes dry matter) that is used for the national production of the respective processed wood based fuel as reported in table T II.
This exercise may require conversion factors. These may be found in tables T V &amp; T VI. - In case national conversion factors differ from the conversion factors provided, please feel free to modify them in the tables mentioned.
When no information on absolute volumes of woody biomass is available, we would highly appreciate if you could indicate the share of the assortments (column "N") or assortment groups (column "O")  that have been used by the respective sector for the national production as reported in table T II.</t>
        </r>
      </text>
    </comment>
    <comment ref="AJ15" authorId="2">
      <text>
        <r>
          <rPr>
            <sz val="11"/>
            <color rgb="FF000000"/>
            <rFont val="Tahoma"/>
            <family val="2"/>
          </rPr>
          <t>Please fill in the amount of woody biomass (in metric tonnes dry matter) that is used for the national production of the respective processed wood based fuel as reported in table T II.
This exercise may require conversion factors. These may be found in tables T V &amp; T VI. - In case national conversion factors differ from the conversion factors provided, please feel free to modify them in the tables mentioned.
When no information on absolute volumes of woody biomass is available, we would highly appreciate if you could indicate the share of the assortments (column "N") or assortment groups (column "O")  that have been used by the respective sector for the national production as reported in table T II.</t>
        </r>
      </text>
    </comment>
    <comment ref="F16" authorId="2">
      <text>
        <r>
          <rPr>
            <sz val="11"/>
            <color rgb="FF000000"/>
            <rFont val="Tahoma"/>
            <family val="2"/>
          </rPr>
          <t>Please fill in the amount of woody biomass (in metric tonnes dry matter) that is used for the national production of the respective processed wood based fuel as reported in table T II.
This exercise may require conversion factors. These may be found in tables T V &amp; T VI. - In case national conversion factors differ from the conversion factors provided, please feel free to modify them in the tables mentioned.
When no information on absolute volumes of woody biomass is available, we would highly appreciate if you could indicate the share of the assortments (column "N") or assortment groups (column "O")  that have been used by the respective sector for the national production as reported in table T II.</t>
        </r>
      </text>
    </comment>
    <comment ref="L16" authorId="2">
      <text>
        <r>
          <rPr>
            <sz val="11"/>
            <color rgb="FF000000"/>
            <rFont val="Tahoma"/>
            <family val="2"/>
          </rPr>
          <t>Please fill in the amount of woody biomass (in metric tonnes dry matter) that is used for the national production of the respective processed wood based fuel as reported in table T II.
This exercise may require conversion factors. These may be found in tables T V &amp; T VI. - In case national conversion factors differ from the conversion factors provided, please feel free to modify them in the tables mentioned.
When no information on absolute volumes of woody biomass is available, we would highly appreciate if you could indicate the share of the assortments (column "N") or assortment groups (column "O")  that have been used by the respective sector for the national production as reported in table T II.</t>
        </r>
      </text>
    </comment>
    <comment ref="R16" authorId="2">
      <text>
        <r>
          <rPr>
            <sz val="11"/>
            <color rgb="FF000000"/>
            <rFont val="Tahoma"/>
            <family val="2"/>
          </rPr>
          <t>Please fill in the amount of woody biomass (in metric tonnes dry matter) that is used for the national production of the respective processed wood based fuel as reported in table T II.
This exercise may require conversion factors. These may be found in tables T V &amp; T VI. - In case national conversion factors differ from the conversion factors provided, please feel free to modify them in the tables mentioned.
When no information on absolute volumes of woody biomass is available, we would highly appreciate if you could indicate the share of the assortments (column "N") or assortment groups (column "O")  that have been used by the respective sector for the national production as reported in table T II.</t>
        </r>
      </text>
    </comment>
    <comment ref="X16" authorId="2">
      <text>
        <r>
          <rPr>
            <sz val="11"/>
            <color rgb="FF000000"/>
            <rFont val="Tahoma"/>
            <family val="2"/>
          </rPr>
          <t>Please fill in the amount of woody biomass (in metric tonnes dry matter) that is used for the national production of the respective processed wood based fuel as reported in table T II.
This exercise may require conversion factors. These may be found in tables T V &amp; T VI. - In case national conversion factors differ from the conversion factors provided, please feel free to modify them in the tables mentioned.
When no information on absolute volumes of woody biomass is available, we would highly appreciate if you could indicate the share of the assortments (column "N") or assortment groups (column "O")  that have been used by the respective sector for the national production as reported in table T II.</t>
        </r>
      </text>
    </comment>
    <comment ref="AD16" authorId="2">
      <text>
        <r>
          <rPr>
            <sz val="11"/>
            <color rgb="FF000000"/>
            <rFont val="Tahoma"/>
            <family val="2"/>
          </rPr>
          <t>Please fill in the amount of woody biomass (in metric tonnes dry matter) that is used for the national production of the respective processed wood based fuel as reported in table T II.
This exercise may require conversion factors. These may be found in tables T V &amp; T VI. - In case national conversion factors differ from the conversion factors provided, please feel free to modify them in the tables mentioned.
When no information on absolute volumes of woody biomass is available, we would highly appreciate if you could indicate the share of the assortments (column "N") or assortment groups (column "O")  that have been used by the respective sector for the national production as reported in table T II.</t>
        </r>
      </text>
    </comment>
    <comment ref="AJ16" authorId="2">
      <text>
        <r>
          <rPr>
            <sz val="11"/>
            <color rgb="FF000000"/>
            <rFont val="Tahoma"/>
            <family val="2"/>
          </rPr>
          <t>Please fill in the amount of woody biomass (in metric tonnes dry matter) that is used for the national production of the respective processed wood based fuel as reported in table T II.
This exercise may require conversion factors. These may be found in tables T V &amp; T VI. - In case national conversion factors differ from the conversion factors provided, please feel free to modify them in the tables mentioned.
When no information on absolute volumes of woody biomass is available, we would highly appreciate if you could indicate the share of the assortments (column "N") or assortment groups (column "O")  that have been used by the respective sector for the national production as reported in table T II.</t>
        </r>
      </text>
    </comment>
    <comment ref="F17"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"H") or assortment groups (column "I")  that have been used by the respective sector for the national production as reported in table T II.
</t>
        </r>
        <r>
          <rPr>
            <sz val="12"/>
            <color rgb="FF000000"/>
            <rFont val="Arial"/>
            <family val="2"/>
          </rPr>
          <t xml:space="preserve">
</t>
        </r>
      </text>
    </comment>
    <comment ref="L17" authorId="0">
      <text>
        <r>
          <rPr>
            <sz val="12"/>
            <color rgb="FF000000"/>
            <rFont val="Arial"/>
            <family val="2"/>
          </rPr>
          <t xml:space="preserve">Please fill in the </t>
        </r>
        <r>
          <rPr>
            <b/>
            <sz val="12"/>
            <color rgb="FF000000"/>
            <rFont val="Arial"/>
            <family val="2"/>
          </rPr>
          <t>amount of woody biomass (in metric tonnes dry matter)</t>
        </r>
        <r>
          <rPr>
            <sz val="12"/>
            <color rgb="FF000000"/>
            <rFont val="Arial"/>
            <family val="2"/>
          </rPr>
          <t xml:space="preserve"> that is used for the national production of the respective processed wood based fuel as reported in table T II.
This exercise may require </t>
        </r>
        <r>
          <rPr>
            <b/>
            <sz val="12"/>
            <color rgb="FF000000"/>
            <rFont val="Arial"/>
            <family val="2"/>
          </rPr>
          <t>conversion factors</t>
        </r>
        <r>
          <rPr>
            <sz val="12"/>
            <color rgb="FF000000"/>
            <rFont val="Arial"/>
            <family val="2"/>
          </rPr>
          <t xml:space="preserve">. These may be found in tables </t>
        </r>
        <r>
          <rPr>
            <b/>
            <sz val="12"/>
            <color rgb="FF000000"/>
            <rFont val="Arial"/>
            <family val="2"/>
          </rPr>
          <t>T V &amp; T VI</t>
        </r>
        <r>
          <rPr>
            <sz val="12"/>
            <color rgb="FF000000"/>
            <rFont val="Arial"/>
            <family val="2"/>
          </rPr>
          <t xml:space="preserve">. - In case national conversion factors differ from the conversion factors provided, please feel free to modify them in the tables mentioned.
When </t>
        </r>
        <r>
          <rPr>
            <b/>
            <sz val="12"/>
            <color rgb="FF000000"/>
            <rFont val="Arial"/>
            <family val="2"/>
          </rPr>
          <t>no information</t>
        </r>
        <r>
          <rPr>
            <sz val="12"/>
            <color rgb="FF000000"/>
            <rFont val="Arial"/>
            <family val="2"/>
          </rPr>
          <t xml:space="preserve"> on absolute volumes of woody biomass is available, we would highly appreciate if you could </t>
        </r>
        <r>
          <rPr>
            <b/>
            <sz val="12"/>
            <color rgb="FF000000"/>
            <rFont val="Arial"/>
            <family val="2"/>
          </rPr>
          <t>indicate the share</t>
        </r>
        <r>
          <rPr>
            <sz val="12"/>
            <color rgb="FF000000"/>
            <rFont val="Arial"/>
            <family val="2"/>
          </rPr>
          <t xml:space="preserve"> of the assortments (column "N") or assortment groups (column "O")  that have been used by the respective sector for the national production as reported in table T II.
</t>
        </r>
        <r>
          <rPr>
            <sz val="10"/>
            <color rgb="FF000000"/>
            <rFont val="Arial"/>
            <family val="2"/>
          </rPr>
          <t xml:space="preserve">
</t>
        </r>
      </text>
    </comment>
    <comment ref="R17"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"T") or assortment groups (column "U")  that have been used by the respective sector for the national production as reported in table T II.
</t>
        </r>
      </text>
    </comment>
    <comment ref="X17"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"Z") or assortment groups (column "AA")  that have been used by the respective sector for the national production as reported in table T II.
</t>
        </r>
      </text>
    </comment>
    <comment ref="AD17"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"AF") or assortment groups (column "AG")  that have been used by the respective sector for the national production as reported in table T II.
</t>
        </r>
        <r>
          <rPr>
            <sz val="10"/>
            <color rgb="FF000000"/>
            <rFont val="Arial"/>
            <family val="2"/>
          </rPr>
          <t xml:space="preserve">
</t>
        </r>
      </text>
    </comment>
    <comment ref="AJ17"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"AL") or assortment groups (column "AM")  that have been used by the respective sector for the national production as reported in table T II.
</t>
        </r>
        <r>
          <rPr>
            <sz val="10"/>
            <color rgb="FF000000"/>
            <rFont val="Arial"/>
            <family val="2"/>
          </rPr>
          <t xml:space="preserve">
</t>
        </r>
      </text>
    </comment>
    <comment ref="AP17" authorId="1">
      <text>
        <r>
          <rPr>
            <b/>
            <sz val="10"/>
            <color rgb="FF000000"/>
            <rFont val="Arial"/>
            <family val="2"/>
          </rPr>
          <t>… of national charcoal prodction derives from industiral roundwood.</t>
        </r>
      </text>
    </comment>
    <comment ref="F18"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"H") or assortment groups (column "I")  that have been used by the respective sector for the national production as reported in table T II.
</t>
        </r>
        <r>
          <rPr>
            <sz val="10"/>
            <color rgb="FF000000"/>
            <rFont val="Arial"/>
            <family val="2"/>
          </rPr>
          <t xml:space="preserve">
</t>
        </r>
      </text>
    </comment>
    <comment ref="L18" authorId="0">
      <text>
        <r>
          <rPr>
            <sz val="12"/>
            <color rgb="FF000000"/>
            <rFont val="Arial"/>
            <family val="2"/>
          </rPr>
          <t xml:space="preserve">Please fill in the </t>
        </r>
        <r>
          <rPr>
            <b/>
            <sz val="12"/>
            <color rgb="FF000000"/>
            <rFont val="Arial"/>
            <family val="2"/>
          </rPr>
          <t>amount of woody biomass (in metric tonnes dry matter)</t>
        </r>
        <r>
          <rPr>
            <sz val="12"/>
            <color rgb="FF000000"/>
            <rFont val="Arial"/>
            <family val="2"/>
          </rPr>
          <t xml:space="preserve"> that is used for the national production of the respective processed wood based fuel as reported in table T II.
This exercise may require </t>
        </r>
        <r>
          <rPr>
            <b/>
            <sz val="12"/>
            <color rgb="FF000000"/>
            <rFont val="Arial"/>
            <family val="2"/>
          </rPr>
          <t>conversion factors</t>
        </r>
        <r>
          <rPr>
            <sz val="12"/>
            <color rgb="FF000000"/>
            <rFont val="Arial"/>
            <family val="2"/>
          </rPr>
          <t xml:space="preserve">. These may be found in tables </t>
        </r>
        <r>
          <rPr>
            <b/>
            <sz val="12"/>
            <color rgb="FF000000"/>
            <rFont val="Arial"/>
            <family val="2"/>
          </rPr>
          <t>T V &amp; T VI</t>
        </r>
        <r>
          <rPr>
            <sz val="12"/>
            <color rgb="FF000000"/>
            <rFont val="Arial"/>
            <family val="2"/>
          </rPr>
          <t xml:space="preserve">. - In case national conversion factors differ from the conversion factors provided, please feel free to modify them in the tables mentioned.
When </t>
        </r>
        <r>
          <rPr>
            <b/>
            <sz val="12"/>
            <color rgb="FF000000"/>
            <rFont val="Arial"/>
            <family val="2"/>
          </rPr>
          <t>no information</t>
        </r>
        <r>
          <rPr>
            <sz val="12"/>
            <color rgb="FF000000"/>
            <rFont val="Arial"/>
            <family val="2"/>
          </rPr>
          <t xml:space="preserve"> on absolute volumes of woody biomass is available, we would highly appreciate if you could </t>
        </r>
        <r>
          <rPr>
            <b/>
            <sz val="12"/>
            <color rgb="FF000000"/>
            <rFont val="Arial"/>
            <family val="2"/>
          </rPr>
          <t>indicate the share</t>
        </r>
        <r>
          <rPr>
            <sz val="12"/>
            <color rgb="FF000000"/>
            <rFont val="Arial"/>
            <family val="2"/>
          </rPr>
          <t xml:space="preserve"> of the assortments (column "N") or assortment groups (column "O")  that have been used by the respective sector for the national production as reported in table T II.
</t>
        </r>
        <r>
          <rPr>
            <sz val="10"/>
            <color rgb="FF000000"/>
            <rFont val="Arial"/>
            <family val="2"/>
          </rPr>
          <t xml:space="preserve">
</t>
        </r>
      </text>
    </comment>
    <comment ref="R18"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"T") or assortment groups (column "U")  that have been used by the respective sector for the national production as reported in table T II.
</t>
        </r>
      </text>
    </comment>
    <comment ref="X18"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"Z") or assortment groups (column "AA")  that have been used by the respective sector for the national production as reported in table T II.
</t>
        </r>
        <r>
          <rPr>
            <sz val="10"/>
            <color rgb="FF000000"/>
            <rFont val="Arial"/>
            <family val="2"/>
          </rPr>
          <t xml:space="preserve">
</t>
        </r>
      </text>
    </comment>
    <comment ref="AD18"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"AF") or assortment groups (column "AG")  that have been used by the respective sector for the national production as reported in table T II.
</t>
        </r>
        <r>
          <rPr>
            <sz val="10"/>
            <color rgb="FF000000"/>
            <rFont val="Arial"/>
            <family val="2"/>
          </rPr>
          <t xml:space="preserve">
</t>
        </r>
      </text>
    </comment>
    <comment ref="AJ18"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"AL") or assortment groups (column "AM")  that have been used by the respective sector for the national production as reported in table T II.
</t>
        </r>
      </text>
    </comment>
    <comment ref="C20" authorId="1">
      <text>
        <r>
          <rPr>
            <sz val="11"/>
            <color rgb="FF000000"/>
            <rFont val="Arial"/>
            <family val="2"/>
          </rPr>
          <t>JFSQ 3 + 4
CHIPS AND PARTICLES &amp; WOOD RESIDUES</t>
        </r>
      </text>
    </comment>
    <comment ref="F20"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"H") or assortment groups (column "I")  that have been used by the respective sector for the national production as reported in table T II.
</t>
        </r>
      </text>
    </comment>
    <comment ref="L20" authorId="0">
      <text>
        <r>
          <rPr>
            <sz val="12"/>
            <color rgb="FF000000"/>
            <rFont val="Arial"/>
            <family val="2"/>
          </rPr>
          <t xml:space="preserve">Please fill in the </t>
        </r>
        <r>
          <rPr>
            <b/>
            <sz val="12"/>
            <color rgb="FF000000"/>
            <rFont val="Arial"/>
            <family val="2"/>
          </rPr>
          <t>amount of woody biomass (in metric tonnes dry matter)</t>
        </r>
        <r>
          <rPr>
            <sz val="12"/>
            <color rgb="FF000000"/>
            <rFont val="Arial"/>
            <family val="2"/>
          </rPr>
          <t xml:space="preserve"> that is used for the national production of the respective processed wood based fuel as reported in table T II.
This exercise may require </t>
        </r>
        <r>
          <rPr>
            <b/>
            <sz val="12"/>
            <color rgb="FF000000"/>
            <rFont val="Arial"/>
            <family val="2"/>
          </rPr>
          <t>conversion factors</t>
        </r>
        <r>
          <rPr>
            <sz val="12"/>
            <color rgb="FF000000"/>
            <rFont val="Arial"/>
            <family val="2"/>
          </rPr>
          <t xml:space="preserve">. These may be found in tables </t>
        </r>
        <r>
          <rPr>
            <b/>
            <sz val="12"/>
            <color rgb="FF000000"/>
            <rFont val="Arial"/>
            <family val="2"/>
          </rPr>
          <t>T V &amp; T VI</t>
        </r>
        <r>
          <rPr>
            <sz val="12"/>
            <color rgb="FF000000"/>
            <rFont val="Arial"/>
            <family val="2"/>
          </rPr>
          <t xml:space="preserve">. - In case national conversion factors differ from the conversion factors provided, please feel free to modify them in the tables mentioned.
When </t>
        </r>
        <r>
          <rPr>
            <b/>
            <sz val="12"/>
            <color rgb="FF000000"/>
            <rFont val="Arial"/>
            <family val="2"/>
          </rPr>
          <t>no information</t>
        </r>
        <r>
          <rPr>
            <sz val="12"/>
            <color rgb="FF000000"/>
            <rFont val="Arial"/>
            <family val="2"/>
          </rPr>
          <t xml:space="preserve"> on absolute volumes of woody biomass is available, we would highly appreciate if you could </t>
        </r>
        <r>
          <rPr>
            <b/>
            <sz val="12"/>
            <color rgb="FF000000"/>
            <rFont val="Arial"/>
            <family val="2"/>
          </rPr>
          <t>indicate the share</t>
        </r>
        <r>
          <rPr>
            <sz val="12"/>
            <color rgb="FF000000"/>
            <rFont val="Arial"/>
            <family val="2"/>
          </rPr>
          <t xml:space="preserve"> of the assortments (column "N") or assortment groups (column "O")  that have been used by the respective sector for the national production as reported in table T II.
</t>
        </r>
        <r>
          <rPr>
            <sz val="10"/>
            <color rgb="FF000000"/>
            <rFont val="Arial"/>
            <family val="2"/>
          </rPr>
          <t xml:space="preserve">
</t>
        </r>
      </text>
    </comment>
    <comment ref="R20"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"T") or assortment groups (column "U")  that have been used by the respective sector for the national production as reported in table T II.
</t>
        </r>
      </text>
    </comment>
    <comment ref="X20"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"Z") or assortment groups (column "AA")  that have been used by the respective sector for the national production as reported in table T II.
</t>
        </r>
        <r>
          <rPr>
            <sz val="10"/>
            <color rgb="FF000000"/>
            <rFont val="Arial"/>
            <family val="2"/>
          </rPr>
          <t xml:space="preserve">
</t>
        </r>
      </text>
    </comment>
    <comment ref="AD20"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"AF") or assortment groups (column "AG")  that have been used by the respective sector for the national production as reported in table T II.
</t>
        </r>
      </text>
    </comment>
    <comment ref="AJ20"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"AL") or assortment groups (column "AM")  that have been used by the respective sector for the national production as reported in table T II.
</t>
        </r>
      </text>
    </comment>
    <comment ref="F21"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"H") or assortment groups (column "I")  that have been used in the respective sector for the national production as reported in table T II.</t>
        </r>
        <r>
          <rPr>
            <sz val="10"/>
            <color rgb="FF000000"/>
            <rFont val="Arial"/>
            <family val="2"/>
          </rPr>
          <t xml:space="preserve">
</t>
        </r>
      </text>
    </comment>
    <comment ref="L21" authorId="0">
      <text>
        <r>
          <rPr>
            <sz val="12"/>
            <color rgb="FF000000"/>
            <rFont val="Arial"/>
            <family val="2"/>
          </rPr>
          <t xml:space="preserve">Please fill in the </t>
        </r>
        <r>
          <rPr>
            <b/>
            <sz val="12"/>
            <color rgb="FF000000"/>
            <rFont val="Arial"/>
            <family val="2"/>
          </rPr>
          <t>amount of woody biomass (in metric tonnes dry matter)</t>
        </r>
        <r>
          <rPr>
            <sz val="12"/>
            <color rgb="FF000000"/>
            <rFont val="Arial"/>
            <family val="2"/>
          </rPr>
          <t xml:space="preserve"> that is used for the national production of the respective processed wood based fuel as reported in table T II.
This exercise may require </t>
        </r>
        <r>
          <rPr>
            <b/>
            <sz val="12"/>
            <color rgb="FF000000"/>
            <rFont val="Arial"/>
            <family val="2"/>
          </rPr>
          <t>conversion factors</t>
        </r>
        <r>
          <rPr>
            <sz val="12"/>
            <color rgb="FF000000"/>
            <rFont val="Arial"/>
            <family val="2"/>
          </rPr>
          <t xml:space="preserve">. These may be found in tables </t>
        </r>
        <r>
          <rPr>
            <b/>
            <sz val="12"/>
            <color rgb="FF000000"/>
            <rFont val="Arial"/>
            <family val="2"/>
          </rPr>
          <t>T V &amp; T VI</t>
        </r>
        <r>
          <rPr>
            <sz val="12"/>
            <color rgb="FF000000"/>
            <rFont val="Arial"/>
            <family val="2"/>
          </rPr>
          <t xml:space="preserve">. - In case national conversion factors differ from the conversion factors provided, please feel free to modify them in the tables mentioned.
When </t>
        </r>
        <r>
          <rPr>
            <b/>
            <sz val="12"/>
            <color rgb="FF000000"/>
            <rFont val="Arial"/>
            <family val="2"/>
          </rPr>
          <t>no information</t>
        </r>
        <r>
          <rPr>
            <sz val="12"/>
            <color rgb="FF000000"/>
            <rFont val="Arial"/>
            <family val="2"/>
          </rPr>
          <t xml:space="preserve"> on absolute volumes of woody biomass is available, we would highly appreciate if you could </t>
        </r>
        <r>
          <rPr>
            <b/>
            <sz val="12"/>
            <color rgb="FF000000"/>
            <rFont val="Arial"/>
            <family val="2"/>
          </rPr>
          <t>indicate the share</t>
        </r>
        <r>
          <rPr>
            <sz val="12"/>
            <color rgb="FF000000"/>
            <rFont val="Arial"/>
            <family val="2"/>
          </rPr>
          <t xml:space="preserve"> of the assortments (column "N") or assortment groups (column "O")  that have been used by the respective sector for the national production as reported in table T II.
</t>
        </r>
        <r>
          <rPr>
            <sz val="10"/>
            <color rgb="FF000000"/>
            <rFont val="Arial"/>
            <family val="2"/>
          </rPr>
          <t xml:space="preserve">
</t>
        </r>
      </text>
    </comment>
    <comment ref="R21"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"T") or assortment groups (column "U")  that have been used by the respective sector for the national production as reported in table T II.
</t>
        </r>
        <r>
          <rPr>
            <sz val="10"/>
            <color rgb="FF000000"/>
            <rFont val="Arial"/>
            <family val="2"/>
          </rPr>
          <t xml:space="preserve">
</t>
        </r>
      </text>
    </comment>
    <comment ref="X21"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"Z") or assortment groups (column "AA")  that have been used by the respective sector for the national production as reported in table T II.
</t>
        </r>
        <r>
          <rPr>
            <sz val="10"/>
            <color rgb="FF000000"/>
            <rFont val="Arial"/>
            <family val="2"/>
          </rPr>
          <t xml:space="preserve">
</t>
        </r>
      </text>
    </comment>
    <comment ref="AD21"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"AF") or assortment groups (column "AG")  that have been used by the respective sector for the national production as reported in table T II.
</t>
        </r>
        <r>
          <rPr>
            <sz val="10"/>
            <color rgb="FF000000"/>
            <rFont val="Arial"/>
            <family val="2"/>
          </rPr>
          <t xml:space="preserve">
</t>
        </r>
      </text>
    </comment>
    <comment ref="AJ21"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"AL") or assortment groups (column "AM")  that have been used by the respective sector for the national production as reported in table T II.
</t>
        </r>
        <r>
          <rPr>
            <sz val="10"/>
            <color rgb="FF000000"/>
            <rFont val="Arial"/>
            <family val="2"/>
          </rPr>
          <t xml:space="preserve">
</t>
        </r>
      </text>
    </comment>
    <comment ref="F22"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 In case national conversion factors differ from the conversion factors provided, please feel free to modify them in the tables mentioned.
When</t>
        </r>
        <r>
          <rPr>
            <b/>
            <sz val="11"/>
            <color rgb="FF000000"/>
            <rFont val="Arial"/>
            <family val="2"/>
          </rPr>
          <t xml:space="preserve"> no information </t>
        </r>
        <r>
          <rPr>
            <sz val="11"/>
            <color rgb="FF000000"/>
            <rFont val="Arial"/>
            <family val="2"/>
          </rPr>
          <t xml:space="preserve">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"H") or assortment groups (column "I")  that have been used in the respective sector for the national production as reported in table T II.</t>
        </r>
        <r>
          <rPr>
            <sz val="10"/>
            <color rgb="FF000000"/>
            <rFont val="Arial"/>
            <family val="2"/>
          </rPr>
          <t xml:space="preserve">
</t>
        </r>
      </text>
    </comment>
    <comment ref="L22" authorId="0">
      <text>
        <r>
          <rPr>
            <sz val="12"/>
            <color rgb="FF000000"/>
            <rFont val="Arial"/>
            <family val="2"/>
          </rPr>
          <t xml:space="preserve">Please fill in the </t>
        </r>
        <r>
          <rPr>
            <b/>
            <sz val="12"/>
            <color rgb="FF000000"/>
            <rFont val="Arial"/>
            <family val="2"/>
          </rPr>
          <t>amount of woody biomass (in metric tonnes dry matter)</t>
        </r>
        <r>
          <rPr>
            <sz val="12"/>
            <color rgb="FF000000"/>
            <rFont val="Arial"/>
            <family val="2"/>
          </rPr>
          <t xml:space="preserve"> that is used for the national production of the respective processed wood based fuel as reported in table T II.
This exercise may require </t>
        </r>
        <r>
          <rPr>
            <b/>
            <sz val="12"/>
            <color rgb="FF000000"/>
            <rFont val="Arial"/>
            <family val="2"/>
          </rPr>
          <t>conversion factors</t>
        </r>
        <r>
          <rPr>
            <sz val="12"/>
            <color rgb="FF000000"/>
            <rFont val="Arial"/>
            <family val="2"/>
          </rPr>
          <t xml:space="preserve">. These may be found in tables </t>
        </r>
        <r>
          <rPr>
            <b/>
            <sz val="12"/>
            <color rgb="FF000000"/>
            <rFont val="Arial"/>
            <family val="2"/>
          </rPr>
          <t>T V &amp; T VI</t>
        </r>
        <r>
          <rPr>
            <sz val="12"/>
            <color rgb="FF000000"/>
            <rFont val="Arial"/>
            <family val="2"/>
          </rPr>
          <t xml:space="preserve">. - In case national conversion factors differ from the conversion factors provided, please feel free to modify them in the tables mentioned.
When </t>
        </r>
        <r>
          <rPr>
            <b/>
            <sz val="12"/>
            <color rgb="FF000000"/>
            <rFont val="Arial"/>
            <family val="2"/>
          </rPr>
          <t>no information</t>
        </r>
        <r>
          <rPr>
            <sz val="12"/>
            <color rgb="FF000000"/>
            <rFont val="Arial"/>
            <family val="2"/>
          </rPr>
          <t xml:space="preserve"> on absolute volumes of woody biomass is available, we would highly appreciate if you could </t>
        </r>
        <r>
          <rPr>
            <b/>
            <sz val="12"/>
            <color rgb="FF000000"/>
            <rFont val="Arial"/>
            <family val="2"/>
          </rPr>
          <t>indicate the share</t>
        </r>
        <r>
          <rPr>
            <sz val="12"/>
            <color rgb="FF000000"/>
            <rFont val="Arial"/>
            <family val="2"/>
          </rPr>
          <t xml:space="preserve"> of the assortments (column "N") or assortment groups (column "O")  that have been used by the respective sector for the national production as reported in table T II.
</t>
        </r>
      </text>
    </comment>
    <comment ref="R22"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"T") or assortment groups (column "U")  that have been used by the respective sector for the national production as reported in table T II.
</t>
        </r>
        <r>
          <rPr>
            <sz val="10"/>
            <color rgb="FF000000"/>
            <rFont val="Tahoma"/>
            <family val="2"/>
          </rPr>
          <t xml:space="preserve">
</t>
        </r>
      </text>
    </comment>
    <comment ref="X22"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"Z") or assortment groups (column "AA")  that have been used by the respective sector for the national production as reported in table T II.
</t>
        </r>
        <r>
          <rPr>
            <sz val="12"/>
            <color rgb="FF000000"/>
            <rFont val="Arial"/>
            <family val="2"/>
          </rPr>
          <t xml:space="preserve">
</t>
        </r>
      </text>
    </comment>
    <comment ref="AD22"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"AF") or assortment groups (column "AG")  that have been used by the respective sector for the national production as reported in table T II.
</t>
        </r>
        <r>
          <rPr>
            <sz val="10"/>
            <color rgb="FF000000"/>
            <rFont val="Arial"/>
            <family val="2"/>
          </rPr>
          <t xml:space="preserve">
</t>
        </r>
      </text>
    </comment>
    <comment ref="AJ22"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"AL") or assortment groups (column "AM")  that have been used by the respective sector for the national production as reported in table T II.
</t>
        </r>
        <r>
          <rPr>
            <sz val="10"/>
            <color rgb="FF000000"/>
            <rFont val="Arial"/>
            <family val="2"/>
          </rPr>
          <t xml:space="preserve">
</t>
        </r>
      </text>
    </comment>
    <comment ref="F23"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"H") or assortment groups (column "I")  that have been used by the respective sector for the national production as reported in table T II.
</t>
        </r>
        <r>
          <rPr>
            <sz val="10"/>
            <color rgb="FF000000"/>
            <rFont val="Arial"/>
            <family val="2"/>
          </rPr>
          <t xml:space="preserve">
</t>
        </r>
      </text>
    </comment>
    <comment ref="L23" authorId="0">
      <text>
        <r>
          <rPr>
            <sz val="12"/>
            <color rgb="FF000000"/>
            <rFont val="Arial"/>
            <family val="2"/>
          </rPr>
          <t xml:space="preserve">Please fill in the </t>
        </r>
        <r>
          <rPr>
            <b/>
            <sz val="12"/>
            <color rgb="FF000000"/>
            <rFont val="Arial"/>
            <family val="2"/>
          </rPr>
          <t>amount of woody biomass (in metric tonnes dry matter)</t>
        </r>
        <r>
          <rPr>
            <sz val="12"/>
            <color rgb="FF000000"/>
            <rFont val="Arial"/>
            <family val="2"/>
          </rPr>
          <t xml:space="preserve"> that is used for the national production of the respective processed wood based fuel as reported in table T II.
This exercise may require </t>
        </r>
        <r>
          <rPr>
            <b/>
            <sz val="12"/>
            <color rgb="FF000000"/>
            <rFont val="Arial"/>
            <family val="2"/>
          </rPr>
          <t>conversion factors</t>
        </r>
        <r>
          <rPr>
            <sz val="12"/>
            <color rgb="FF000000"/>
            <rFont val="Arial"/>
            <family val="2"/>
          </rPr>
          <t xml:space="preserve">. These may be found in tables </t>
        </r>
        <r>
          <rPr>
            <b/>
            <sz val="12"/>
            <color rgb="FF000000"/>
            <rFont val="Arial"/>
            <family val="2"/>
          </rPr>
          <t>T V &amp; T VI</t>
        </r>
        <r>
          <rPr>
            <sz val="12"/>
            <color rgb="FF000000"/>
            <rFont val="Arial"/>
            <family val="2"/>
          </rPr>
          <t xml:space="preserve">. - In case national conversion factors differ from the conversion factors provided, please feel free to modify them in the tables mentioned.
When </t>
        </r>
        <r>
          <rPr>
            <b/>
            <sz val="12"/>
            <color rgb="FF000000"/>
            <rFont val="Arial"/>
            <family val="2"/>
          </rPr>
          <t>no information</t>
        </r>
        <r>
          <rPr>
            <sz val="12"/>
            <color rgb="FF000000"/>
            <rFont val="Arial"/>
            <family val="2"/>
          </rPr>
          <t xml:space="preserve"> on absolute volumes of woody biomass is available, we would highly appreciate if you could </t>
        </r>
        <r>
          <rPr>
            <b/>
            <sz val="12"/>
            <color rgb="FF000000"/>
            <rFont val="Arial"/>
            <family val="2"/>
          </rPr>
          <t>indicate the share</t>
        </r>
        <r>
          <rPr>
            <sz val="12"/>
            <color rgb="FF000000"/>
            <rFont val="Arial"/>
            <family val="2"/>
          </rPr>
          <t xml:space="preserve"> of the assortments (column "N") or assortment groups (column "O")  that have been used by the respective sector for the national production as reported in table T II.
</t>
        </r>
        <r>
          <rPr>
            <sz val="10"/>
            <color rgb="FF000000"/>
            <rFont val="Arial"/>
            <family val="2"/>
          </rPr>
          <t xml:space="preserve">
</t>
        </r>
      </text>
    </comment>
    <comment ref="R23"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"T") or assortment groups (column "U")  that have been used by the respective sector for the national production as reported in table T II.
</t>
        </r>
        <r>
          <rPr>
            <sz val="10"/>
            <color rgb="FF000000"/>
            <rFont val="Arial"/>
            <family val="2"/>
          </rPr>
          <t xml:space="preserve">
</t>
        </r>
      </text>
    </comment>
    <comment ref="X23"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"Z") or assortment groups (column "AA")  that have been used by the respective sector for the national production as reported in table T II.
</t>
        </r>
        <r>
          <rPr>
            <sz val="10"/>
            <color rgb="FF000000"/>
            <rFont val="Arial"/>
            <family val="2"/>
          </rPr>
          <t xml:space="preserve">
</t>
        </r>
      </text>
    </comment>
    <comment ref="AD23"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"AF") or assortment groups (column "AG")  that have been used by the respective sector for the national production as reported in table T II.
</t>
        </r>
        <r>
          <rPr>
            <sz val="10"/>
            <color rgb="FF000000"/>
            <rFont val="Arial"/>
            <family val="2"/>
          </rPr>
          <t xml:space="preserve">
</t>
        </r>
      </text>
    </comment>
    <comment ref="AJ23"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"AL") or assortment groups (column "AM")  that have been used by the respective sector for the national production as reported in table T II.
</t>
        </r>
        <r>
          <rPr>
            <sz val="10"/>
            <color rgb="FF000000"/>
            <rFont val="Arial"/>
            <family val="2"/>
          </rPr>
          <t xml:space="preserve">
</t>
        </r>
      </text>
    </comment>
    <comment ref="F28"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"H") or assortment groups (column "I")  that have been used by the respective sector for the national production as reported in table T II.
</t>
        </r>
        <r>
          <rPr>
            <sz val="10"/>
            <color rgb="FF000000"/>
            <rFont val="Arial"/>
            <family val="2"/>
          </rPr>
          <t xml:space="preserve">
</t>
        </r>
      </text>
    </comment>
    <comment ref="L28" authorId="0">
      <text>
        <r>
          <rPr>
            <sz val="12"/>
            <color rgb="FF000000"/>
            <rFont val="Arial"/>
            <family val="2"/>
          </rPr>
          <t xml:space="preserve">Please fill in the </t>
        </r>
        <r>
          <rPr>
            <b/>
            <sz val="12"/>
            <color rgb="FF000000"/>
            <rFont val="Arial"/>
            <family val="2"/>
          </rPr>
          <t>amount of woody biomass (in metric tonnes dry matter)</t>
        </r>
        <r>
          <rPr>
            <sz val="12"/>
            <color rgb="FF000000"/>
            <rFont val="Arial"/>
            <family val="2"/>
          </rPr>
          <t xml:space="preserve"> that is used for the national production of the respective processed wood based fuel as reported in table T II.
This exercise may require </t>
        </r>
        <r>
          <rPr>
            <b/>
            <sz val="12"/>
            <color rgb="FF000000"/>
            <rFont val="Arial"/>
            <family val="2"/>
          </rPr>
          <t>conversion factors</t>
        </r>
        <r>
          <rPr>
            <sz val="12"/>
            <color rgb="FF000000"/>
            <rFont val="Arial"/>
            <family val="2"/>
          </rPr>
          <t xml:space="preserve">. These may be found in tables </t>
        </r>
        <r>
          <rPr>
            <b/>
            <sz val="12"/>
            <color rgb="FF000000"/>
            <rFont val="Arial"/>
            <family val="2"/>
          </rPr>
          <t>T V &amp; T VI</t>
        </r>
        <r>
          <rPr>
            <sz val="12"/>
            <color rgb="FF000000"/>
            <rFont val="Arial"/>
            <family val="2"/>
          </rPr>
          <t xml:space="preserve">. - In case national conversion factors differ from the conversion factors provided, please feel free to modify them in the tables mentioned.
When </t>
        </r>
        <r>
          <rPr>
            <b/>
            <sz val="12"/>
            <color rgb="FF000000"/>
            <rFont val="Arial"/>
            <family val="2"/>
          </rPr>
          <t>no information</t>
        </r>
        <r>
          <rPr>
            <sz val="12"/>
            <color rgb="FF000000"/>
            <rFont val="Arial"/>
            <family val="2"/>
          </rPr>
          <t xml:space="preserve"> on absolute volumes of woody biomass is available, we would highly appreciate if you could </t>
        </r>
        <r>
          <rPr>
            <b/>
            <sz val="12"/>
            <color rgb="FF000000"/>
            <rFont val="Arial"/>
            <family val="2"/>
          </rPr>
          <t>indicate the share</t>
        </r>
        <r>
          <rPr>
            <sz val="12"/>
            <color rgb="FF000000"/>
            <rFont val="Arial"/>
            <family val="2"/>
          </rPr>
          <t xml:space="preserve"> of the assortments (column "N") or assortment groups (column "O")  that have been used by the respective sector for the national production as reported in table T II.
</t>
        </r>
      </text>
    </comment>
    <comment ref="R28"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"T") or assortment groups (column "U")  that have been used by the respective sector for the national production as reported in table T II.
</t>
        </r>
        <r>
          <rPr>
            <sz val="10"/>
            <color rgb="FF000000"/>
            <rFont val="Arial"/>
            <family val="2"/>
          </rPr>
          <t xml:space="preserve">
</t>
        </r>
      </text>
    </comment>
    <comment ref="X28"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"Z") or assortment groups (column "AA")  that have been used by the respective sector for the national production as reported in table T II.
</t>
        </r>
        <r>
          <rPr>
            <sz val="10"/>
            <color rgb="FF000000"/>
            <rFont val="Arial"/>
            <family val="2"/>
          </rPr>
          <t xml:space="preserve">
</t>
        </r>
      </text>
    </comment>
    <comment ref="AD28"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"AF") or assortment groups (column "AG")  that have been used by the respective sector for the national production as reported in table T II.
</t>
        </r>
      </text>
    </comment>
    <comment ref="AJ28"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"AL") or assortment groups (column "AM")  that have been used by the respective sector for the national production as reported in table T II.
</t>
        </r>
      </text>
    </comment>
    <comment ref="F29"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"H") or assortment groups (column "I")  that have been used by the respective sector for the national production as reported in table T II.
</t>
        </r>
        <r>
          <rPr>
            <sz val="10"/>
            <color rgb="FF000000"/>
            <rFont val="Arial"/>
            <family val="2"/>
          </rPr>
          <t xml:space="preserve">
</t>
        </r>
      </text>
    </comment>
    <comment ref="L29" authorId="0">
      <text>
        <r>
          <rPr>
            <sz val="12"/>
            <color rgb="FF000000"/>
            <rFont val="Arial"/>
            <family val="2"/>
          </rPr>
          <t xml:space="preserve">Please fill in the </t>
        </r>
        <r>
          <rPr>
            <b/>
            <sz val="12"/>
            <color rgb="FF000000"/>
            <rFont val="Arial"/>
            <family val="2"/>
          </rPr>
          <t>amount of woody biomass (in metric tonnes dry matter)</t>
        </r>
        <r>
          <rPr>
            <sz val="12"/>
            <color rgb="FF000000"/>
            <rFont val="Arial"/>
            <family val="2"/>
          </rPr>
          <t xml:space="preserve"> that is used for the national production of the respective processed wood based fuel as reported in table T II.
This exercise may require </t>
        </r>
        <r>
          <rPr>
            <b/>
            <sz val="12"/>
            <color rgb="FF000000"/>
            <rFont val="Arial"/>
            <family val="2"/>
          </rPr>
          <t>conversion factors</t>
        </r>
        <r>
          <rPr>
            <sz val="12"/>
            <color rgb="FF000000"/>
            <rFont val="Arial"/>
            <family val="2"/>
          </rPr>
          <t xml:space="preserve">. These may be found in tables </t>
        </r>
        <r>
          <rPr>
            <b/>
            <sz val="12"/>
            <color rgb="FF000000"/>
            <rFont val="Arial"/>
            <family val="2"/>
          </rPr>
          <t>T V &amp; T VI</t>
        </r>
        <r>
          <rPr>
            <sz val="12"/>
            <color rgb="FF000000"/>
            <rFont val="Arial"/>
            <family val="2"/>
          </rPr>
          <t xml:space="preserve">. - In case national conversion factors differ from the conversion factors provided, please feel free to modify them in the tables mentioned.
When </t>
        </r>
        <r>
          <rPr>
            <b/>
            <sz val="12"/>
            <color rgb="FF000000"/>
            <rFont val="Arial"/>
            <family val="2"/>
          </rPr>
          <t>no information</t>
        </r>
        <r>
          <rPr>
            <sz val="12"/>
            <color rgb="FF000000"/>
            <rFont val="Arial"/>
            <family val="2"/>
          </rPr>
          <t xml:space="preserve"> on absolute volumes of woody biomass is available, we would highly appreciate if you could </t>
        </r>
        <r>
          <rPr>
            <b/>
            <sz val="12"/>
            <color rgb="FF000000"/>
            <rFont val="Arial"/>
            <family val="2"/>
          </rPr>
          <t>indicate the share</t>
        </r>
        <r>
          <rPr>
            <sz val="12"/>
            <color rgb="FF000000"/>
            <rFont val="Arial"/>
            <family val="2"/>
          </rPr>
          <t xml:space="preserve"> of the assortments (column "N") or assortment groups (column "O")  that have been used by the respective sector for the national production as reported in table T II.
</t>
        </r>
        <r>
          <rPr>
            <sz val="10"/>
            <color rgb="FF000000"/>
            <rFont val="Arial"/>
            <family val="2"/>
          </rPr>
          <t xml:space="preserve">
</t>
        </r>
      </text>
    </comment>
    <comment ref="R29"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"T") or assortment groups (column "U")  that have been used by the respective sector for the national production as reported in table T II.
</t>
        </r>
        <r>
          <rPr>
            <sz val="10"/>
            <color rgb="FF000000"/>
            <rFont val="Arial"/>
            <family val="2"/>
          </rPr>
          <t xml:space="preserve">
</t>
        </r>
      </text>
    </comment>
    <comment ref="X29"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"Z") or assortment groups (column "AA")  that have been used by the respective sector for the national production as reported in table T II.
</t>
        </r>
        <r>
          <rPr>
            <sz val="10"/>
            <color rgb="FF000000"/>
            <rFont val="Arial"/>
            <family val="2"/>
          </rPr>
          <t xml:space="preserve">
</t>
        </r>
      </text>
    </comment>
    <comment ref="AD29"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"AF") or assortment groups (column "AG")  that have been used by the respective sector for the national production as reported in table T II.
</t>
        </r>
      </text>
    </comment>
    <comment ref="AJ29"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"AL") or assortment groups (column "AM")  that have been used by the respective sector for the national production as reported in table T II.
</t>
        </r>
        <r>
          <rPr>
            <sz val="10"/>
            <color rgb="FF000000"/>
            <rFont val="Arial"/>
            <family val="2"/>
          </rPr>
          <t xml:space="preserve">
</t>
        </r>
      </text>
    </comment>
    <comment ref="F30"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"H") or assortment groups (column "I")  that have been used by the respective sector for the national production as reported in table T II.</t>
        </r>
        <r>
          <rPr>
            <sz val="12"/>
            <color rgb="FF000000"/>
            <rFont val="Arial"/>
            <family val="2"/>
          </rPr>
          <t xml:space="preserve">
</t>
        </r>
        <r>
          <rPr>
            <sz val="10"/>
            <color rgb="FF000000"/>
            <rFont val="Arial"/>
            <family val="2"/>
          </rPr>
          <t xml:space="preserve">
</t>
        </r>
      </text>
    </comment>
    <comment ref="L30" authorId="0">
      <text>
        <r>
          <rPr>
            <sz val="12"/>
            <color rgb="FF000000"/>
            <rFont val="Arial"/>
            <family val="2"/>
          </rPr>
          <t xml:space="preserve">Please fill in the </t>
        </r>
        <r>
          <rPr>
            <b/>
            <sz val="12"/>
            <color rgb="FF000000"/>
            <rFont val="Arial"/>
            <family val="2"/>
          </rPr>
          <t>amount of woody biomass (in metric tonnes dry matter)</t>
        </r>
        <r>
          <rPr>
            <sz val="12"/>
            <color rgb="FF000000"/>
            <rFont val="Arial"/>
            <family val="2"/>
          </rPr>
          <t xml:space="preserve"> that is used for the national production of the respective processed wood based fuel as reported in table T II.
This exercise may require </t>
        </r>
        <r>
          <rPr>
            <b/>
            <sz val="12"/>
            <color rgb="FF000000"/>
            <rFont val="Arial"/>
            <family val="2"/>
          </rPr>
          <t>conversion factors</t>
        </r>
        <r>
          <rPr>
            <sz val="12"/>
            <color rgb="FF000000"/>
            <rFont val="Arial"/>
            <family val="2"/>
          </rPr>
          <t xml:space="preserve">. These may be found in tables </t>
        </r>
        <r>
          <rPr>
            <b/>
            <sz val="12"/>
            <color rgb="FF000000"/>
            <rFont val="Arial"/>
            <family val="2"/>
          </rPr>
          <t>T V &amp; T VI</t>
        </r>
        <r>
          <rPr>
            <sz val="12"/>
            <color rgb="FF000000"/>
            <rFont val="Arial"/>
            <family val="2"/>
          </rPr>
          <t xml:space="preserve">. - In case national conversion factors differ from the conversion factors provided, please feel free to modify them in the tables mentioned.
When </t>
        </r>
        <r>
          <rPr>
            <b/>
            <sz val="12"/>
            <color rgb="FF000000"/>
            <rFont val="Arial"/>
            <family val="2"/>
          </rPr>
          <t>no information</t>
        </r>
        <r>
          <rPr>
            <sz val="12"/>
            <color rgb="FF000000"/>
            <rFont val="Arial"/>
            <family val="2"/>
          </rPr>
          <t xml:space="preserve"> on absolute volumes of woody biomass is available, we would highly appreciate if you could </t>
        </r>
        <r>
          <rPr>
            <b/>
            <sz val="12"/>
            <color rgb="FF000000"/>
            <rFont val="Arial"/>
            <family val="2"/>
          </rPr>
          <t>indicate the share</t>
        </r>
        <r>
          <rPr>
            <sz val="12"/>
            <color rgb="FF000000"/>
            <rFont val="Arial"/>
            <family val="2"/>
          </rPr>
          <t xml:space="preserve"> of the assortments (column "N") or assortment groups (column "O")  that have been used by the respective sector for the national production as reported in table T II.</t>
        </r>
        <r>
          <rPr>
            <sz val="10"/>
            <color rgb="FF000000"/>
            <rFont val="Arial"/>
            <family val="2"/>
          </rPr>
          <t xml:space="preserve">
</t>
        </r>
      </text>
    </comment>
    <comment ref="R30"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"T") or assortment groups (column "U")  that have been used by the respective sector for the national production as reported in table T II.
</t>
        </r>
      </text>
    </comment>
    <comment ref="X30"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"Z") or assortment groups (column "AA")  that have been used by the respective sector for the national production as reported in table T II.
</t>
        </r>
        <r>
          <rPr>
            <sz val="10"/>
            <color rgb="FF000000"/>
            <rFont val="Arial"/>
            <family val="2"/>
          </rPr>
          <t xml:space="preserve">
</t>
        </r>
      </text>
    </comment>
    <comment ref="AD30"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"AF") or assortment groups (column "AG")  that have been used by the respective sector for the national production as reported in table T II.
</t>
        </r>
        <r>
          <rPr>
            <sz val="10"/>
            <color rgb="FF000000"/>
            <rFont val="Arial"/>
            <family val="2"/>
          </rPr>
          <t xml:space="preserve">
</t>
        </r>
      </text>
    </comment>
    <comment ref="AJ30"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"AL") or assortment groups (column "AM")  that have been used by the respective sector for the national production as reported in table T II.
</t>
        </r>
      </text>
    </comment>
    <comment ref="B35" authorId="0">
      <text>
        <r>
          <rPr>
            <sz val="11"/>
            <color rgb="FF000000"/>
            <rFont val="Arial"/>
            <family val="2"/>
          </rPr>
          <t>Calculation of woody biomass (dry matter) that is (theoretically) required - Based on conversion factors from conversion factors table.</t>
        </r>
      </text>
    </comment>
    <comment ref="B36" authorId="0">
      <text>
        <r>
          <rPr>
            <sz val="11"/>
            <color rgb="FF000000"/>
            <rFont val="Arial"/>
            <family val="2"/>
          </rPr>
          <t>Original value from table T II Processed Wood Fuels</t>
        </r>
      </text>
    </comment>
  </commentList>
</comments>
</file>

<file path=xl/comments7.xml><?xml version="1.0" encoding="utf-8"?>
<comments xmlns="http://schemas.openxmlformats.org/spreadsheetml/2006/main">
  <authors>
    <author xml:space="preserve"> </author>
    <author/>
    <author>Steierer</author>
    <author>Weimann</author>
  </authors>
  <commentList>
    <comment ref="B11" authorId="0">
      <text>
        <r>
          <rPr>
            <sz val="11"/>
            <color rgb="FF000000"/>
            <rFont val="Arial"/>
            <family val="2"/>
          </rPr>
          <t>Differences in might arise due to variation of conversion factors, please check table TVI</t>
        </r>
      </text>
    </comment>
    <comment ref="F14" authorId="1">
      <text>
        <r>
          <rPr>
            <sz val="11"/>
            <color indexed="8"/>
            <rFont val="Arial"/>
            <family val="2"/>
            <charset val="1"/>
          </rPr>
          <t xml:space="preserve">Please fill in the </t>
        </r>
        <r>
          <rPr>
            <b/>
            <sz val="11"/>
            <color indexed="8"/>
            <rFont val="Arial"/>
            <family val="2"/>
            <charset val="1"/>
          </rPr>
          <t>amount of woody biomass (in metric tonnes dry matter)</t>
        </r>
        <r>
          <rPr>
            <sz val="11"/>
            <color indexed="8"/>
            <rFont val="Arial"/>
            <family val="2"/>
            <charset val="1"/>
          </rPr>
          <t xml:space="preserve"> that is used for the national production of the respective processed wood based fuel as reported in table T II.
This exercise may require </t>
        </r>
        <r>
          <rPr>
            <b/>
            <sz val="11"/>
            <color indexed="8"/>
            <rFont val="Arial"/>
            <family val="2"/>
            <charset val="1"/>
          </rPr>
          <t>conversion factors</t>
        </r>
        <r>
          <rPr>
            <sz val="11"/>
            <color indexed="8"/>
            <rFont val="Arial"/>
            <family val="2"/>
            <charset val="1"/>
          </rPr>
          <t xml:space="preserve">. These may be found in tables </t>
        </r>
        <r>
          <rPr>
            <b/>
            <sz val="11"/>
            <color indexed="8"/>
            <rFont val="Arial"/>
            <family val="2"/>
            <charset val="1"/>
          </rPr>
          <t>T V &amp; T VI</t>
        </r>
        <r>
          <rPr>
            <sz val="11"/>
            <color indexed="8"/>
            <rFont val="Arial"/>
            <family val="2"/>
            <charset val="1"/>
          </rPr>
          <t xml:space="preserve">. - In case national conversion factors differ from the conversion factors provided, please feel free to modify them in the tables mentioned.
When </t>
        </r>
        <r>
          <rPr>
            <b/>
            <sz val="11"/>
            <color indexed="8"/>
            <rFont val="Arial"/>
            <family val="2"/>
            <charset val="1"/>
          </rPr>
          <t>no information</t>
        </r>
        <r>
          <rPr>
            <sz val="11"/>
            <color indexed="8"/>
            <rFont val="Arial"/>
            <family val="2"/>
            <charset val="1"/>
          </rPr>
          <t xml:space="preserve"> on absolute volumes of woody biomass is available, we would highly appreciate if you could </t>
        </r>
        <r>
          <rPr>
            <b/>
            <sz val="11"/>
            <color indexed="8"/>
            <rFont val="Arial"/>
            <family val="2"/>
            <charset val="1"/>
          </rPr>
          <t>indicate the share</t>
        </r>
        <r>
          <rPr>
            <sz val="11"/>
            <color indexed="8"/>
            <rFont val="Arial"/>
            <family val="2"/>
            <charset val="1"/>
          </rPr>
          <t xml:space="preserve"> of the assortments (column "H") or assortment groups (column "I")  that have been used by the respective sector for the national production as reported in table T II.</t>
        </r>
      </text>
    </comment>
    <comment ref="L14" authorId="1">
      <text>
        <r>
          <rPr>
            <sz val="12"/>
            <color indexed="8"/>
            <rFont val="Arial"/>
            <family val="2"/>
            <charset val="1"/>
          </rPr>
          <t xml:space="preserve">Please fill in the </t>
        </r>
        <r>
          <rPr>
            <b/>
            <sz val="12"/>
            <color indexed="8"/>
            <rFont val="Arial"/>
            <family val="2"/>
            <charset val="1"/>
          </rPr>
          <t>amount of woody biomass (in metric tonnes dry matter)</t>
        </r>
        <r>
          <rPr>
            <sz val="12"/>
            <color indexed="8"/>
            <rFont val="Arial"/>
            <family val="2"/>
            <charset val="1"/>
          </rPr>
          <t xml:space="preserve"> that is used for the national production of the respective processed wood based fuel as reported in table T II.
This exercise may require </t>
        </r>
        <r>
          <rPr>
            <b/>
            <sz val="12"/>
            <color indexed="8"/>
            <rFont val="Arial"/>
            <family val="2"/>
            <charset val="1"/>
          </rPr>
          <t>conversion factors</t>
        </r>
        <r>
          <rPr>
            <sz val="12"/>
            <color indexed="8"/>
            <rFont val="Arial"/>
            <family val="2"/>
            <charset val="1"/>
          </rPr>
          <t xml:space="preserve">. These may be found in tables </t>
        </r>
        <r>
          <rPr>
            <b/>
            <sz val="12"/>
            <color indexed="8"/>
            <rFont val="Arial"/>
            <family val="2"/>
            <charset val="1"/>
          </rPr>
          <t>T V &amp; T VI</t>
        </r>
        <r>
          <rPr>
            <sz val="12"/>
            <color indexed="8"/>
            <rFont val="Arial"/>
            <family val="2"/>
            <charset val="1"/>
          </rPr>
          <t xml:space="preserve">. - In case national conversion factors differ from the conversion factors provided, please feel free to modify them in the tables mentioned.
When </t>
        </r>
        <r>
          <rPr>
            <b/>
            <sz val="12"/>
            <color indexed="8"/>
            <rFont val="Arial"/>
            <family val="2"/>
            <charset val="1"/>
          </rPr>
          <t>no information</t>
        </r>
        <r>
          <rPr>
            <sz val="12"/>
            <color indexed="8"/>
            <rFont val="Arial"/>
            <family val="2"/>
            <charset val="1"/>
          </rPr>
          <t xml:space="preserve"> on absolute volumes of woody biomass is available, we would highly appreciate if you could </t>
        </r>
        <r>
          <rPr>
            <b/>
            <sz val="12"/>
            <color indexed="8"/>
            <rFont val="Arial"/>
            <family val="2"/>
            <charset val="1"/>
          </rPr>
          <t>indicate the share</t>
        </r>
        <r>
          <rPr>
            <sz val="12"/>
            <color indexed="8"/>
            <rFont val="Arial"/>
            <family val="2"/>
            <charset val="1"/>
          </rPr>
          <t xml:space="preserve"> of the assortments (column "N") or assortment groups (column "O")  that have been used by the respective sector for the national production as reported in table T II.
</t>
        </r>
        <r>
          <rPr>
            <sz val="10"/>
            <color indexed="8"/>
            <rFont val="Arial"/>
            <family val="2"/>
            <charset val="1"/>
          </rPr>
          <t xml:space="preserve">
</t>
        </r>
      </text>
    </comment>
    <comment ref="R14" authorId="1">
      <text>
        <r>
          <rPr>
            <sz val="11"/>
            <color indexed="8"/>
            <rFont val="Arial"/>
            <family val="2"/>
            <charset val="1"/>
          </rPr>
          <t xml:space="preserve">Please fill in the </t>
        </r>
        <r>
          <rPr>
            <b/>
            <sz val="11"/>
            <color indexed="8"/>
            <rFont val="Arial"/>
            <family val="2"/>
            <charset val="1"/>
          </rPr>
          <t xml:space="preserve">amount of woody biomass (in metric tonnes dry matter) </t>
        </r>
        <r>
          <rPr>
            <sz val="11"/>
            <color indexed="8"/>
            <rFont val="Arial"/>
            <family val="2"/>
            <charset val="1"/>
          </rPr>
          <t xml:space="preserve">that is used for the national production of the respective processed wood based fuel as reported in table T II.
This exercise may require conversion factors. These may be found in tables </t>
        </r>
        <r>
          <rPr>
            <b/>
            <sz val="11"/>
            <color indexed="8"/>
            <rFont val="Arial"/>
            <family val="2"/>
            <charset val="1"/>
          </rPr>
          <t>T V &amp; T VI</t>
        </r>
        <r>
          <rPr>
            <sz val="11"/>
            <color indexed="8"/>
            <rFont val="Arial"/>
            <family val="2"/>
            <charset val="1"/>
          </rPr>
          <t xml:space="preserve">. - In case national conversion factors differ from the conversion factors provided, please feel free to modify them in the tables mentioned.
When </t>
        </r>
        <r>
          <rPr>
            <b/>
            <sz val="11"/>
            <color indexed="8"/>
            <rFont val="Arial"/>
            <family val="2"/>
            <charset val="1"/>
          </rPr>
          <t xml:space="preserve">no information </t>
        </r>
        <r>
          <rPr>
            <sz val="11"/>
            <color indexed="8"/>
            <rFont val="Arial"/>
            <family val="2"/>
            <charset val="1"/>
          </rPr>
          <t xml:space="preserve">on absolute volumes of woody biomass is available, we would highly appreciate if you could </t>
        </r>
        <r>
          <rPr>
            <b/>
            <sz val="11"/>
            <color indexed="8"/>
            <rFont val="Arial"/>
            <family val="2"/>
            <charset val="1"/>
          </rPr>
          <t>indicate the share</t>
        </r>
        <r>
          <rPr>
            <sz val="11"/>
            <color indexed="8"/>
            <rFont val="Arial"/>
            <family val="2"/>
            <charset val="1"/>
          </rPr>
          <t xml:space="preserve"> of the assortments (column "H") or assortment groups (column "I")  that have been used by the respective sector for the national production as reported in table T II.
</t>
        </r>
        <r>
          <rPr>
            <sz val="12"/>
            <color indexed="8"/>
            <rFont val="Arial"/>
            <family val="2"/>
            <charset val="1"/>
          </rPr>
          <t xml:space="preserve">
</t>
        </r>
      </text>
    </comment>
    <comment ref="X14"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"Z") or assortment groups (column "AA")  that have been used by the respective sector for the national production as reported in table T II.
</t>
        </r>
      </text>
    </comment>
    <comment ref="AD14"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"AF") or assortment groups (column "AG")  that have been used by the respective sector for the national production as reported in table T II.
</t>
        </r>
      </text>
    </comment>
    <comment ref="AJ14"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"AL") or assortment groups (column "AM")  that have been used by the respective sector for the national production as reported in table T II.
</t>
        </r>
        <r>
          <rPr>
            <sz val="12"/>
            <color rgb="FF000000"/>
            <rFont val="Arial"/>
            <family val="2"/>
          </rPr>
          <t xml:space="preserve">
</t>
        </r>
      </text>
    </comment>
    <comment ref="AP14" authorId="2">
      <text>
        <r>
          <rPr>
            <sz val="12"/>
            <color rgb="FF000000"/>
            <rFont val="Arial"/>
            <family val="2"/>
          </rPr>
          <t>Please fill in the share of raw materials that contributes to the national processed wood based fuel production (international trade is not considered here).</t>
        </r>
      </text>
    </comment>
    <comment ref="F15" authorId="1">
      <text>
        <r>
          <rPr>
            <sz val="11"/>
            <color indexed="8"/>
            <rFont val="Tahoma"/>
            <family val="2"/>
            <charset val="1"/>
          </rPr>
          <t>Please fill in the amount of woody biomass (in metric tonnes dry matter) that is used for the national production of the respective processed wood based fuel as reported in table T II.
This exercise may require conversion factors. These may be found in tables T V &amp; T VI. - In case national conversion factors differ from the conversion factors provided, please feel free to modify them in the tables mentioned.
When no information on absolute volumes of woody biomass is available, we would highly appreciate if you could indicate the share of the assortments (column "N") or assortment groups (column "O")  that have been used by the respective sector for the national production as reported in table T II.</t>
        </r>
      </text>
    </comment>
    <comment ref="L15" authorId="1">
      <text>
        <r>
          <rPr>
            <sz val="11"/>
            <color indexed="8"/>
            <rFont val="Tahoma"/>
            <family val="2"/>
            <charset val="1"/>
          </rPr>
          <t>Please fill in the amount of woody biomass (in metric tonnes dry matter) that is used for the national production of the respective processed wood based fuel as reported in table T II.
This exercise may require conversion factors. These may be found in tables T V &amp; T VI. - In case national conversion factors differ from the conversion factors provided, please feel free to modify them in the tables mentioned.
When no information on absolute volumes of woody biomass is available, we would highly appreciate if you could indicate the share of the assortments (column "N") or assortment groups (column "O")  that have been used by the respective sector for the national production as reported in table T II.</t>
        </r>
      </text>
    </comment>
    <comment ref="R15" authorId="1">
      <text>
        <r>
          <rPr>
            <sz val="11"/>
            <color indexed="8"/>
            <rFont val="Tahoma"/>
            <family val="2"/>
            <charset val="1"/>
          </rPr>
          <t>Please fill in the amount of woody biomass (in metric tonnes dry matter) that is used for the national production of the respective processed wood based fuel as reported in table T II.
This exercise may require conversion factors. These may be found in tables T V &amp; T VI. - In case national conversion factors differ from the conversion factors provided, please feel free to modify them in the tables mentioned.
When no information on absolute volumes of woody biomass is available, we would highly appreciate if you could indicate the share of the assortments (column "N") or assortment groups (column "O")  that have been used by the respective sector for the national production as reported in table T II.</t>
        </r>
      </text>
    </comment>
    <comment ref="X15" authorId="3">
      <text>
        <r>
          <rPr>
            <sz val="11"/>
            <color rgb="FF000000"/>
            <rFont val="Tahoma"/>
            <family val="2"/>
          </rPr>
          <t>Please fill in the amount of woody biomass (in metric tonnes dry matter) that is used for the national production of the respective processed wood based fuel as reported in table T II.
This exercise may require conversion factors. These may be found in tables T V &amp; T VI. - In case national conversion factors differ from the conversion factors provided, please feel free to modify them in the tables mentioned.
When no information on absolute volumes of woody biomass is available, we would highly appreciate if you could indicate the share of the assortments (column "N") or assortment groups (column "O")  that have been used by the respective sector for the national production as reported in table T II.</t>
        </r>
      </text>
    </comment>
    <comment ref="AD15" authorId="3">
      <text>
        <r>
          <rPr>
            <sz val="11"/>
            <color rgb="FF000000"/>
            <rFont val="Tahoma"/>
            <family val="2"/>
          </rPr>
          <t>Please fill in the amount of woody biomass (in metric tonnes dry matter) that is used for the national production of the respective processed wood based fuel as reported in table T II.
This exercise may require conversion factors. These may be found in tables T V &amp; T VI. - In case national conversion factors differ from the conversion factors provided, please feel free to modify them in the tables mentioned.
When no information on absolute volumes of woody biomass is available, we would highly appreciate if you could indicate the share of the assortments (column "N") or assortment groups (column "O")  that have been used by the respective sector for the national production as reported in table T II.</t>
        </r>
      </text>
    </comment>
    <comment ref="AJ15" authorId="3">
      <text>
        <r>
          <rPr>
            <sz val="11"/>
            <color rgb="FF000000"/>
            <rFont val="Tahoma"/>
            <family val="2"/>
          </rPr>
          <t>Please fill in the amount of woody biomass (in metric tonnes dry matter) that is used for the national production of the respective processed wood based fuel as reported in table T II.
This exercise may require conversion factors. These may be found in tables T V &amp; T VI. - In case national conversion factors differ from the conversion factors provided, please feel free to modify them in the tables mentioned.
When no information on absolute volumes of woody biomass is available, we would highly appreciate if you could indicate the share of the assortments (column "N") or assortment groups (column "O")  that have been used by the respective sector for the national production as reported in table T II.</t>
        </r>
      </text>
    </comment>
    <comment ref="F16" authorId="1">
      <text>
        <r>
          <rPr>
            <sz val="11"/>
            <color indexed="8"/>
            <rFont val="Tahoma"/>
            <family val="2"/>
            <charset val="1"/>
          </rPr>
          <t>Please fill in the amount of woody biomass (in metric tonnes dry matter) that is used for the national production of the respective processed wood based fuel as reported in table T II.
This exercise may require conversion factors. These may be found in tables T V &amp; T VI. - In case national conversion factors differ from the conversion factors provided, please feel free to modify them in the tables mentioned.
When no information on absolute volumes of woody biomass is available, we would highly appreciate if you could indicate the share of the assortments (column "N") or assortment groups (column "O")  that have been used by the respective sector for the national production as reported in table T II.</t>
        </r>
      </text>
    </comment>
    <comment ref="L16" authorId="1">
      <text>
        <r>
          <rPr>
            <sz val="11"/>
            <color indexed="8"/>
            <rFont val="Tahoma"/>
            <family val="2"/>
            <charset val="1"/>
          </rPr>
          <t>Please fill in the amount of woody biomass (in metric tonnes dry matter) that is used for the national production of the respective processed wood based fuel as reported in table T II.
This exercise may require conversion factors. These may be found in tables T V &amp; T VI. - In case national conversion factors differ from the conversion factors provided, please feel free to modify them in the tables mentioned.
When no information on absolute volumes of woody biomass is available, we would highly appreciate if you could indicate the share of the assortments (column "N") or assortment groups (column "O")  that have been used by the respective sector for the national production as reported in table T II.</t>
        </r>
      </text>
    </comment>
    <comment ref="R16" authorId="1">
      <text>
        <r>
          <rPr>
            <sz val="11"/>
            <color indexed="8"/>
            <rFont val="Tahoma"/>
            <family val="2"/>
            <charset val="1"/>
          </rPr>
          <t>Please fill in the amount of woody biomass (in metric tonnes dry matter) that is used for the national production of the respective processed wood based fuel as reported in table T II.
This exercise may require conversion factors. These may be found in tables T V &amp; T VI. - In case national conversion factors differ from the conversion factors provided, please feel free to modify them in the tables mentioned.
When no information on absolute volumes of woody biomass is available, we would highly appreciate if you could indicate the share of the assortments (column "N") or assortment groups (column "O")  that have been used by the respective sector for the national production as reported in table T II.</t>
        </r>
      </text>
    </comment>
    <comment ref="X16" authorId="3">
      <text>
        <r>
          <rPr>
            <sz val="11"/>
            <color rgb="FF000000"/>
            <rFont val="Tahoma"/>
            <family val="2"/>
          </rPr>
          <t>Please fill in the amount of woody biomass (in metric tonnes dry matter) that is used for the national production of the respective processed wood based fuel as reported in table T II.
This exercise may require conversion factors. These may be found in tables T V &amp; T VI. - In case national conversion factors differ from the conversion factors provided, please feel free to modify them in the tables mentioned.
When no information on absolute volumes of woody biomass is available, we would highly appreciate if you could indicate the share of the assortments (column "N") or assortment groups (column "O")  that have been used by the respective sector for the national production as reported in table T II.</t>
        </r>
      </text>
    </comment>
    <comment ref="AD16" authorId="3">
      <text>
        <r>
          <rPr>
            <sz val="11"/>
            <color rgb="FF000000"/>
            <rFont val="Tahoma"/>
            <family val="2"/>
          </rPr>
          <t>Please fill in the amount of woody biomass (in metric tonnes dry matter) that is used for the national production of the respective processed wood based fuel as reported in table T II.
This exercise may require conversion factors. These may be found in tables T V &amp; T VI. - In case national conversion factors differ from the conversion factors provided, please feel free to modify them in the tables mentioned.
When no information on absolute volumes of woody biomass is available, we would highly appreciate if you could indicate the share of the assortments (column "N") or assortment groups (column "O")  that have been used by the respective sector for the national production as reported in table T II.</t>
        </r>
      </text>
    </comment>
    <comment ref="AJ16" authorId="3">
      <text>
        <r>
          <rPr>
            <sz val="11"/>
            <color rgb="FF000000"/>
            <rFont val="Tahoma"/>
            <family val="2"/>
          </rPr>
          <t>Please fill in the amount of woody biomass (in metric tonnes dry matter) that is used for the national production of the respective processed wood based fuel as reported in table T II.
This exercise may require conversion factors. These may be found in tables T V &amp; T VI. - In case national conversion factors differ from the conversion factors provided, please feel free to modify them in the tables mentioned.
When no information on absolute volumes of woody biomass is available, we would highly appreciate if you could indicate the share of the assortments (column "N") or assortment groups (column "O")  that have been used by the respective sector for the national production as reported in table T II.</t>
        </r>
      </text>
    </comment>
    <comment ref="F17" authorId="1">
      <text>
        <r>
          <rPr>
            <sz val="11"/>
            <color indexed="8"/>
            <rFont val="Arial"/>
            <family val="2"/>
            <charset val="1"/>
          </rPr>
          <t xml:space="preserve">Please fill in the </t>
        </r>
        <r>
          <rPr>
            <b/>
            <sz val="11"/>
            <color indexed="8"/>
            <rFont val="Arial"/>
            <family val="2"/>
            <charset val="1"/>
          </rPr>
          <t>amount of woody biomass (in metric tonnes dry matter)</t>
        </r>
        <r>
          <rPr>
            <sz val="11"/>
            <color indexed="8"/>
            <rFont val="Arial"/>
            <family val="2"/>
            <charset val="1"/>
          </rPr>
          <t xml:space="preserve"> that is used for the national production of the respective processed wood based fuel as reported in table T II.
This exercise may require </t>
        </r>
        <r>
          <rPr>
            <b/>
            <sz val="11"/>
            <color indexed="8"/>
            <rFont val="Arial"/>
            <family val="2"/>
            <charset val="1"/>
          </rPr>
          <t>conversion factors</t>
        </r>
        <r>
          <rPr>
            <sz val="11"/>
            <color indexed="8"/>
            <rFont val="Arial"/>
            <family val="2"/>
            <charset val="1"/>
          </rPr>
          <t xml:space="preserve">. These may be found in tables </t>
        </r>
        <r>
          <rPr>
            <b/>
            <sz val="11"/>
            <color indexed="8"/>
            <rFont val="Arial"/>
            <family val="2"/>
            <charset val="1"/>
          </rPr>
          <t>T V &amp; T VI</t>
        </r>
        <r>
          <rPr>
            <sz val="11"/>
            <color indexed="8"/>
            <rFont val="Arial"/>
            <family val="2"/>
            <charset val="1"/>
          </rPr>
          <t xml:space="preserve">. - In case national conversion factors differ from the conversion factors provided, please feel free to modify them in the tables mentioned.
When </t>
        </r>
        <r>
          <rPr>
            <b/>
            <sz val="11"/>
            <color indexed="8"/>
            <rFont val="Arial"/>
            <family val="2"/>
            <charset val="1"/>
          </rPr>
          <t>no information</t>
        </r>
        <r>
          <rPr>
            <sz val="11"/>
            <color indexed="8"/>
            <rFont val="Arial"/>
            <family val="2"/>
            <charset val="1"/>
          </rPr>
          <t xml:space="preserve"> on absolute volumes of woody biomass is available, we would highly appreciate if you could </t>
        </r>
        <r>
          <rPr>
            <b/>
            <sz val="11"/>
            <color indexed="8"/>
            <rFont val="Arial"/>
            <family val="2"/>
            <charset val="1"/>
          </rPr>
          <t>indicate the share</t>
        </r>
        <r>
          <rPr>
            <sz val="11"/>
            <color indexed="8"/>
            <rFont val="Arial"/>
            <family val="2"/>
            <charset val="1"/>
          </rPr>
          <t xml:space="preserve"> of the assortments (column "H") or assortment groups (column "I")  that have been used by the respective sector for the national production as reported in table T II.
</t>
        </r>
        <r>
          <rPr>
            <sz val="12"/>
            <color indexed="8"/>
            <rFont val="Arial"/>
            <family val="2"/>
            <charset val="1"/>
          </rPr>
          <t xml:space="preserve">
</t>
        </r>
      </text>
    </comment>
    <comment ref="L17" authorId="1">
      <text>
        <r>
          <rPr>
            <sz val="12"/>
            <color indexed="8"/>
            <rFont val="Arial"/>
            <family val="2"/>
            <charset val="1"/>
          </rPr>
          <t xml:space="preserve">Please fill in the </t>
        </r>
        <r>
          <rPr>
            <b/>
            <sz val="12"/>
            <color indexed="8"/>
            <rFont val="Arial"/>
            <family val="2"/>
            <charset val="1"/>
          </rPr>
          <t>amount of woody biomass (in metric tonnes dry matter)</t>
        </r>
        <r>
          <rPr>
            <sz val="12"/>
            <color indexed="8"/>
            <rFont val="Arial"/>
            <family val="2"/>
            <charset val="1"/>
          </rPr>
          <t xml:space="preserve"> that is used for the national production of the respective processed wood based fuel as reported in table T II.
This exercise may require </t>
        </r>
        <r>
          <rPr>
            <b/>
            <sz val="12"/>
            <color indexed="8"/>
            <rFont val="Arial"/>
            <family val="2"/>
            <charset val="1"/>
          </rPr>
          <t>conversion factors</t>
        </r>
        <r>
          <rPr>
            <sz val="12"/>
            <color indexed="8"/>
            <rFont val="Arial"/>
            <family val="2"/>
            <charset val="1"/>
          </rPr>
          <t xml:space="preserve">. These may be found in tables </t>
        </r>
        <r>
          <rPr>
            <b/>
            <sz val="12"/>
            <color indexed="8"/>
            <rFont val="Arial"/>
            <family val="2"/>
            <charset val="1"/>
          </rPr>
          <t>T V &amp; T VI</t>
        </r>
        <r>
          <rPr>
            <sz val="12"/>
            <color indexed="8"/>
            <rFont val="Arial"/>
            <family val="2"/>
            <charset val="1"/>
          </rPr>
          <t xml:space="preserve">. - In case national conversion factors differ from the conversion factors provided, please feel free to modify them in the tables mentioned.
When </t>
        </r>
        <r>
          <rPr>
            <b/>
            <sz val="12"/>
            <color indexed="8"/>
            <rFont val="Arial"/>
            <family val="2"/>
            <charset val="1"/>
          </rPr>
          <t>no information</t>
        </r>
        <r>
          <rPr>
            <sz val="12"/>
            <color indexed="8"/>
            <rFont val="Arial"/>
            <family val="2"/>
            <charset val="1"/>
          </rPr>
          <t xml:space="preserve"> on absolute volumes of woody biomass is available, we would highly appreciate if you could </t>
        </r>
        <r>
          <rPr>
            <b/>
            <sz val="12"/>
            <color indexed="8"/>
            <rFont val="Arial"/>
            <family val="2"/>
            <charset val="1"/>
          </rPr>
          <t>indicate the share</t>
        </r>
        <r>
          <rPr>
            <sz val="12"/>
            <color indexed="8"/>
            <rFont val="Arial"/>
            <family val="2"/>
            <charset val="1"/>
          </rPr>
          <t xml:space="preserve"> of the assortments (column "N") or assortment groups (column "O")  that have been used by the respective sector for the national production as reported in table T II.
</t>
        </r>
        <r>
          <rPr>
            <sz val="10"/>
            <color indexed="8"/>
            <rFont val="Arial"/>
            <family val="2"/>
            <charset val="1"/>
          </rPr>
          <t xml:space="preserve">
</t>
        </r>
      </text>
    </comment>
    <comment ref="R17" authorId="1">
      <text>
        <r>
          <rPr>
            <sz val="11"/>
            <color indexed="8"/>
            <rFont val="Arial"/>
            <family val="2"/>
            <charset val="1"/>
          </rPr>
          <t xml:space="preserve">Please fill in the </t>
        </r>
        <r>
          <rPr>
            <b/>
            <sz val="11"/>
            <color indexed="8"/>
            <rFont val="Arial"/>
            <family val="2"/>
            <charset val="1"/>
          </rPr>
          <t>amount of woody biomass (in metric tonnes dry matter)</t>
        </r>
        <r>
          <rPr>
            <sz val="11"/>
            <color indexed="8"/>
            <rFont val="Arial"/>
            <family val="2"/>
            <charset val="1"/>
          </rPr>
          <t xml:space="preserve"> that is used for the national production of the respective processed wood based fuel as reported in table T II.
This exercise may require </t>
        </r>
        <r>
          <rPr>
            <b/>
            <sz val="11"/>
            <color indexed="8"/>
            <rFont val="Arial"/>
            <family val="2"/>
            <charset val="1"/>
          </rPr>
          <t>conversion factors</t>
        </r>
        <r>
          <rPr>
            <sz val="11"/>
            <color indexed="8"/>
            <rFont val="Arial"/>
            <family val="2"/>
            <charset val="1"/>
          </rPr>
          <t xml:space="preserve">. These may be found in tables </t>
        </r>
        <r>
          <rPr>
            <b/>
            <sz val="11"/>
            <color indexed="8"/>
            <rFont val="Arial"/>
            <family val="2"/>
            <charset val="1"/>
          </rPr>
          <t>T V &amp; T VI</t>
        </r>
        <r>
          <rPr>
            <sz val="11"/>
            <color indexed="8"/>
            <rFont val="Arial"/>
            <family val="2"/>
            <charset val="1"/>
          </rPr>
          <t xml:space="preserve">. - In case national conversion factors differ from the conversion factors provided, please feel free to modify them in the tables mentioned.
When </t>
        </r>
        <r>
          <rPr>
            <b/>
            <sz val="11"/>
            <color indexed="8"/>
            <rFont val="Arial"/>
            <family val="2"/>
            <charset val="1"/>
          </rPr>
          <t>no information</t>
        </r>
        <r>
          <rPr>
            <sz val="11"/>
            <color indexed="8"/>
            <rFont val="Arial"/>
            <family val="2"/>
            <charset val="1"/>
          </rPr>
          <t xml:space="preserve"> on absolute volumes of woody biomass is available, we would highly appreciate if you could </t>
        </r>
        <r>
          <rPr>
            <b/>
            <sz val="11"/>
            <color indexed="8"/>
            <rFont val="Arial"/>
            <family val="2"/>
            <charset val="1"/>
          </rPr>
          <t>indicate the share</t>
        </r>
        <r>
          <rPr>
            <sz val="11"/>
            <color indexed="8"/>
            <rFont val="Arial"/>
            <family val="2"/>
            <charset val="1"/>
          </rPr>
          <t xml:space="preserve"> of the assortments (column "T") or assortment groups (column "U")  that have been used by the respective sector for the national production as reported in table T II.
</t>
        </r>
      </text>
    </comment>
    <comment ref="X17"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"Z") or assortment groups (column "AA")  that have been used by the respective sector for the national production as reported in table T II.
</t>
        </r>
      </text>
    </comment>
    <comment ref="AD17"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"AF") or assortment groups (column "AG")  that have been used by the respective sector for the national production as reported in table T II.
</t>
        </r>
        <r>
          <rPr>
            <sz val="10"/>
            <color rgb="FF000000"/>
            <rFont val="Arial"/>
            <family val="2"/>
          </rPr>
          <t xml:space="preserve">
</t>
        </r>
      </text>
    </comment>
    <comment ref="AJ17"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"AL") or assortment groups (column "AM")  that have been used by the respective sector for the national production as reported in table T II.
</t>
        </r>
        <r>
          <rPr>
            <sz val="10"/>
            <color rgb="FF000000"/>
            <rFont val="Arial"/>
            <family val="2"/>
          </rPr>
          <t xml:space="preserve">
</t>
        </r>
      </text>
    </comment>
    <comment ref="AP17" authorId="2">
      <text>
        <r>
          <rPr>
            <b/>
            <sz val="10"/>
            <color rgb="FF000000"/>
            <rFont val="Arial"/>
            <family val="2"/>
          </rPr>
          <t>… of national charcoal prodction derives from industiral roundwood.</t>
        </r>
      </text>
    </comment>
    <comment ref="F18" authorId="1">
      <text>
        <r>
          <rPr>
            <sz val="11"/>
            <color indexed="8"/>
            <rFont val="Arial"/>
            <family val="2"/>
            <charset val="1"/>
          </rPr>
          <t xml:space="preserve">Please fill in the </t>
        </r>
        <r>
          <rPr>
            <b/>
            <sz val="11"/>
            <color indexed="8"/>
            <rFont val="Arial"/>
            <family val="2"/>
            <charset val="1"/>
          </rPr>
          <t>amount of woody biomass (in metric tonnes dry matter)</t>
        </r>
        <r>
          <rPr>
            <sz val="11"/>
            <color indexed="8"/>
            <rFont val="Arial"/>
            <family val="2"/>
            <charset val="1"/>
          </rPr>
          <t xml:space="preserve"> that is used for the national production of the respective processed wood based fuel as reported in table T II.
This exercise may require </t>
        </r>
        <r>
          <rPr>
            <b/>
            <sz val="11"/>
            <color indexed="8"/>
            <rFont val="Arial"/>
            <family val="2"/>
            <charset val="1"/>
          </rPr>
          <t>conversion factors</t>
        </r>
        <r>
          <rPr>
            <sz val="11"/>
            <color indexed="8"/>
            <rFont val="Arial"/>
            <family val="2"/>
            <charset val="1"/>
          </rPr>
          <t xml:space="preserve">. These may be found in tables </t>
        </r>
        <r>
          <rPr>
            <b/>
            <sz val="11"/>
            <color indexed="8"/>
            <rFont val="Arial"/>
            <family val="2"/>
            <charset val="1"/>
          </rPr>
          <t>T V &amp; T VI</t>
        </r>
        <r>
          <rPr>
            <sz val="11"/>
            <color indexed="8"/>
            <rFont val="Arial"/>
            <family val="2"/>
            <charset val="1"/>
          </rPr>
          <t xml:space="preserve">. - In case national conversion factors differ from the conversion factors provided, please feel free to modify them in the tables mentioned.
When </t>
        </r>
        <r>
          <rPr>
            <b/>
            <sz val="11"/>
            <color indexed="8"/>
            <rFont val="Arial"/>
            <family val="2"/>
            <charset val="1"/>
          </rPr>
          <t>no information</t>
        </r>
        <r>
          <rPr>
            <sz val="11"/>
            <color indexed="8"/>
            <rFont val="Arial"/>
            <family val="2"/>
            <charset val="1"/>
          </rPr>
          <t xml:space="preserve"> on absolute volumes of woody biomass is available, we would highly appreciate if you could </t>
        </r>
        <r>
          <rPr>
            <b/>
            <sz val="11"/>
            <color indexed="8"/>
            <rFont val="Arial"/>
            <family val="2"/>
            <charset val="1"/>
          </rPr>
          <t>indicate the share</t>
        </r>
        <r>
          <rPr>
            <sz val="11"/>
            <color indexed="8"/>
            <rFont val="Arial"/>
            <family val="2"/>
            <charset val="1"/>
          </rPr>
          <t xml:space="preserve"> of the assortments (column "H") or assortment groups (column "I")  that have been used by the respective sector for the national production as reported in table T II.
</t>
        </r>
        <r>
          <rPr>
            <sz val="10"/>
            <color indexed="8"/>
            <rFont val="Arial"/>
            <family val="2"/>
            <charset val="1"/>
          </rPr>
          <t xml:space="preserve">
</t>
        </r>
      </text>
    </comment>
    <comment ref="L18" authorId="1">
      <text>
        <r>
          <rPr>
            <sz val="12"/>
            <color indexed="8"/>
            <rFont val="Arial"/>
            <family val="2"/>
            <charset val="1"/>
          </rPr>
          <t xml:space="preserve">Please fill in the </t>
        </r>
        <r>
          <rPr>
            <b/>
            <sz val="12"/>
            <color indexed="8"/>
            <rFont val="Arial"/>
            <family val="2"/>
            <charset val="1"/>
          </rPr>
          <t>amount of woody biomass (in metric tonnes dry matter)</t>
        </r>
        <r>
          <rPr>
            <sz val="12"/>
            <color indexed="8"/>
            <rFont val="Arial"/>
            <family val="2"/>
            <charset val="1"/>
          </rPr>
          <t xml:space="preserve"> that is used for the national production of the respective processed wood based fuel as reported in table T II.
This exercise may require </t>
        </r>
        <r>
          <rPr>
            <b/>
            <sz val="12"/>
            <color indexed="8"/>
            <rFont val="Arial"/>
            <family val="2"/>
            <charset val="1"/>
          </rPr>
          <t>conversion factors</t>
        </r>
        <r>
          <rPr>
            <sz val="12"/>
            <color indexed="8"/>
            <rFont val="Arial"/>
            <family val="2"/>
            <charset val="1"/>
          </rPr>
          <t xml:space="preserve">. These may be found in tables </t>
        </r>
        <r>
          <rPr>
            <b/>
            <sz val="12"/>
            <color indexed="8"/>
            <rFont val="Arial"/>
            <family val="2"/>
            <charset val="1"/>
          </rPr>
          <t>T V &amp; T VI</t>
        </r>
        <r>
          <rPr>
            <sz val="12"/>
            <color indexed="8"/>
            <rFont val="Arial"/>
            <family val="2"/>
            <charset val="1"/>
          </rPr>
          <t xml:space="preserve">. - In case national conversion factors differ from the conversion factors provided, please feel free to modify them in the tables mentioned.
When </t>
        </r>
        <r>
          <rPr>
            <b/>
            <sz val="12"/>
            <color indexed="8"/>
            <rFont val="Arial"/>
            <family val="2"/>
            <charset val="1"/>
          </rPr>
          <t>no information</t>
        </r>
        <r>
          <rPr>
            <sz val="12"/>
            <color indexed="8"/>
            <rFont val="Arial"/>
            <family val="2"/>
            <charset val="1"/>
          </rPr>
          <t xml:space="preserve"> on absolute volumes of woody biomass is available, we would highly appreciate if you could </t>
        </r>
        <r>
          <rPr>
            <b/>
            <sz val="12"/>
            <color indexed="8"/>
            <rFont val="Arial"/>
            <family val="2"/>
            <charset val="1"/>
          </rPr>
          <t>indicate the share</t>
        </r>
        <r>
          <rPr>
            <sz val="12"/>
            <color indexed="8"/>
            <rFont val="Arial"/>
            <family val="2"/>
            <charset val="1"/>
          </rPr>
          <t xml:space="preserve"> of the assortments (column "N") or assortment groups (column "O")  that have been used by the respective sector for the national production as reported in table T II.
</t>
        </r>
        <r>
          <rPr>
            <sz val="10"/>
            <color indexed="8"/>
            <rFont val="Arial"/>
            <family val="2"/>
            <charset val="1"/>
          </rPr>
          <t xml:space="preserve">
</t>
        </r>
      </text>
    </comment>
    <comment ref="R18" authorId="1">
      <text>
        <r>
          <rPr>
            <sz val="11"/>
            <color indexed="8"/>
            <rFont val="Arial"/>
            <family val="2"/>
            <charset val="1"/>
          </rPr>
          <t xml:space="preserve">Please fill in the </t>
        </r>
        <r>
          <rPr>
            <b/>
            <sz val="11"/>
            <color indexed="8"/>
            <rFont val="Arial"/>
            <family val="2"/>
            <charset val="1"/>
          </rPr>
          <t>amount of woody biomass (in metric tonnes dry matter)</t>
        </r>
        <r>
          <rPr>
            <sz val="11"/>
            <color indexed="8"/>
            <rFont val="Arial"/>
            <family val="2"/>
            <charset val="1"/>
          </rPr>
          <t xml:space="preserve"> that is used for the national production of the respective processed wood based fuel as reported in table T II.
This exercise may require </t>
        </r>
        <r>
          <rPr>
            <b/>
            <sz val="11"/>
            <color indexed="8"/>
            <rFont val="Arial"/>
            <family val="2"/>
            <charset val="1"/>
          </rPr>
          <t>conversion factors</t>
        </r>
        <r>
          <rPr>
            <sz val="11"/>
            <color indexed="8"/>
            <rFont val="Arial"/>
            <family val="2"/>
            <charset val="1"/>
          </rPr>
          <t xml:space="preserve">. These may be found in tables </t>
        </r>
        <r>
          <rPr>
            <b/>
            <sz val="11"/>
            <color indexed="8"/>
            <rFont val="Arial"/>
            <family val="2"/>
            <charset val="1"/>
          </rPr>
          <t>T V &amp; T VI</t>
        </r>
        <r>
          <rPr>
            <sz val="11"/>
            <color indexed="8"/>
            <rFont val="Arial"/>
            <family val="2"/>
            <charset val="1"/>
          </rPr>
          <t xml:space="preserve">. - In case national conversion factors differ from the conversion factors provided, please feel free to modify them in the tables mentioned.
When </t>
        </r>
        <r>
          <rPr>
            <b/>
            <sz val="11"/>
            <color indexed="8"/>
            <rFont val="Arial"/>
            <family val="2"/>
            <charset val="1"/>
          </rPr>
          <t>no information</t>
        </r>
        <r>
          <rPr>
            <sz val="11"/>
            <color indexed="8"/>
            <rFont val="Arial"/>
            <family val="2"/>
            <charset val="1"/>
          </rPr>
          <t xml:space="preserve"> on absolute volumes of woody biomass is available, we would highly appreciate if you could </t>
        </r>
        <r>
          <rPr>
            <b/>
            <sz val="11"/>
            <color indexed="8"/>
            <rFont val="Arial"/>
            <family val="2"/>
            <charset val="1"/>
          </rPr>
          <t>indicate the share</t>
        </r>
        <r>
          <rPr>
            <sz val="11"/>
            <color indexed="8"/>
            <rFont val="Arial"/>
            <family val="2"/>
            <charset val="1"/>
          </rPr>
          <t xml:space="preserve"> of the assortments (column "T") or assortment groups (column "U")  that have been used by the respective sector for the national production as reported in table T II.
</t>
        </r>
      </text>
    </comment>
    <comment ref="X18"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"Z") or assortment groups (column "AA")  that have been used by the respective sector for the national production as reported in table T II.
</t>
        </r>
        <r>
          <rPr>
            <sz val="10"/>
            <color rgb="FF000000"/>
            <rFont val="Arial"/>
            <family val="2"/>
          </rPr>
          <t xml:space="preserve">
</t>
        </r>
      </text>
    </comment>
    <comment ref="AD18"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"AF") or assortment groups (column "AG")  that have been used by the respective sector for the national production as reported in table T II.
</t>
        </r>
        <r>
          <rPr>
            <sz val="10"/>
            <color rgb="FF000000"/>
            <rFont val="Arial"/>
            <family val="2"/>
          </rPr>
          <t xml:space="preserve">
</t>
        </r>
      </text>
    </comment>
    <comment ref="AJ18"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"AL") or assortment groups (column "AM")  that have been used by the respective sector for the national production as reported in table T II.
</t>
        </r>
      </text>
    </comment>
    <comment ref="C20" authorId="2">
      <text>
        <r>
          <rPr>
            <sz val="11"/>
            <color rgb="FF000000"/>
            <rFont val="Arial"/>
            <family val="2"/>
          </rPr>
          <t>JFSQ 3 + 4
CHIPS AND PARTICLES &amp; WOOD RESIDUES</t>
        </r>
      </text>
    </comment>
    <comment ref="F20" authorId="1">
      <text>
        <r>
          <rPr>
            <sz val="11"/>
            <color indexed="8"/>
            <rFont val="Arial"/>
            <family val="2"/>
            <charset val="1"/>
          </rPr>
          <t xml:space="preserve">Please fill in the </t>
        </r>
        <r>
          <rPr>
            <b/>
            <sz val="11"/>
            <color indexed="8"/>
            <rFont val="Arial"/>
            <family val="2"/>
            <charset val="1"/>
          </rPr>
          <t>amount of woody biomass (in metric tonnes dry matter)</t>
        </r>
        <r>
          <rPr>
            <sz val="11"/>
            <color indexed="8"/>
            <rFont val="Arial"/>
            <family val="2"/>
            <charset val="1"/>
          </rPr>
          <t xml:space="preserve"> that is used for the national production of the respective processed wood based fuel as reported in table T II.
This exercise may require </t>
        </r>
        <r>
          <rPr>
            <b/>
            <sz val="11"/>
            <color indexed="8"/>
            <rFont val="Arial"/>
            <family val="2"/>
            <charset val="1"/>
          </rPr>
          <t>conversion factors</t>
        </r>
        <r>
          <rPr>
            <sz val="11"/>
            <color indexed="8"/>
            <rFont val="Arial"/>
            <family val="2"/>
            <charset val="1"/>
          </rPr>
          <t xml:space="preserve">. These may be found in tables </t>
        </r>
        <r>
          <rPr>
            <b/>
            <sz val="11"/>
            <color indexed="8"/>
            <rFont val="Arial"/>
            <family val="2"/>
            <charset val="1"/>
          </rPr>
          <t>T V &amp; T VI</t>
        </r>
        <r>
          <rPr>
            <sz val="11"/>
            <color indexed="8"/>
            <rFont val="Arial"/>
            <family val="2"/>
            <charset val="1"/>
          </rPr>
          <t xml:space="preserve">. - In case national conversion factors differ from the conversion factors provided, please feel free to modify them in the tables mentioned.
When </t>
        </r>
        <r>
          <rPr>
            <b/>
            <sz val="11"/>
            <color indexed="8"/>
            <rFont val="Arial"/>
            <family val="2"/>
            <charset val="1"/>
          </rPr>
          <t>no information</t>
        </r>
        <r>
          <rPr>
            <sz val="11"/>
            <color indexed="8"/>
            <rFont val="Arial"/>
            <family val="2"/>
            <charset val="1"/>
          </rPr>
          <t xml:space="preserve"> on absolute volumes of woody biomass is available, we would highly appreciate if you could </t>
        </r>
        <r>
          <rPr>
            <b/>
            <sz val="11"/>
            <color indexed="8"/>
            <rFont val="Arial"/>
            <family val="2"/>
            <charset val="1"/>
          </rPr>
          <t>indicate the share</t>
        </r>
        <r>
          <rPr>
            <sz val="11"/>
            <color indexed="8"/>
            <rFont val="Arial"/>
            <family val="2"/>
            <charset val="1"/>
          </rPr>
          <t xml:space="preserve"> of the assortments (column "H") or assortment groups (column "I")  that have been used by the respective sector for the national production as reported in table T II.
</t>
        </r>
      </text>
    </comment>
    <comment ref="L20" authorId="1">
      <text>
        <r>
          <rPr>
            <sz val="12"/>
            <color indexed="8"/>
            <rFont val="Arial"/>
            <family val="2"/>
            <charset val="1"/>
          </rPr>
          <t xml:space="preserve">Please fill in the </t>
        </r>
        <r>
          <rPr>
            <b/>
            <sz val="12"/>
            <color indexed="8"/>
            <rFont val="Arial"/>
            <family val="2"/>
            <charset val="1"/>
          </rPr>
          <t>amount of woody biomass (in metric tonnes dry matter)</t>
        </r>
        <r>
          <rPr>
            <sz val="12"/>
            <color indexed="8"/>
            <rFont val="Arial"/>
            <family val="2"/>
            <charset val="1"/>
          </rPr>
          <t xml:space="preserve"> that is used for the national production of the respective processed wood based fuel as reported in table T II.
This exercise may require </t>
        </r>
        <r>
          <rPr>
            <b/>
            <sz val="12"/>
            <color indexed="8"/>
            <rFont val="Arial"/>
            <family val="2"/>
            <charset val="1"/>
          </rPr>
          <t>conversion factors</t>
        </r>
        <r>
          <rPr>
            <sz val="12"/>
            <color indexed="8"/>
            <rFont val="Arial"/>
            <family val="2"/>
            <charset val="1"/>
          </rPr>
          <t xml:space="preserve">. These may be found in tables </t>
        </r>
        <r>
          <rPr>
            <b/>
            <sz val="12"/>
            <color indexed="8"/>
            <rFont val="Arial"/>
            <family val="2"/>
            <charset val="1"/>
          </rPr>
          <t>T V &amp; T VI</t>
        </r>
        <r>
          <rPr>
            <sz val="12"/>
            <color indexed="8"/>
            <rFont val="Arial"/>
            <family val="2"/>
            <charset val="1"/>
          </rPr>
          <t xml:space="preserve">. - In case national conversion factors differ from the conversion factors provided, please feel free to modify them in the tables mentioned.
When </t>
        </r>
        <r>
          <rPr>
            <b/>
            <sz val="12"/>
            <color indexed="8"/>
            <rFont val="Arial"/>
            <family val="2"/>
            <charset val="1"/>
          </rPr>
          <t>no information</t>
        </r>
        <r>
          <rPr>
            <sz val="12"/>
            <color indexed="8"/>
            <rFont val="Arial"/>
            <family val="2"/>
            <charset val="1"/>
          </rPr>
          <t xml:space="preserve"> on absolute volumes of woody biomass is available, we would highly appreciate if you could </t>
        </r>
        <r>
          <rPr>
            <b/>
            <sz val="12"/>
            <color indexed="8"/>
            <rFont val="Arial"/>
            <family val="2"/>
            <charset val="1"/>
          </rPr>
          <t>indicate the share</t>
        </r>
        <r>
          <rPr>
            <sz val="12"/>
            <color indexed="8"/>
            <rFont val="Arial"/>
            <family val="2"/>
            <charset val="1"/>
          </rPr>
          <t xml:space="preserve"> of the assortments (column "N") or assortment groups (column "O")  that have been used by the respective sector for the national production as reported in table T II.
</t>
        </r>
        <r>
          <rPr>
            <sz val="10"/>
            <color indexed="8"/>
            <rFont val="Arial"/>
            <family val="2"/>
            <charset val="1"/>
          </rPr>
          <t xml:space="preserve">
</t>
        </r>
      </text>
    </comment>
    <comment ref="R20" authorId="1">
      <text>
        <r>
          <rPr>
            <sz val="11"/>
            <color indexed="8"/>
            <rFont val="Arial"/>
            <family val="2"/>
            <charset val="1"/>
          </rPr>
          <t xml:space="preserve">Please fill in the </t>
        </r>
        <r>
          <rPr>
            <b/>
            <sz val="11"/>
            <color indexed="8"/>
            <rFont val="Arial"/>
            <family val="2"/>
            <charset val="1"/>
          </rPr>
          <t>amount of woody biomass (in metric tonnes dry matter)</t>
        </r>
        <r>
          <rPr>
            <sz val="11"/>
            <color indexed="8"/>
            <rFont val="Arial"/>
            <family val="2"/>
            <charset val="1"/>
          </rPr>
          <t xml:space="preserve"> that is used for the national production of the respective processed wood based fuel as reported in table T II.
This exercise may require </t>
        </r>
        <r>
          <rPr>
            <b/>
            <sz val="11"/>
            <color indexed="8"/>
            <rFont val="Arial"/>
            <family val="2"/>
            <charset val="1"/>
          </rPr>
          <t>conversion factors</t>
        </r>
        <r>
          <rPr>
            <sz val="11"/>
            <color indexed="8"/>
            <rFont val="Arial"/>
            <family val="2"/>
            <charset val="1"/>
          </rPr>
          <t xml:space="preserve">. These may be found in tables </t>
        </r>
        <r>
          <rPr>
            <b/>
            <sz val="11"/>
            <color indexed="8"/>
            <rFont val="Arial"/>
            <family val="2"/>
            <charset val="1"/>
          </rPr>
          <t>T V &amp; T VI</t>
        </r>
        <r>
          <rPr>
            <sz val="11"/>
            <color indexed="8"/>
            <rFont val="Arial"/>
            <family val="2"/>
            <charset val="1"/>
          </rPr>
          <t xml:space="preserve">. - In case national conversion factors differ from the conversion factors provided, please feel free to modify them in the tables mentioned.
When </t>
        </r>
        <r>
          <rPr>
            <b/>
            <sz val="11"/>
            <color indexed="8"/>
            <rFont val="Arial"/>
            <family val="2"/>
            <charset val="1"/>
          </rPr>
          <t>no information</t>
        </r>
        <r>
          <rPr>
            <sz val="11"/>
            <color indexed="8"/>
            <rFont val="Arial"/>
            <family val="2"/>
            <charset val="1"/>
          </rPr>
          <t xml:space="preserve"> on absolute volumes of woody biomass is available, we would highly appreciate if you could </t>
        </r>
        <r>
          <rPr>
            <b/>
            <sz val="11"/>
            <color indexed="8"/>
            <rFont val="Arial"/>
            <family val="2"/>
            <charset val="1"/>
          </rPr>
          <t>indicate the share</t>
        </r>
        <r>
          <rPr>
            <sz val="11"/>
            <color indexed="8"/>
            <rFont val="Arial"/>
            <family val="2"/>
            <charset val="1"/>
          </rPr>
          <t xml:space="preserve"> of the assortments (column "T") or assortment groups (column "U")  that have been used by the respective sector for the national production as reported in table T II.
</t>
        </r>
      </text>
    </comment>
    <comment ref="X20"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"Z") or assortment groups (column "AA")  that have been used by the respective sector for the national production as reported in table T II.
</t>
        </r>
        <r>
          <rPr>
            <sz val="10"/>
            <color rgb="FF000000"/>
            <rFont val="Arial"/>
            <family val="2"/>
          </rPr>
          <t xml:space="preserve">
</t>
        </r>
      </text>
    </comment>
    <comment ref="AD20"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"AF") or assortment groups (column "AG")  that have been used by the respective sector for the national production as reported in table T II.
</t>
        </r>
      </text>
    </comment>
    <comment ref="AJ20"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"AL") or assortment groups (column "AM")  that have been used by the respective sector for the national production as reported in table T II.
</t>
        </r>
      </text>
    </comment>
    <comment ref="F21" authorId="1">
      <text>
        <r>
          <rPr>
            <sz val="11"/>
            <color indexed="8"/>
            <rFont val="Arial"/>
            <family val="2"/>
            <charset val="1"/>
          </rPr>
          <t xml:space="preserve">Please fill in the </t>
        </r>
        <r>
          <rPr>
            <b/>
            <sz val="11"/>
            <color indexed="8"/>
            <rFont val="Arial"/>
            <family val="2"/>
            <charset val="1"/>
          </rPr>
          <t>amount of woody biomass (in metric tonnes dry matter)</t>
        </r>
        <r>
          <rPr>
            <sz val="11"/>
            <color indexed="8"/>
            <rFont val="Arial"/>
            <family val="2"/>
            <charset val="1"/>
          </rPr>
          <t xml:space="preserve"> that is used for the national production of the respective processed wood based fuel as reported in table T II.
This exercise may require </t>
        </r>
        <r>
          <rPr>
            <b/>
            <sz val="11"/>
            <color indexed="8"/>
            <rFont val="Arial"/>
            <family val="2"/>
            <charset val="1"/>
          </rPr>
          <t>conversion factors</t>
        </r>
        <r>
          <rPr>
            <sz val="11"/>
            <color indexed="8"/>
            <rFont val="Arial"/>
            <family val="2"/>
            <charset val="1"/>
          </rPr>
          <t xml:space="preserve">. These may be found in tables </t>
        </r>
        <r>
          <rPr>
            <b/>
            <sz val="11"/>
            <color indexed="8"/>
            <rFont val="Arial"/>
            <family val="2"/>
            <charset val="1"/>
          </rPr>
          <t>T V &amp; T VI</t>
        </r>
        <r>
          <rPr>
            <sz val="11"/>
            <color indexed="8"/>
            <rFont val="Arial"/>
            <family val="2"/>
            <charset val="1"/>
          </rPr>
          <t xml:space="preserve">. - In case national conversion factors differ from the conversion factors provided, please feel free to modify them in the tables mentioned.
When </t>
        </r>
        <r>
          <rPr>
            <b/>
            <sz val="11"/>
            <color indexed="8"/>
            <rFont val="Arial"/>
            <family val="2"/>
            <charset val="1"/>
          </rPr>
          <t>no information</t>
        </r>
        <r>
          <rPr>
            <sz val="11"/>
            <color indexed="8"/>
            <rFont val="Arial"/>
            <family val="2"/>
            <charset val="1"/>
          </rPr>
          <t xml:space="preserve"> on absolute volumes of woody biomass is available, we would highly appreciate if you could </t>
        </r>
        <r>
          <rPr>
            <b/>
            <sz val="11"/>
            <color indexed="8"/>
            <rFont val="Arial"/>
            <family val="2"/>
            <charset val="1"/>
          </rPr>
          <t>indicate the share</t>
        </r>
        <r>
          <rPr>
            <sz val="11"/>
            <color indexed="8"/>
            <rFont val="Arial"/>
            <family val="2"/>
            <charset val="1"/>
          </rPr>
          <t xml:space="preserve"> of the assortments (column "H") or assortment groups (column "I")  that have been used in the respective sector for the national production as reported in table T II.
</t>
        </r>
      </text>
    </comment>
    <comment ref="L21" authorId="1">
      <text>
        <r>
          <rPr>
            <sz val="12"/>
            <color indexed="8"/>
            <rFont val="Arial"/>
            <family val="2"/>
            <charset val="1"/>
          </rPr>
          <t xml:space="preserve">Please fill in the </t>
        </r>
        <r>
          <rPr>
            <b/>
            <sz val="12"/>
            <color indexed="8"/>
            <rFont val="Arial"/>
            <family val="2"/>
            <charset val="1"/>
          </rPr>
          <t>amount of woody biomass (in metric tonnes dry matter)</t>
        </r>
        <r>
          <rPr>
            <sz val="12"/>
            <color indexed="8"/>
            <rFont val="Arial"/>
            <family val="2"/>
            <charset val="1"/>
          </rPr>
          <t xml:space="preserve"> that is used for the national production of the respective processed wood based fuel as reported in table T II.
This exercise may require </t>
        </r>
        <r>
          <rPr>
            <b/>
            <sz val="12"/>
            <color indexed="8"/>
            <rFont val="Arial"/>
            <family val="2"/>
            <charset val="1"/>
          </rPr>
          <t>conversion factors</t>
        </r>
        <r>
          <rPr>
            <sz val="12"/>
            <color indexed="8"/>
            <rFont val="Arial"/>
            <family val="2"/>
            <charset val="1"/>
          </rPr>
          <t xml:space="preserve">. These may be found in tables </t>
        </r>
        <r>
          <rPr>
            <b/>
            <sz val="12"/>
            <color indexed="8"/>
            <rFont val="Arial"/>
            <family val="2"/>
            <charset val="1"/>
          </rPr>
          <t>T V &amp; T VI</t>
        </r>
        <r>
          <rPr>
            <sz val="12"/>
            <color indexed="8"/>
            <rFont val="Arial"/>
            <family val="2"/>
            <charset val="1"/>
          </rPr>
          <t xml:space="preserve">. - In case national conversion factors differ from the conversion factors provided, please feel free to modify them in the tables mentioned.
When </t>
        </r>
        <r>
          <rPr>
            <b/>
            <sz val="12"/>
            <color indexed="8"/>
            <rFont val="Arial"/>
            <family val="2"/>
            <charset val="1"/>
          </rPr>
          <t>no information</t>
        </r>
        <r>
          <rPr>
            <sz val="12"/>
            <color indexed="8"/>
            <rFont val="Arial"/>
            <family val="2"/>
            <charset val="1"/>
          </rPr>
          <t xml:space="preserve"> on absolute volumes of woody biomass is available, we would highly appreciate if you could </t>
        </r>
        <r>
          <rPr>
            <b/>
            <sz val="12"/>
            <color indexed="8"/>
            <rFont val="Arial"/>
            <family val="2"/>
            <charset val="1"/>
          </rPr>
          <t>indicate the share</t>
        </r>
        <r>
          <rPr>
            <sz val="12"/>
            <color indexed="8"/>
            <rFont val="Arial"/>
            <family val="2"/>
            <charset val="1"/>
          </rPr>
          <t xml:space="preserve"> of the assortments (column "N") or assortment groups (column "O")  that have been used by the respective sector for the national production as reported in table T II.
</t>
        </r>
        <r>
          <rPr>
            <sz val="10"/>
            <color indexed="8"/>
            <rFont val="Arial"/>
            <family val="2"/>
            <charset val="1"/>
          </rPr>
          <t xml:space="preserve">
</t>
        </r>
      </text>
    </comment>
    <comment ref="R21" authorId="1">
      <text>
        <r>
          <rPr>
            <sz val="11"/>
            <color indexed="8"/>
            <rFont val="Arial"/>
            <family val="2"/>
            <charset val="1"/>
          </rPr>
          <t xml:space="preserve">Please fill in the </t>
        </r>
        <r>
          <rPr>
            <b/>
            <sz val="11"/>
            <color indexed="8"/>
            <rFont val="Arial"/>
            <family val="2"/>
            <charset val="1"/>
          </rPr>
          <t>amount of woody biomass (in metric tonnes dry matter)</t>
        </r>
        <r>
          <rPr>
            <sz val="11"/>
            <color indexed="8"/>
            <rFont val="Arial"/>
            <family val="2"/>
            <charset val="1"/>
          </rPr>
          <t xml:space="preserve"> that is used for the national production of the respective processed wood based fuel as reported in table T II.
This exercise may require </t>
        </r>
        <r>
          <rPr>
            <b/>
            <sz val="11"/>
            <color indexed="8"/>
            <rFont val="Arial"/>
            <family val="2"/>
            <charset val="1"/>
          </rPr>
          <t>conversion factors</t>
        </r>
        <r>
          <rPr>
            <sz val="11"/>
            <color indexed="8"/>
            <rFont val="Arial"/>
            <family val="2"/>
            <charset val="1"/>
          </rPr>
          <t xml:space="preserve">. These may be found in tables </t>
        </r>
        <r>
          <rPr>
            <b/>
            <sz val="11"/>
            <color indexed="8"/>
            <rFont val="Arial"/>
            <family val="2"/>
            <charset val="1"/>
          </rPr>
          <t>T V &amp; T VI</t>
        </r>
        <r>
          <rPr>
            <sz val="11"/>
            <color indexed="8"/>
            <rFont val="Arial"/>
            <family val="2"/>
            <charset val="1"/>
          </rPr>
          <t xml:space="preserve">. - In case national conversion factors differ from the conversion factors provided, please feel free to modify them in the tables mentioned.
When </t>
        </r>
        <r>
          <rPr>
            <b/>
            <sz val="11"/>
            <color indexed="8"/>
            <rFont val="Arial"/>
            <family val="2"/>
            <charset val="1"/>
          </rPr>
          <t>no information</t>
        </r>
        <r>
          <rPr>
            <sz val="11"/>
            <color indexed="8"/>
            <rFont val="Arial"/>
            <family val="2"/>
            <charset val="1"/>
          </rPr>
          <t xml:space="preserve"> on absolute volumes of woody biomass is available, we would highly appreciate if you could </t>
        </r>
        <r>
          <rPr>
            <b/>
            <sz val="11"/>
            <color indexed="8"/>
            <rFont val="Arial"/>
            <family val="2"/>
            <charset val="1"/>
          </rPr>
          <t>indicate the share</t>
        </r>
        <r>
          <rPr>
            <sz val="11"/>
            <color indexed="8"/>
            <rFont val="Arial"/>
            <family val="2"/>
            <charset val="1"/>
          </rPr>
          <t xml:space="preserve"> of the assortments (column "T") or assortment groups (column "U")  that have been used by the respective sector for the national production as reported in table T II.
</t>
        </r>
        <r>
          <rPr>
            <sz val="10"/>
            <color indexed="8"/>
            <rFont val="Arial"/>
            <family val="2"/>
            <charset val="1"/>
          </rPr>
          <t xml:space="preserve">
</t>
        </r>
      </text>
    </comment>
    <comment ref="X21"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"Z") or assortment groups (column "AA")  that have been used by the respective sector for the national production as reported in table T II.
</t>
        </r>
        <r>
          <rPr>
            <sz val="10"/>
            <color rgb="FF000000"/>
            <rFont val="Arial"/>
            <family val="2"/>
          </rPr>
          <t xml:space="preserve">
</t>
        </r>
      </text>
    </comment>
    <comment ref="AD21"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"AF") or assortment groups (column "AG")  that have been used by the respective sector for the national production as reported in table T II.
</t>
        </r>
        <r>
          <rPr>
            <sz val="10"/>
            <color rgb="FF000000"/>
            <rFont val="Arial"/>
            <family val="2"/>
          </rPr>
          <t xml:space="preserve">
</t>
        </r>
      </text>
    </comment>
    <comment ref="AJ21"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"AL") or assortment groups (column "AM")  that have been used by the respective sector for the national production as reported in table T II.
</t>
        </r>
        <r>
          <rPr>
            <sz val="10"/>
            <color rgb="FF000000"/>
            <rFont val="Arial"/>
            <family val="2"/>
          </rPr>
          <t xml:space="preserve">
</t>
        </r>
      </text>
    </comment>
    <comment ref="F22" authorId="1">
      <text>
        <r>
          <rPr>
            <sz val="11"/>
            <color indexed="8"/>
            <rFont val="Arial"/>
            <family val="2"/>
            <charset val="1"/>
          </rPr>
          <t xml:space="preserve">Please fill in the </t>
        </r>
        <r>
          <rPr>
            <b/>
            <sz val="11"/>
            <color indexed="8"/>
            <rFont val="Arial"/>
            <family val="2"/>
            <charset val="1"/>
          </rPr>
          <t>amount of woody biomass (in metric tonnes dry matter)</t>
        </r>
        <r>
          <rPr>
            <sz val="11"/>
            <color indexed="8"/>
            <rFont val="Arial"/>
            <family val="2"/>
            <charset val="1"/>
          </rPr>
          <t xml:space="preserve"> that is used for the national production of the respective processed wood based fuel as reported in table T II.
This exercise may require </t>
        </r>
        <r>
          <rPr>
            <b/>
            <sz val="11"/>
            <color indexed="8"/>
            <rFont val="Arial"/>
            <family val="2"/>
            <charset val="1"/>
          </rPr>
          <t>conversion factors</t>
        </r>
        <r>
          <rPr>
            <sz val="11"/>
            <color indexed="8"/>
            <rFont val="Arial"/>
            <family val="2"/>
            <charset val="1"/>
          </rPr>
          <t xml:space="preserve">. These may be found in tables </t>
        </r>
        <r>
          <rPr>
            <b/>
            <sz val="11"/>
            <color indexed="8"/>
            <rFont val="Arial"/>
            <family val="2"/>
            <charset val="1"/>
          </rPr>
          <t>T V &amp; T VI</t>
        </r>
        <r>
          <rPr>
            <sz val="11"/>
            <color indexed="8"/>
            <rFont val="Arial"/>
            <family val="2"/>
            <charset val="1"/>
          </rPr>
          <t>. - In case national conversion factors differ from the conversion factors provided, please feel free to modify them in the tables mentioned.
When</t>
        </r>
        <r>
          <rPr>
            <b/>
            <sz val="11"/>
            <color indexed="8"/>
            <rFont val="Arial"/>
            <family val="2"/>
            <charset val="1"/>
          </rPr>
          <t xml:space="preserve"> no information </t>
        </r>
        <r>
          <rPr>
            <sz val="11"/>
            <color indexed="8"/>
            <rFont val="Arial"/>
            <family val="2"/>
            <charset val="1"/>
          </rPr>
          <t xml:space="preserve">on absolute volumes of woody biomass is available, we would highly appreciate if you could </t>
        </r>
        <r>
          <rPr>
            <b/>
            <sz val="11"/>
            <color indexed="8"/>
            <rFont val="Arial"/>
            <family val="2"/>
            <charset val="1"/>
          </rPr>
          <t>indicate the share</t>
        </r>
        <r>
          <rPr>
            <sz val="11"/>
            <color indexed="8"/>
            <rFont val="Arial"/>
            <family val="2"/>
            <charset val="1"/>
          </rPr>
          <t xml:space="preserve"> of the assortments (column "H") or assortment groups (column "I")  that have been used in the respective sector for the national production as reported in table T II.
</t>
        </r>
      </text>
    </comment>
    <comment ref="L22" authorId="1">
      <text>
        <r>
          <rPr>
            <sz val="12"/>
            <color indexed="8"/>
            <rFont val="Arial"/>
            <family val="2"/>
            <charset val="1"/>
          </rPr>
          <t xml:space="preserve">Please fill in the </t>
        </r>
        <r>
          <rPr>
            <b/>
            <sz val="12"/>
            <color indexed="8"/>
            <rFont val="Arial"/>
            <family val="2"/>
            <charset val="1"/>
          </rPr>
          <t>amount of woody biomass (in metric tonnes dry matter)</t>
        </r>
        <r>
          <rPr>
            <sz val="12"/>
            <color indexed="8"/>
            <rFont val="Arial"/>
            <family val="2"/>
            <charset val="1"/>
          </rPr>
          <t xml:space="preserve"> that is used for the national production of the respective processed wood based fuel as reported in table T II.
This exercise may require </t>
        </r>
        <r>
          <rPr>
            <b/>
            <sz val="12"/>
            <color indexed="8"/>
            <rFont val="Arial"/>
            <family val="2"/>
            <charset val="1"/>
          </rPr>
          <t>conversion factors</t>
        </r>
        <r>
          <rPr>
            <sz val="12"/>
            <color indexed="8"/>
            <rFont val="Arial"/>
            <family val="2"/>
            <charset val="1"/>
          </rPr>
          <t xml:space="preserve">. These may be found in tables </t>
        </r>
        <r>
          <rPr>
            <b/>
            <sz val="12"/>
            <color indexed="8"/>
            <rFont val="Arial"/>
            <family val="2"/>
            <charset val="1"/>
          </rPr>
          <t>T V &amp; T VI</t>
        </r>
        <r>
          <rPr>
            <sz val="12"/>
            <color indexed="8"/>
            <rFont val="Arial"/>
            <family val="2"/>
            <charset val="1"/>
          </rPr>
          <t xml:space="preserve">. - In case national conversion factors differ from the conversion factors provided, please feel free to modify them in the tables mentioned.
When </t>
        </r>
        <r>
          <rPr>
            <b/>
            <sz val="12"/>
            <color indexed="8"/>
            <rFont val="Arial"/>
            <family val="2"/>
            <charset val="1"/>
          </rPr>
          <t>no information</t>
        </r>
        <r>
          <rPr>
            <sz val="12"/>
            <color indexed="8"/>
            <rFont val="Arial"/>
            <family val="2"/>
            <charset val="1"/>
          </rPr>
          <t xml:space="preserve"> on absolute volumes of woody biomass is available, we would highly appreciate if you could </t>
        </r>
        <r>
          <rPr>
            <b/>
            <sz val="12"/>
            <color indexed="8"/>
            <rFont val="Arial"/>
            <family val="2"/>
            <charset val="1"/>
          </rPr>
          <t>indicate the share</t>
        </r>
        <r>
          <rPr>
            <sz val="12"/>
            <color indexed="8"/>
            <rFont val="Arial"/>
            <family val="2"/>
            <charset val="1"/>
          </rPr>
          <t xml:space="preserve"> of the assortments (column "N") or assortment groups (column "O")  that have been used by the respective sector for the national production as reported in table T II.
</t>
        </r>
      </text>
    </comment>
    <comment ref="R22" authorId="1">
      <text>
        <r>
          <rPr>
            <sz val="11"/>
            <color indexed="8"/>
            <rFont val="Arial"/>
            <family val="2"/>
            <charset val="1"/>
          </rPr>
          <t xml:space="preserve">Please fill in the </t>
        </r>
        <r>
          <rPr>
            <b/>
            <sz val="11"/>
            <color indexed="8"/>
            <rFont val="Arial"/>
            <family val="2"/>
            <charset val="1"/>
          </rPr>
          <t>amount of woody biomass (in metric tonnes dry matter)</t>
        </r>
        <r>
          <rPr>
            <sz val="11"/>
            <color indexed="8"/>
            <rFont val="Arial"/>
            <family val="2"/>
            <charset val="1"/>
          </rPr>
          <t xml:space="preserve"> that is used for the national production of the respective processed wood based fuel as reported in table T II.
This exercise may require </t>
        </r>
        <r>
          <rPr>
            <b/>
            <sz val="11"/>
            <color indexed="8"/>
            <rFont val="Arial"/>
            <family val="2"/>
            <charset val="1"/>
          </rPr>
          <t>conversion factors</t>
        </r>
        <r>
          <rPr>
            <sz val="11"/>
            <color indexed="8"/>
            <rFont val="Arial"/>
            <family val="2"/>
            <charset val="1"/>
          </rPr>
          <t xml:space="preserve">. These may be found in tables </t>
        </r>
        <r>
          <rPr>
            <b/>
            <sz val="11"/>
            <color indexed="8"/>
            <rFont val="Arial"/>
            <family val="2"/>
            <charset val="1"/>
          </rPr>
          <t>T V &amp; T VI</t>
        </r>
        <r>
          <rPr>
            <sz val="11"/>
            <color indexed="8"/>
            <rFont val="Arial"/>
            <family val="2"/>
            <charset val="1"/>
          </rPr>
          <t xml:space="preserve">. - In case national conversion factors differ from the conversion factors provided, please feel free to modify them in the tables mentioned.
When </t>
        </r>
        <r>
          <rPr>
            <b/>
            <sz val="11"/>
            <color indexed="8"/>
            <rFont val="Arial"/>
            <family val="2"/>
            <charset val="1"/>
          </rPr>
          <t>no information</t>
        </r>
        <r>
          <rPr>
            <sz val="11"/>
            <color indexed="8"/>
            <rFont val="Arial"/>
            <family val="2"/>
            <charset val="1"/>
          </rPr>
          <t xml:space="preserve"> on absolute volumes of woody biomass is available, we would highly appreciate if you could </t>
        </r>
        <r>
          <rPr>
            <b/>
            <sz val="11"/>
            <color indexed="8"/>
            <rFont val="Arial"/>
            <family val="2"/>
            <charset val="1"/>
          </rPr>
          <t>indicate the share</t>
        </r>
        <r>
          <rPr>
            <sz val="11"/>
            <color indexed="8"/>
            <rFont val="Arial"/>
            <family val="2"/>
            <charset val="1"/>
          </rPr>
          <t xml:space="preserve"> of the assortments (column "T") or assortment groups (column "U")  that have been used by the respective sector for the national production as reported in table T II.
</t>
        </r>
        <r>
          <rPr>
            <sz val="10"/>
            <color indexed="8"/>
            <rFont val="Tahoma"/>
            <family val="2"/>
            <charset val="1"/>
          </rPr>
          <t xml:space="preserve">
</t>
        </r>
      </text>
    </comment>
    <comment ref="X22"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"Z") or assortment groups (column "AA")  that have been used by the respective sector for the national production as reported in table T II.
</t>
        </r>
        <r>
          <rPr>
            <sz val="12"/>
            <color rgb="FF000000"/>
            <rFont val="Arial"/>
            <family val="2"/>
          </rPr>
          <t xml:space="preserve">
</t>
        </r>
      </text>
    </comment>
    <comment ref="AD22"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"AF") or assortment groups (column "AG")  that have been used by the respective sector for the national production as reported in table T II.
</t>
        </r>
        <r>
          <rPr>
            <sz val="10"/>
            <color rgb="FF000000"/>
            <rFont val="Arial"/>
            <family val="2"/>
          </rPr>
          <t xml:space="preserve">
</t>
        </r>
      </text>
    </comment>
    <comment ref="AJ22"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"AL") or assortment groups (column "AM")  that have been used by the respective sector for the national production as reported in table T II.
</t>
        </r>
        <r>
          <rPr>
            <sz val="10"/>
            <color rgb="FF000000"/>
            <rFont val="Arial"/>
            <family val="2"/>
          </rPr>
          <t xml:space="preserve">
</t>
        </r>
      </text>
    </comment>
    <comment ref="F23" authorId="1">
      <text>
        <r>
          <rPr>
            <sz val="11"/>
            <color indexed="8"/>
            <rFont val="Arial"/>
            <family val="2"/>
            <charset val="1"/>
          </rPr>
          <t xml:space="preserve">Please fill in the </t>
        </r>
        <r>
          <rPr>
            <b/>
            <sz val="11"/>
            <color indexed="8"/>
            <rFont val="Arial"/>
            <family val="2"/>
            <charset val="1"/>
          </rPr>
          <t>amount of woody biomass (in metric tonnes dry matter)</t>
        </r>
        <r>
          <rPr>
            <sz val="11"/>
            <color indexed="8"/>
            <rFont val="Arial"/>
            <family val="2"/>
            <charset val="1"/>
          </rPr>
          <t xml:space="preserve"> that is used for the national production of the respective processed wood based fuel as reported in table T II.
This exercise may require </t>
        </r>
        <r>
          <rPr>
            <b/>
            <sz val="11"/>
            <color indexed="8"/>
            <rFont val="Arial"/>
            <family val="2"/>
            <charset val="1"/>
          </rPr>
          <t>conversion factors</t>
        </r>
        <r>
          <rPr>
            <sz val="11"/>
            <color indexed="8"/>
            <rFont val="Arial"/>
            <family val="2"/>
            <charset val="1"/>
          </rPr>
          <t xml:space="preserve">. These may be found in tables </t>
        </r>
        <r>
          <rPr>
            <b/>
            <sz val="11"/>
            <color indexed="8"/>
            <rFont val="Arial"/>
            <family val="2"/>
            <charset val="1"/>
          </rPr>
          <t>T V &amp; T VI</t>
        </r>
        <r>
          <rPr>
            <sz val="11"/>
            <color indexed="8"/>
            <rFont val="Arial"/>
            <family val="2"/>
            <charset val="1"/>
          </rPr>
          <t xml:space="preserve">. - In case national conversion factors differ from the conversion factors provided, please feel free to modify them in the tables mentioned.
When </t>
        </r>
        <r>
          <rPr>
            <b/>
            <sz val="11"/>
            <color indexed="8"/>
            <rFont val="Arial"/>
            <family val="2"/>
            <charset val="1"/>
          </rPr>
          <t>no information</t>
        </r>
        <r>
          <rPr>
            <sz val="11"/>
            <color indexed="8"/>
            <rFont val="Arial"/>
            <family val="2"/>
            <charset val="1"/>
          </rPr>
          <t xml:space="preserve"> on absolute volumes of woody biomass is available, we would highly appreciate if you could </t>
        </r>
        <r>
          <rPr>
            <b/>
            <sz val="11"/>
            <color indexed="8"/>
            <rFont val="Arial"/>
            <family val="2"/>
            <charset val="1"/>
          </rPr>
          <t>indicate the share</t>
        </r>
        <r>
          <rPr>
            <sz val="11"/>
            <color indexed="8"/>
            <rFont val="Arial"/>
            <family val="2"/>
            <charset val="1"/>
          </rPr>
          <t xml:space="preserve"> of the assortments (column "H") or assortment groups (column "I")  that have been used by the respective sector for the national production as reported in table T II.
</t>
        </r>
        <r>
          <rPr>
            <sz val="10"/>
            <color indexed="8"/>
            <rFont val="Arial"/>
            <family val="2"/>
            <charset val="1"/>
          </rPr>
          <t xml:space="preserve">
</t>
        </r>
      </text>
    </comment>
    <comment ref="L23" authorId="1">
      <text>
        <r>
          <rPr>
            <sz val="12"/>
            <color indexed="8"/>
            <rFont val="Arial"/>
            <family val="2"/>
            <charset val="1"/>
          </rPr>
          <t xml:space="preserve">Please fill in the </t>
        </r>
        <r>
          <rPr>
            <b/>
            <sz val="12"/>
            <color indexed="8"/>
            <rFont val="Arial"/>
            <family val="2"/>
            <charset val="1"/>
          </rPr>
          <t>amount of woody biomass (in metric tonnes dry matter)</t>
        </r>
        <r>
          <rPr>
            <sz val="12"/>
            <color indexed="8"/>
            <rFont val="Arial"/>
            <family val="2"/>
            <charset val="1"/>
          </rPr>
          <t xml:space="preserve"> that is used for the national production of the respective processed wood based fuel as reported in table T II.
This exercise may require </t>
        </r>
        <r>
          <rPr>
            <b/>
            <sz val="12"/>
            <color indexed="8"/>
            <rFont val="Arial"/>
            <family val="2"/>
            <charset val="1"/>
          </rPr>
          <t>conversion factors</t>
        </r>
        <r>
          <rPr>
            <sz val="12"/>
            <color indexed="8"/>
            <rFont val="Arial"/>
            <family val="2"/>
            <charset val="1"/>
          </rPr>
          <t xml:space="preserve">. These may be found in tables </t>
        </r>
        <r>
          <rPr>
            <b/>
            <sz val="12"/>
            <color indexed="8"/>
            <rFont val="Arial"/>
            <family val="2"/>
            <charset val="1"/>
          </rPr>
          <t>T V &amp; T VI</t>
        </r>
        <r>
          <rPr>
            <sz val="12"/>
            <color indexed="8"/>
            <rFont val="Arial"/>
            <family val="2"/>
            <charset val="1"/>
          </rPr>
          <t xml:space="preserve">. - In case national conversion factors differ from the conversion factors provided, please feel free to modify them in the tables mentioned.
When </t>
        </r>
        <r>
          <rPr>
            <b/>
            <sz val="12"/>
            <color indexed="8"/>
            <rFont val="Arial"/>
            <family val="2"/>
            <charset val="1"/>
          </rPr>
          <t>no information</t>
        </r>
        <r>
          <rPr>
            <sz val="12"/>
            <color indexed="8"/>
            <rFont val="Arial"/>
            <family val="2"/>
            <charset val="1"/>
          </rPr>
          <t xml:space="preserve"> on absolute volumes of woody biomass is available, we would highly appreciate if you could </t>
        </r>
        <r>
          <rPr>
            <b/>
            <sz val="12"/>
            <color indexed="8"/>
            <rFont val="Arial"/>
            <family val="2"/>
            <charset val="1"/>
          </rPr>
          <t>indicate the share</t>
        </r>
        <r>
          <rPr>
            <sz val="12"/>
            <color indexed="8"/>
            <rFont val="Arial"/>
            <family val="2"/>
            <charset val="1"/>
          </rPr>
          <t xml:space="preserve"> of the assortments (column "N") or assortment groups (column "O")  that have been used by the respective sector for the national production as reported in table T II.
</t>
        </r>
        <r>
          <rPr>
            <sz val="10"/>
            <color indexed="8"/>
            <rFont val="Arial"/>
            <family val="2"/>
            <charset val="1"/>
          </rPr>
          <t xml:space="preserve">
</t>
        </r>
      </text>
    </comment>
    <comment ref="R23" authorId="1">
      <text>
        <r>
          <rPr>
            <sz val="11"/>
            <color indexed="8"/>
            <rFont val="Arial"/>
            <family val="2"/>
            <charset val="1"/>
          </rPr>
          <t xml:space="preserve">Please fill in the </t>
        </r>
        <r>
          <rPr>
            <b/>
            <sz val="11"/>
            <color indexed="8"/>
            <rFont val="Arial"/>
            <family val="2"/>
            <charset val="1"/>
          </rPr>
          <t>amount of woody biomass (in metric tonnes dry matter)</t>
        </r>
        <r>
          <rPr>
            <sz val="11"/>
            <color indexed="8"/>
            <rFont val="Arial"/>
            <family val="2"/>
            <charset val="1"/>
          </rPr>
          <t xml:space="preserve"> that is used for the national production of the respective processed wood based fuel as reported in table T II.
This exercise may require </t>
        </r>
        <r>
          <rPr>
            <b/>
            <sz val="11"/>
            <color indexed="8"/>
            <rFont val="Arial"/>
            <family val="2"/>
            <charset val="1"/>
          </rPr>
          <t>conversion factors</t>
        </r>
        <r>
          <rPr>
            <sz val="11"/>
            <color indexed="8"/>
            <rFont val="Arial"/>
            <family val="2"/>
            <charset val="1"/>
          </rPr>
          <t xml:space="preserve">. These may be found in tables </t>
        </r>
        <r>
          <rPr>
            <b/>
            <sz val="11"/>
            <color indexed="8"/>
            <rFont val="Arial"/>
            <family val="2"/>
            <charset val="1"/>
          </rPr>
          <t>T V &amp; T VI</t>
        </r>
        <r>
          <rPr>
            <sz val="11"/>
            <color indexed="8"/>
            <rFont val="Arial"/>
            <family val="2"/>
            <charset val="1"/>
          </rPr>
          <t xml:space="preserve">. - In case national conversion factors differ from the conversion factors provided, please feel free to modify them in the tables mentioned.
When </t>
        </r>
        <r>
          <rPr>
            <b/>
            <sz val="11"/>
            <color indexed="8"/>
            <rFont val="Arial"/>
            <family val="2"/>
            <charset val="1"/>
          </rPr>
          <t>no information</t>
        </r>
        <r>
          <rPr>
            <sz val="11"/>
            <color indexed="8"/>
            <rFont val="Arial"/>
            <family val="2"/>
            <charset val="1"/>
          </rPr>
          <t xml:space="preserve"> on absolute volumes of woody biomass is available, we would highly appreciate if you could </t>
        </r>
        <r>
          <rPr>
            <b/>
            <sz val="11"/>
            <color indexed="8"/>
            <rFont val="Arial"/>
            <family val="2"/>
            <charset val="1"/>
          </rPr>
          <t>indicate the share</t>
        </r>
        <r>
          <rPr>
            <sz val="11"/>
            <color indexed="8"/>
            <rFont val="Arial"/>
            <family val="2"/>
            <charset val="1"/>
          </rPr>
          <t xml:space="preserve"> of the assortments (column "T") or assortment groups (column "U")  that have been used by the respective sector for the national production as reported in table T II.
</t>
        </r>
        <r>
          <rPr>
            <sz val="10"/>
            <color indexed="8"/>
            <rFont val="Arial"/>
            <family val="2"/>
            <charset val="1"/>
          </rPr>
          <t xml:space="preserve">
</t>
        </r>
      </text>
    </comment>
    <comment ref="X23"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"Z") or assortment groups (column "AA")  that have been used by the respective sector for the national production as reported in table T II.
</t>
        </r>
        <r>
          <rPr>
            <sz val="10"/>
            <color rgb="FF000000"/>
            <rFont val="Arial"/>
            <family val="2"/>
          </rPr>
          <t xml:space="preserve">
</t>
        </r>
      </text>
    </comment>
    <comment ref="AD23"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"AF") or assortment groups (column "AG")  that have been used by the respective sector for the national production as reported in table T II.
</t>
        </r>
        <r>
          <rPr>
            <sz val="10"/>
            <color rgb="FF000000"/>
            <rFont val="Arial"/>
            <family val="2"/>
          </rPr>
          <t xml:space="preserve">
</t>
        </r>
      </text>
    </comment>
    <comment ref="AJ23"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"AL") or assortment groups (column "AM")  that have been used by the respective sector for the national production as reported in table T II.
</t>
        </r>
        <r>
          <rPr>
            <sz val="10"/>
            <color rgb="FF000000"/>
            <rFont val="Arial"/>
            <family val="2"/>
          </rPr>
          <t xml:space="preserve">
</t>
        </r>
      </text>
    </comment>
    <comment ref="F28" authorId="1">
      <text>
        <r>
          <rPr>
            <sz val="11"/>
            <color indexed="8"/>
            <rFont val="Arial"/>
            <family val="2"/>
            <charset val="1"/>
          </rPr>
          <t xml:space="preserve">Please fill in the </t>
        </r>
        <r>
          <rPr>
            <b/>
            <sz val="11"/>
            <color indexed="8"/>
            <rFont val="Arial"/>
            <family val="2"/>
            <charset val="1"/>
          </rPr>
          <t>amount of woody biomass (in metric tonnes dry matter)</t>
        </r>
        <r>
          <rPr>
            <sz val="11"/>
            <color indexed="8"/>
            <rFont val="Arial"/>
            <family val="2"/>
            <charset val="1"/>
          </rPr>
          <t xml:space="preserve"> that is used for the national production of the respective processed wood based fuel as reported in table T II.
This exercise may require </t>
        </r>
        <r>
          <rPr>
            <b/>
            <sz val="11"/>
            <color indexed="8"/>
            <rFont val="Arial"/>
            <family val="2"/>
            <charset val="1"/>
          </rPr>
          <t>conversion factors</t>
        </r>
        <r>
          <rPr>
            <sz val="11"/>
            <color indexed="8"/>
            <rFont val="Arial"/>
            <family val="2"/>
            <charset val="1"/>
          </rPr>
          <t xml:space="preserve">. These may be found in tables </t>
        </r>
        <r>
          <rPr>
            <b/>
            <sz val="11"/>
            <color indexed="8"/>
            <rFont val="Arial"/>
            <family val="2"/>
            <charset val="1"/>
          </rPr>
          <t>T V &amp; T VI</t>
        </r>
        <r>
          <rPr>
            <sz val="11"/>
            <color indexed="8"/>
            <rFont val="Arial"/>
            <family val="2"/>
            <charset val="1"/>
          </rPr>
          <t xml:space="preserve">. - In case national conversion factors differ from the conversion factors provided, please feel free to modify them in the tables mentioned.
When </t>
        </r>
        <r>
          <rPr>
            <b/>
            <sz val="11"/>
            <color indexed="8"/>
            <rFont val="Arial"/>
            <family val="2"/>
            <charset val="1"/>
          </rPr>
          <t>no information</t>
        </r>
        <r>
          <rPr>
            <sz val="11"/>
            <color indexed="8"/>
            <rFont val="Arial"/>
            <family val="2"/>
            <charset val="1"/>
          </rPr>
          <t xml:space="preserve"> on absolute volumes of woody biomass is available, we would highly appreciate if you could </t>
        </r>
        <r>
          <rPr>
            <b/>
            <sz val="11"/>
            <color indexed="8"/>
            <rFont val="Arial"/>
            <family val="2"/>
            <charset val="1"/>
          </rPr>
          <t>indicate the share</t>
        </r>
        <r>
          <rPr>
            <sz val="11"/>
            <color indexed="8"/>
            <rFont val="Arial"/>
            <family val="2"/>
            <charset val="1"/>
          </rPr>
          <t xml:space="preserve"> of the assortments (column "H") or assortment groups (column "I")  that have been used by the respective sector for the national production as reported in table T II.
</t>
        </r>
        <r>
          <rPr>
            <sz val="10"/>
            <color indexed="8"/>
            <rFont val="Arial"/>
            <family val="2"/>
            <charset val="1"/>
          </rPr>
          <t xml:space="preserve">
</t>
        </r>
      </text>
    </comment>
    <comment ref="L28" authorId="1">
      <text>
        <r>
          <rPr>
            <sz val="12"/>
            <color indexed="8"/>
            <rFont val="Arial"/>
            <family val="2"/>
            <charset val="1"/>
          </rPr>
          <t xml:space="preserve">Please fill in the </t>
        </r>
        <r>
          <rPr>
            <b/>
            <sz val="12"/>
            <color indexed="8"/>
            <rFont val="Arial"/>
            <family val="2"/>
            <charset val="1"/>
          </rPr>
          <t>amount of woody biomass (in metric tonnes dry matter)</t>
        </r>
        <r>
          <rPr>
            <sz val="12"/>
            <color indexed="8"/>
            <rFont val="Arial"/>
            <family val="2"/>
            <charset val="1"/>
          </rPr>
          <t xml:space="preserve"> that is used for the national production of the respective processed wood based fuel as reported in table T II.
This exercise may require </t>
        </r>
        <r>
          <rPr>
            <b/>
            <sz val="12"/>
            <color indexed="8"/>
            <rFont val="Arial"/>
            <family val="2"/>
            <charset val="1"/>
          </rPr>
          <t>conversion factors</t>
        </r>
        <r>
          <rPr>
            <sz val="12"/>
            <color indexed="8"/>
            <rFont val="Arial"/>
            <family val="2"/>
            <charset val="1"/>
          </rPr>
          <t xml:space="preserve">. These may be found in tables </t>
        </r>
        <r>
          <rPr>
            <b/>
            <sz val="12"/>
            <color indexed="8"/>
            <rFont val="Arial"/>
            <family val="2"/>
            <charset val="1"/>
          </rPr>
          <t>T V &amp; T VI</t>
        </r>
        <r>
          <rPr>
            <sz val="12"/>
            <color indexed="8"/>
            <rFont val="Arial"/>
            <family val="2"/>
            <charset val="1"/>
          </rPr>
          <t xml:space="preserve">. - In case national conversion factors differ from the conversion factors provided, please feel free to modify them in the tables mentioned.
When </t>
        </r>
        <r>
          <rPr>
            <b/>
            <sz val="12"/>
            <color indexed="8"/>
            <rFont val="Arial"/>
            <family val="2"/>
            <charset val="1"/>
          </rPr>
          <t>no information</t>
        </r>
        <r>
          <rPr>
            <sz val="12"/>
            <color indexed="8"/>
            <rFont val="Arial"/>
            <family val="2"/>
            <charset val="1"/>
          </rPr>
          <t xml:space="preserve"> on absolute volumes of woody biomass is available, we would highly appreciate if you could </t>
        </r>
        <r>
          <rPr>
            <b/>
            <sz val="12"/>
            <color indexed="8"/>
            <rFont val="Arial"/>
            <family val="2"/>
            <charset val="1"/>
          </rPr>
          <t>indicate the share</t>
        </r>
        <r>
          <rPr>
            <sz val="12"/>
            <color indexed="8"/>
            <rFont val="Arial"/>
            <family val="2"/>
            <charset val="1"/>
          </rPr>
          <t xml:space="preserve"> of the assortments (column "N") or assortment groups (column "O")  that have been used by the respective sector for the national production as reported in table T II.
</t>
        </r>
      </text>
    </comment>
    <comment ref="R28" authorId="1">
      <text>
        <r>
          <rPr>
            <sz val="11"/>
            <color indexed="8"/>
            <rFont val="Arial"/>
            <family val="2"/>
            <charset val="1"/>
          </rPr>
          <t xml:space="preserve">Please fill in the </t>
        </r>
        <r>
          <rPr>
            <b/>
            <sz val="11"/>
            <color indexed="8"/>
            <rFont val="Arial"/>
            <family val="2"/>
            <charset val="1"/>
          </rPr>
          <t>amount of woody biomass (in metric tonnes dry matter)</t>
        </r>
        <r>
          <rPr>
            <sz val="11"/>
            <color indexed="8"/>
            <rFont val="Arial"/>
            <family val="2"/>
            <charset val="1"/>
          </rPr>
          <t xml:space="preserve"> that is used for the national production of the respective processed wood based fuel as reported in table T II.
This exercise may require </t>
        </r>
        <r>
          <rPr>
            <b/>
            <sz val="11"/>
            <color indexed="8"/>
            <rFont val="Arial"/>
            <family val="2"/>
            <charset val="1"/>
          </rPr>
          <t>conversion factors</t>
        </r>
        <r>
          <rPr>
            <sz val="11"/>
            <color indexed="8"/>
            <rFont val="Arial"/>
            <family val="2"/>
            <charset val="1"/>
          </rPr>
          <t xml:space="preserve">. These may be found in tables </t>
        </r>
        <r>
          <rPr>
            <b/>
            <sz val="11"/>
            <color indexed="8"/>
            <rFont val="Arial"/>
            <family val="2"/>
            <charset val="1"/>
          </rPr>
          <t>T V &amp; T VI</t>
        </r>
        <r>
          <rPr>
            <sz val="11"/>
            <color indexed="8"/>
            <rFont val="Arial"/>
            <family val="2"/>
            <charset val="1"/>
          </rPr>
          <t xml:space="preserve">. - In case national conversion factors differ from the conversion factors provided, please feel free to modify them in the tables mentioned.
When </t>
        </r>
        <r>
          <rPr>
            <b/>
            <sz val="11"/>
            <color indexed="8"/>
            <rFont val="Arial"/>
            <family val="2"/>
            <charset val="1"/>
          </rPr>
          <t>no information</t>
        </r>
        <r>
          <rPr>
            <sz val="11"/>
            <color indexed="8"/>
            <rFont val="Arial"/>
            <family val="2"/>
            <charset val="1"/>
          </rPr>
          <t xml:space="preserve"> on absolute volumes of woody biomass is available, we would highly appreciate if you could </t>
        </r>
        <r>
          <rPr>
            <b/>
            <sz val="11"/>
            <color indexed="8"/>
            <rFont val="Arial"/>
            <family val="2"/>
            <charset val="1"/>
          </rPr>
          <t>indicate the share</t>
        </r>
        <r>
          <rPr>
            <sz val="11"/>
            <color indexed="8"/>
            <rFont val="Arial"/>
            <family val="2"/>
            <charset val="1"/>
          </rPr>
          <t xml:space="preserve"> of the assortments (column "T") or assortment groups (column "U")  that have been used by the respective sector for the national production as reported in table T II.
</t>
        </r>
        <r>
          <rPr>
            <sz val="10"/>
            <color indexed="8"/>
            <rFont val="Arial"/>
            <family val="2"/>
            <charset val="1"/>
          </rPr>
          <t xml:space="preserve">
</t>
        </r>
      </text>
    </comment>
    <comment ref="X28"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"Z") or assortment groups (column "AA")  that have been used by the respective sector for the national production as reported in table T II.
</t>
        </r>
        <r>
          <rPr>
            <sz val="10"/>
            <color rgb="FF000000"/>
            <rFont val="Arial"/>
            <family val="2"/>
          </rPr>
          <t xml:space="preserve">
</t>
        </r>
      </text>
    </comment>
    <comment ref="AD28"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"AF") or assortment groups (column "AG")  that have been used by the respective sector for the national production as reported in table T II.
</t>
        </r>
      </text>
    </comment>
    <comment ref="AJ28"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"AL") or assortment groups (column "AM")  that have been used by the respective sector for the national production as reported in table T II.
</t>
        </r>
      </text>
    </comment>
    <comment ref="F29" authorId="1">
      <text>
        <r>
          <rPr>
            <sz val="11"/>
            <color indexed="8"/>
            <rFont val="Arial"/>
            <family val="2"/>
            <charset val="1"/>
          </rPr>
          <t xml:space="preserve">Please fill in the </t>
        </r>
        <r>
          <rPr>
            <b/>
            <sz val="11"/>
            <color indexed="8"/>
            <rFont val="Arial"/>
            <family val="2"/>
            <charset val="1"/>
          </rPr>
          <t>amount of woody biomass (in metric tonnes dry matter)</t>
        </r>
        <r>
          <rPr>
            <sz val="11"/>
            <color indexed="8"/>
            <rFont val="Arial"/>
            <family val="2"/>
            <charset val="1"/>
          </rPr>
          <t xml:space="preserve"> that is used for the national production of the respective processed wood based fuel as reported in table T II.
This exercise may require </t>
        </r>
        <r>
          <rPr>
            <b/>
            <sz val="11"/>
            <color indexed="8"/>
            <rFont val="Arial"/>
            <family val="2"/>
            <charset val="1"/>
          </rPr>
          <t>conversion factors</t>
        </r>
        <r>
          <rPr>
            <sz val="11"/>
            <color indexed="8"/>
            <rFont val="Arial"/>
            <family val="2"/>
            <charset val="1"/>
          </rPr>
          <t xml:space="preserve">. These may be found in tables </t>
        </r>
        <r>
          <rPr>
            <b/>
            <sz val="11"/>
            <color indexed="8"/>
            <rFont val="Arial"/>
            <family val="2"/>
            <charset val="1"/>
          </rPr>
          <t>T V &amp; T VI</t>
        </r>
        <r>
          <rPr>
            <sz val="11"/>
            <color indexed="8"/>
            <rFont val="Arial"/>
            <family val="2"/>
            <charset val="1"/>
          </rPr>
          <t xml:space="preserve">. - In case national conversion factors differ from the conversion factors provided, please feel free to modify them in the tables mentioned.
When </t>
        </r>
        <r>
          <rPr>
            <b/>
            <sz val="11"/>
            <color indexed="8"/>
            <rFont val="Arial"/>
            <family val="2"/>
            <charset val="1"/>
          </rPr>
          <t>no information</t>
        </r>
        <r>
          <rPr>
            <sz val="11"/>
            <color indexed="8"/>
            <rFont val="Arial"/>
            <family val="2"/>
            <charset val="1"/>
          </rPr>
          <t xml:space="preserve"> on absolute volumes of woody biomass is available, we would highly appreciate if you could </t>
        </r>
        <r>
          <rPr>
            <b/>
            <sz val="11"/>
            <color indexed="8"/>
            <rFont val="Arial"/>
            <family val="2"/>
            <charset val="1"/>
          </rPr>
          <t>indicate the share</t>
        </r>
        <r>
          <rPr>
            <sz val="11"/>
            <color indexed="8"/>
            <rFont val="Arial"/>
            <family val="2"/>
            <charset val="1"/>
          </rPr>
          <t xml:space="preserve"> of the assortments (column "H") or assortment groups (column "I")  that have been used by the respective sector for the national production as reported in table T II.
</t>
        </r>
        <r>
          <rPr>
            <sz val="10"/>
            <color indexed="8"/>
            <rFont val="Arial"/>
            <family val="2"/>
            <charset val="1"/>
          </rPr>
          <t xml:space="preserve">
</t>
        </r>
      </text>
    </comment>
    <comment ref="L29" authorId="1">
      <text>
        <r>
          <rPr>
            <sz val="12"/>
            <color indexed="8"/>
            <rFont val="Arial"/>
            <family val="2"/>
            <charset val="1"/>
          </rPr>
          <t xml:space="preserve">Please fill in the </t>
        </r>
        <r>
          <rPr>
            <b/>
            <sz val="12"/>
            <color indexed="8"/>
            <rFont val="Arial"/>
            <family val="2"/>
            <charset val="1"/>
          </rPr>
          <t>amount of woody biomass (in metric tonnes dry matter)</t>
        </r>
        <r>
          <rPr>
            <sz val="12"/>
            <color indexed="8"/>
            <rFont val="Arial"/>
            <family val="2"/>
            <charset val="1"/>
          </rPr>
          <t xml:space="preserve"> that is used for the national production of the respective processed wood based fuel as reported in table T II.
This exercise may require </t>
        </r>
        <r>
          <rPr>
            <b/>
            <sz val="12"/>
            <color indexed="8"/>
            <rFont val="Arial"/>
            <family val="2"/>
            <charset val="1"/>
          </rPr>
          <t>conversion factors</t>
        </r>
        <r>
          <rPr>
            <sz val="12"/>
            <color indexed="8"/>
            <rFont val="Arial"/>
            <family val="2"/>
            <charset val="1"/>
          </rPr>
          <t xml:space="preserve">. These may be found in tables </t>
        </r>
        <r>
          <rPr>
            <b/>
            <sz val="12"/>
            <color indexed="8"/>
            <rFont val="Arial"/>
            <family val="2"/>
            <charset val="1"/>
          </rPr>
          <t>T V &amp; T VI</t>
        </r>
        <r>
          <rPr>
            <sz val="12"/>
            <color indexed="8"/>
            <rFont val="Arial"/>
            <family val="2"/>
            <charset val="1"/>
          </rPr>
          <t xml:space="preserve">. - In case national conversion factors differ from the conversion factors provided, please feel free to modify them in the tables mentioned.
When </t>
        </r>
        <r>
          <rPr>
            <b/>
            <sz val="12"/>
            <color indexed="8"/>
            <rFont val="Arial"/>
            <family val="2"/>
            <charset val="1"/>
          </rPr>
          <t>no information</t>
        </r>
        <r>
          <rPr>
            <sz val="12"/>
            <color indexed="8"/>
            <rFont val="Arial"/>
            <family val="2"/>
            <charset val="1"/>
          </rPr>
          <t xml:space="preserve"> on absolute volumes of woody biomass is available, we would highly appreciate if you could </t>
        </r>
        <r>
          <rPr>
            <b/>
            <sz val="12"/>
            <color indexed="8"/>
            <rFont val="Arial"/>
            <family val="2"/>
            <charset val="1"/>
          </rPr>
          <t>indicate the share</t>
        </r>
        <r>
          <rPr>
            <sz val="12"/>
            <color indexed="8"/>
            <rFont val="Arial"/>
            <family val="2"/>
            <charset val="1"/>
          </rPr>
          <t xml:space="preserve"> of the assortments (column "N") or assortment groups (column "O")  that have been used by the respective sector for the national production as reported in table T II.
</t>
        </r>
        <r>
          <rPr>
            <sz val="10"/>
            <color indexed="8"/>
            <rFont val="Arial"/>
            <family val="2"/>
            <charset val="1"/>
          </rPr>
          <t xml:space="preserve">
</t>
        </r>
      </text>
    </comment>
    <comment ref="R29" authorId="1">
      <text>
        <r>
          <rPr>
            <sz val="11"/>
            <color indexed="8"/>
            <rFont val="Arial"/>
            <family val="2"/>
            <charset val="1"/>
          </rPr>
          <t xml:space="preserve">Please fill in the </t>
        </r>
        <r>
          <rPr>
            <b/>
            <sz val="11"/>
            <color indexed="8"/>
            <rFont val="Arial"/>
            <family val="2"/>
            <charset val="1"/>
          </rPr>
          <t>amount of woody biomass (in metric tonnes dry matter)</t>
        </r>
        <r>
          <rPr>
            <sz val="11"/>
            <color indexed="8"/>
            <rFont val="Arial"/>
            <family val="2"/>
            <charset val="1"/>
          </rPr>
          <t xml:space="preserve"> that is used for the national production of the respective processed wood based fuel as reported in table T II.
This exercise may require </t>
        </r>
        <r>
          <rPr>
            <b/>
            <sz val="11"/>
            <color indexed="8"/>
            <rFont val="Arial"/>
            <family val="2"/>
            <charset val="1"/>
          </rPr>
          <t>conversion factors</t>
        </r>
        <r>
          <rPr>
            <sz val="11"/>
            <color indexed="8"/>
            <rFont val="Arial"/>
            <family val="2"/>
            <charset val="1"/>
          </rPr>
          <t xml:space="preserve">. These may be found in tables </t>
        </r>
        <r>
          <rPr>
            <b/>
            <sz val="11"/>
            <color indexed="8"/>
            <rFont val="Arial"/>
            <family val="2"/>
            <charset val="1"/>
          </rPr>
          <t>T V &amp; T VI</t>
        </r>
        <r>
          <rPr>
            <sz val="11"/>
            <color indexed="8"/>
            <rFont val="Arial"/>
            <family val="2"/>
            <charset val="1"/>
          </rPr>
          <t xml:space="preserve">. - In case national conversion factors differ from the conversion factors provided, please feel free to modify them in the tables mentioned.
When </t>
        </r>
        <r>
          <rPr>
            <b/>
            <sz val="11"/>
            <color indexed="8"/>
            <rFont val="Arial"/>
            <family val="2"/>
            <charset val="1"/>
          </rPr>
          <t>no information</t>
        </r>
        <r>
          <rPr>
            <sz val="11"/>
            <color indexed="8"/>
            <rFont val="Arial"/>
            <family val="2"/>
            <charset val="1"/>
          </rPr>
          <t xml:space="preserve"> on absolute volumes of woody biomass is available, we would highly appreciate if you could </t>
        </r>
        <r>
          <rPr>
            <b/>
            <sz val="11"/>
            <color indexed="8"/>
            <rFont val="Arial"/>
            <family val="2"/>
            <charset val="1"/>
          </rPr>
          <t>indicate the share</t>
        </r>
        <r>
          <rPr>
            <sz val="11"/>
            <color indexed="8"/>
            <rFont val="Arial"/>
            <family val="2"/>
            <charset val="1"/>
          </rPr>
          <t xml:space="preserve"> of the assortments (column "T") or assortment groups (column "U")  that have been used by the respective sector for the national production as reported in table T II.
</t>
        </r>
        <r>
          <rPr>
            <sz val="10"/>
            <color indexed="8"/>
            <rFont val="Arial"/>
            <family val="2"/>
            <charset val="1"/>
          </rPr>
          <t xml:space="preserve">
</t>
        </r>
      </text>
    </comment>
    <comment ref="X29"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"Z") or assortment groups (column "AA")  that have been used by the respective sector for the national production as reported in table T II.
</t>
        </r>
        <r>
          <rPr>
            <sz val="10"/>
            <color rgb="FF000000"/>
            <rFont val="Arial"/>
            <family val="2"/>
          </rPr>
          <t xml:space="preserve">
</t>
        </r>
      </text>
    </comment>
    <comment ref="AD29"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"AF") or assortment groups (column "AG")  that have been used by the respective sector for the national production as reported in table T II.
</t>
        </r>
      </text>
    </comment>
    <comment ref="AJ29"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"AL") or assortment groups (column "AM")  that have been used by the respective sector for the national production as reported in table T II.
</t>
        </r>
        <r>
          <rPr>
            <sz val="10"/>
            <color rgb="FF000000"/>
            <rFont val="Arial"/>
            <family val="2"/>
          </rPr>
          <t xml:space="preserve">
</t>
        </r>
      </text>
    </comment>
    <comment ref="F30" authorId="1">
      <text>
        <r>
          <rPr>
            <sz val="11"/>
            <color indexed="8"/>
            <rFont val="Arial"/>
            <family val="2"/>
            <charset val="1"/>
          </rPr>
          <t xml:space="preserve">Please fill in the </t>
        </r>
        <r>
          <rPr>
            <b/>
            <sz val="11"/>
            <color indexed="8"/>
            <rFont val="Arial"/>
            <family val="2"/>
            <charset val="1"/>
          </rPr>
          <t>amount of woody biomass (in metric tonnes dry matter)</t>
        </r>
        <r>
          <rPr>
            <sz val="11"/>
            <color indexed="8"/>
            <rFont val="Arial"/>
            <family val="2"/>
            <charset val="1"/>
          </rPr>
          <t xml:space="preserve"> that is used for the national production of the respective processed wood based fuel as reported in table T II.
This exercise may require </t>
        </r>
        <r>
          <rPr>
            <b/>
            <sz val="11"/>
            <color indexed="8"/>
            <rFont val="Arial"/>
            <family val="2"/>
            <charset val="1"/>
          </rPr>
          <t>conversion factors</t>
        </r>
        <r>
          <rPr>
            <sz val="11"/>
            <color indexed="8"/>
            <rFont val="Arial"/>
            <family val="2"/>
            <charset val="1"/>
          </rPr>
          <t xml:space="preserve">. These may be found in tables </t>
        </r>
        <r>
          <rPr>
            <b/>
            <sz val="11"/>
            <color indexed="8"/>
            <rFont val="Arial"/>
            <family val="2"/>
            <charset val="1"/>
          </rPr>
          <t>T V &amp; T VI</t>
        </r>
        <r>
          <rPr>
            <sz val="11"/>
            <color indexed="8"/>
            <rFont val="Arial"/>
            <family val="2"/>
            <charset val="1"/>
          </rPr>
          <t xml:space="preserve">. - In case national conversion factors differ from the conversion factors provided, please feel free to modify them in the tables mentioned.
When </t>
        </r>
        <r>
          <rPr>
            <b/>
            <sz val="11"/>
            <color indexed="8"/>
            <rFont val="Arial"/>
            <family val="2"/>
            <charset val="1"/>
          </rPr>
          <t>no information</t>
        </r>
        <r>
          <rPr>
            <sz val="11"/>
            <color indexed="8"/>
            <rFont val="Arial"/>
            <family val="2"/>
            <charset val="1"/>
          </rPr>
          <t xml:space="preserve"> on absolute volumes of woody biomass is available, we would highly appreciate if you could </t>
        </r>
        <r>
          <rPr>
            <b/>
            <sz val="11"/>
            <color indexed="8"/>
            <rFont val="Arial"/>
            <family val="2"/>
            <charset val="1"/>
          </rPr>
          <t>indicate the share</t>
        </r>
        <r>
          <rPr>
            <sz val="11"/>
            <color indexed="8"/>
            <rFont val="Arial"/>
            <family val="2"/>
            <charset val="1"/>
          </rPr>
          <t xml:space="preserve"> of the assortments (column "H") or assortment groups (column "I")  that have been used by the respective sector for the national production as reported in table T II.
</t>
        </r>
        <r>
          <rPr>
            <sz val="10"/>
            <color indexed="8"/>
            <rFont val="Arial"/>
            <family val="2"/>
            <charset val="1"/>
          </rPr>
          <t xml:space="preserve">
</t>
        </r>
      </text>
    </comment>
    <comment ref="L30" authorId="1">
      <text>
        <r>
          <rPr>
            <sz val="12"/>
            <color indexed="8"/>
            <rFont val="Arial"/>
            <family val="2"/>
            <charset val="1"/>
          </rPr>
          <t xml:space="preserve">Please fill in the </t>
        </r>
        <r>
          <rPr>
            <b/>
            <sz val="12"/>
            <color indexed="8"/>
            <rFont val="Arial"/>
            <family val="2"/>
            <charset val="1"/>
          </rPr>
          <t>amount of woody biomass (in metric tonnes dry matter)</t>
        </r>
        <r>
          <rPr>
            <sz val="12"/>
            <color indexed="8"/>
            <rFont val="Arial"/>
            <family val="2"/>
            <charset val="1"/>
          </rPr>
          <t xml:space="preserve"> that is used for the national production of the respective processed wood based fuel as reported in table T II.
This exercise may require </t>
        </r>
        <r>
          <rPr>
            <b/>
            <sz val="12"/>
            <color indexed="8"/>
            <rFont val="Arial"/>
            <family val="2"/>
            <charset val="1"/>
          </rPr>
          <t>conversion factors</t>
        </r>
        <r>
          <rPr>
            <sz val="12"/>
            <color indexed="8"/>
            <rFont val="Arial"/>
            <family val="2"/>
            <charset val="1"/>
          </rPr>
          <t xml:space="preserve">. These may be found in tables </t>
        </r>
        <r>
          <rPr>
            <b/>
            <sz val="12"/>
            <color indexed="8"/>
            <rFont val="Arial"/>
            <family val="2"/>
            <charset val="1"/>
          </rPr>
          <t>T V &amp; T VI</t>
        </r>
        <r>
          <rPr>
            <sz val="12"/>
            <color indexed="8"/>
            <rFont val="Arial"/>
            <family val="2"/>
            <charset val="1"/>
          </rPr>
          <t xml:space="preserve">. - In case national conversion factors differ from the conversion factors provided, please feel free to modify them in the tables mentioned.
When </t>
        </r>
        <r>
          <rPr>
            <b/>
            <sz val="12"/>
            <color indexed="8"/>
            <rFont val="Arial"/>
            <family val="2"/>
            <charset val="1"/>
          </rPr>
          <t>no information</t>
        </r>
        <r>
          <rPr>
            <sz val="12"/>
            <color indexed="8"/>
            <rFont val="Arial"/>
            <family val="2"/>
            <charset val="1"/>
          </rPr>
          <t xml:space="preserve"> on absolute volumes of woody biomass is available, we would highly appreciate if you could </t>
        </r>
        <r>
          <rPr>
            <b/>
            <sz val="12"/>
            <color indexed="8"/>
            <rFont val="Arial"/>
            <family val="2"/>
            <charset val="1"/>
          </rPr>
          <t>indicate the share</t>
        </r>
        <r>
          <rPr>
            <sz val="12"/>
            <color indexed="8"/>
            <rFont val="Arial"/>
            <family val="2"/>
            <charset val="1"/>
          </rPr>
          <t xml:space="preserve"> of the assortments (column "N") or assortment groups (column "O")  that have been used by the respective sector for the national production as reported in table T II.
</t>
        </r>
        <r>
          <rPr>
            <sz val="10"/>
            <color indexed="8"/>
            <rFont val="Arial"/>
            <family val="2"/>
            <charset val="1"/>
          </rPr>
          <t xml:space="preserve">
</t>
        </r>
      </text>
    </comment>
    <comment ref="R30" authorId="1">
      <text>
        <r>
          <rPr>
            <sz val="11"/>
            <color indexed="8"/>
            <rFont val="Arial"/>
            <family val="2"/>
            <charset val="1"/>
          </rPr>
          <t xml:space="preserve">Please fill in the </t>
        </r>
        <r>
          <rPr>
            <b/>
            <sz val="11"/>
            <color indexed="8"/>
            <rFont val="Arial"/>
            <family val="2"/>
            <charset val="1"/>
          </rPr>
          <t>amount of woody biomass (in metric tonnes dry matter)</t>
        </r>
        <r>
          <rPr>
            <sz val="11"/>
            <color indexed="8"/>
            <rFont val="Arial"/>
            <family val="2"/>
            <charset val="1"/>
          </rPr>
          <t xml:space="preserve"> that is used for the national production of the respective processed wood based fuel as reported in table T II.
This exercise may require </t>
        </r>
        <r>
          <rPr>
            <b/>
            <sz val="11"/>
            <color indexed="8"/>
            <rFont val="Arial"/>
            <family val="2"/>
            <charset val="1"/>
          </rPr>
          <t>conversion factors</t>
        </r>
        <r>
          <rPr>
            <sz val="11"/>
            <color indexed="8"/>
            <rFont val="Arial"/>
            <family val="2"/>
            <charset val="1"/>
          </rPr>
          <t xml:space="preserve">. These may be found in tables </t>
        </r>
        <r>
          <rPr>
            <b/>
            <sz val="11"/>
            <color indexed="8"/>
            <rFont val="Arial"/>
            <family val="2"/>
            <charset val="1"/>
          </rPr>
          <t>T V &amp; T VI</t>
        </r>
        <r>
          <rPr>
            <sz val="11"/>
            <color indexed="8"/>
            <rFont val="Arial"/>
            <family val="2"/>
            <charset val="1"/>
          </rPr>
          <t xml:space="preserve">. - In case national conversion factors differ from the conversion factors provided, please feel free to modify them in the tables mentioned.
When </t>
        </r>
        <r>
          <rPr>
            <b/>
            <sz val="11"/>
            <color indexed="8"/>
            <rFont val="Arial"/>
            <family val="2"/>
            <charset val="1"/>
          </rPr>
          <t>no information</t>
        </r>
        <r>
          <rPr>
            <sz val="11"/>
            <color indexed="8"/>
            <rFont val="Arial"/>
            <family val="2"/>
            <charset val="1"/>
          </rPr>
          <t xml:space="preserve"> on absolute volumes of woody biomass is available, we would highly appreciate if you could </t>
        </r>
        <r>
          <rPr>
            <b/>
            <sz val="11"/>
            <color indexed="8"/>
            <rFont val="Arial"/>
            <family val="2"/>
            <charset val="1"/>
          </rPr>
          <t>indicate the share</t>
        </r>
        <r>
          <rPr>
            <sz val="11"/>
            <color indexed="8"/>
            <rFont val="Arial"/>
            <family val="2"/>
            <charset val="1"/>
          </rPr>
          <t xml:space="preserve"> of the assortments (column "T") or assortment groups (column "U")  that have been used by the respective sector for the national production as reported in table T II.
</t>
        </r>
      </text>
    </comment>
    <comment ref="X30"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"Z") or assortment groups (column "AA")  that have been used by the respective sector for the national production as reported in table T II.
</t>
        </r>
        <r>
          <rPr>
            <sz val="10"/>
            <color rgb="FF000000"/>
            <rFont val="Arial"/>
            <family val="2"/>
          </rPr>
          <t xml:space="preserve">
</t>
        </r>
      </text>
    </comment>
    <comment ref="AD30"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"AF") or assortment groups (column "AG")  that have been used by the respective sector for the national production as reported in table T II.
</t>
        </r>
        <r>
          <rPr>
            <sz val="10"/>
            <color rgb="FF000000"/>
            <rFont val="Arial"/>
            <family val="2"/>
          </rPr>
          <t xml:space="preserve">
</t>
        </r>
      </text>
    </comment>
    <comment ref="AJ30"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"AL") or assortment groups (column "AM")  that have been used by the respective sector for the national production as reported in table T II.
</t>
        </r>
      </text>
    </comment>
    <comment ref="B35" authorId="0">
      <text>
        <r>
          <rPr>
            <sz val="11"/>
            <color rgb="FF000000"/>
            <rFont val="Arial"/>
            <family val="2"/>
          </rPr>
          <t>Calculation of woody biomass (dry matter) that is (theoretically) required - Based on conversion factors from conversion factors table.</t>
        </r>
      </text>
    </comment>
    <comment ref="B36" authorId="0">
      <text>
        <r>
          <rPr>
            <sz val="11"/>
            <color rgb="FF000000"/>
            <rFont val="Arial"/>
            <family val="2"/>
          </rPr>
          <t>Original value from table T II Processed Wood Fuels</t>
        </r>
      </text>
    </comment>
  </commentList>
</comments>
</file>

<file path=xl/comments8.xml><?xml version="1.0" encoding="utf-8"?>
<comments xmlns="http://schemas.openxmlformats.org/spreadsheetml/2006/main">
  <authors>
    <author xml:space="preserve"> </author>
    <author>Steierer</author>
    <author>Weimann</author>
  </authors>
  <commentList>
    <comment ref="B11" authorId="0">
      <text>
        <r>
          <rPr>
            <sz val="11"/>
            <color rgb="FF000000"/>
            <rFont val="Arial"/>
            <family val="2"/>
          </rPr>
          <t>Differences in might arise due to variation of conversion factors, please check table TVI</t>
        </r>
      </text>
    </comment>
    <comment ref="F14"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"H") or assortment groups (column "I")  that have been used by the respective sector for the national production as reported in table T II.</t>
        </r>
      </text>
    </comment>
    <comment ref="L14" authorId="0">
      <text>
        <r>
          <rPr>
            <sz val="12"/>
            <color rgb="FF000000"/>
            <rFont val="Arial"/>
            <family val="2"/>
          </rPr>
          <t xml:space="preserve">Please fill in the </t>
        </r>
        <r>
          <rPr>
            <b/>
            <sz val="12"/>
            <color rgb="FF000000"/>
            <rFont val="Arial"/>
            <family val="2"/>
          </rPr>
          <t>amount of woody biomass (in metric tonnes dry matter)</t>
        </r>
        <r>
          <rPr>
            <sz val="12"/>
            <color rgb="FF000000"/>
            <rFont val="Arial"/>
            <family val="2"/>
          </rPr>
          <t xml:space="preserve"> that is used for the national production of the respective processed wood based fuel as reported in table T II.
This exercise may require </t>
        </r>
        <r>
          <rPr>
            <b/>
            <sz val="12"/>
            <color rgb="FF000000"/>
            <rFont val="Arial"/>
            <family val="2"/>
          </rPr>
          <t>conversion factors</t>
        </r>
        <r>
          <rPr>
            <sz val="12"/>
            <color rgb="FF000000"/>
            <rFont val="Arial"/>
            <family val="2"/>
          </rPr>
          <t xml:space="preserve">. These may be found in tables </t>
        </r>
        <r>
          <rPr>
            <b/>
            <sz val="12"/>
            <color rgb="FF000000"/>
            <rFont val="Arial"/>
            <family val="2"/>
          </rPr>
          <t>T V &amp; T VI</t>
        </r>
        <r>
          <rPr>
            <sz val="12"/>
            <color rgb="FF000000"/>
            <rFont val="Arial"/>
            <family val="2"/>
          </rPr>
          <t xml:space="preserve">. - In case national conversion factors differ from the conversion factors provided, please feel free to modify them in the tables mentioned.
When </t>
        </r>
        <r>
          <rPr>
            <b/>
            <sz val="12"/>
            <color rgb="FF000000"/>
            <rFont val="Arial"/>
            <family val="2"/>
          </rPr>
          <t>no information</t>
        </r>
        <r>
          <rPr>
            <sz val="12"/>
            <color rgb="FF000000"/>
            <rFont val="Arial"/>
            <family val="2"/>
          </rPr>
          <t xml:space="preserve"> on absolute volumes of woody biomass is available, we would highly appreciate if you could </t>
        </r>
        <r>
          <rPr>
            <b/>
            <sz val="12"/>
            <color rgb="FF000000"/>
            <rFont val="Arial"/>
            <family val="2"/>
          </rPr>
          <t>indicate the share</t>
        </r>
        <r>
          <rPr>
            <sz val="12"/>
            <color rgb="FF000000"/>
            <rFont val="Arial"/>
            <family val="2"/>
          </rPr>
          <t xml:space="preserve"> of the assortments (column "N") or assortment groups (column "O")  that have been used by the respective sector for the national production as reported in table T II.
</t>
        </r>
        <r>
          <rPr>
            <sz val="10"/>
            <color rgb="FF000000"/>
            <rFont val="Arial"/>
            <family val="2"/>
          </rPr>
          <t xml:space="preserve">
</t>
        </r>
      </text>
    </comment>
    <comment ref="R14" authorId="0">
      <text>
        <r>
          <rPr>
            <sz val="11"/>
            <color rgb="FF000000"/>
            <rFont val="Arial"/>
            <family val="2"/>
          </rPr>
          <t xml:space="preserve">Please fill in the </t>
        </r>
        <r>
          <rPr>
            <b/>
            <sz val="11"/>
            <color rgb="FF000000"/>
            <rFont val="Arial"/>
            <family val="2"/>
          </rPr>
          <t xml:space="preserve">amount of woody biomass (in metric tonnes dry matter) </t>
        </r>
        <r>
          <rPr>
            <sz val="11"/>
            <color rgb="FF000000"/>
            <rFont val="Arial"/>
            <family val="2"/>
          </rPr>
          <t xml:space="preserve">that is used for the national production of the respective processed wood based fuel as reported in table T II.
This exercise may require conversion factors.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 xml:space="preserve">no information </t>
        </r>
        <r>
          <rPr>
            <sz val="11"/>
            <color rgb="FF000000"/>
            <rFont val="Arial"/>
            <family val="2"/>
          </rPr>
          <t xml:space="preserve">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"H") or assortment groups (column "I")  that have been used by the respective sector for the national production as reported in table T II.
</t>
        </r>
        <r>
          <rPr>
            <sz val="12"/>
            <color rgb="FF000000"/>
            <rFont val="Arial"/>
            <family val="2"/>
          </rPr>
          <t xml:space="preserve">
</t>
        </r>
      </text>
    </comment>
    <comment ref="X14"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"Z") or assortment groups (column "AA")  that have been used by the respective sector for the national production as reported in table T II.
</t>
        </r>
      </text>
    </comment>
    <comment ref="AD14"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"AF") or assortment groups (column "AG")  that have been used by the respective sector for the national production as reported in table T II.
</t>
        </r>
      </text>
    </comment>
    <comment ref="AJ14"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"AL") or assortment groups (column "AM")  that have been used by the respective sector for the national production as reported in table T II.
</t>
        </r>
        <r>
          <rPr>
            <sz val="12"/>
            <color rgb="FF000000"/>
            <rFont val="Arial"/>
            <family val="2"/>
          </rPr>
          <t xml:space="preserve">
</t>
        </r>
      </text>
    </comment>
    <comment ref="AP14" authorId="1">
      <text>
        <r>
          <rPr>
            <sz val="12"/>
            <color rgb="FF000000"/>
            <rFont val="Arial"/>
            <family val="2"/>
          </rPr>
          <t>Please fill in the share of raw materials that contributes to the national processed wood based fuel production (international trade is not considered here).</t>
        </r>
      </text>
    </comment>
    <comment ref="F15" authorId="2">
      <text>
        <r>
          <rPr>
            <sz val="11"/>
            <color rgb="FF000000"/>
            <rFont val="Tahoma"/>
            <family val="2"/>
          </rPr>
          <t>Please fill in the amount of woody biomass (in metric tonnes dry matter) that is used for the national production of the respective processed wood based fuel as reported in table T II.
This exercise may require conversion factors. These may be found in tables T V &amp; T VI. - In case national conversion factors differ from the conversion factors provided, please feel free to modify them in the tables mentioned.
When no information on absolute volumes of woody biomass is available, we would highly appreciate if you could indicate the share of the assortments (column "N") or assortment groups (column "O")  that have been used by the respective sector for the national production as reported in table T II.</t>
        </r>
      </text>
    </comment>
    <comment ref="L15" authorId="2">
      <text>
        <r>
          <rPr>
            <sz val="11"/>
            <color rgb="FF000000"/>
            <rFont val="Tahoma"/>
            <family val="2"/>
          </rPr>
          <t>Please fill in the amount of woody biomass (in metric tonnes dry matter) that is used for the national production of the respective processed wood based fuel as reported in table T II.
This exercise may require conversion factors. These may be found in tables T V &amp; T VI. - In case national conversion factors differ from the conversion factors provided, please feel free to modify them in the tables mentioned.
When no information on absolute volumes of woody biomass is available, we would highly appreciate if you could indicate the share of the assortments (column "N") or assortment groups (column "O")  that have been used by the respective sector for the national production as reported in table T II.</t>
        </r>
      </text>
    </comment>
    <comment ref="R15" authorId="2">
      <text>
        <r>
          <rPr>
            <sz val="11"/>
            <color rgb="FF000000"/>
            <rFont val="Tahoma"/>
            <family val="2"/>
          </rPr>
          <t>Please fill in the amount of woody biomass (in metric tonnes dry matter) that is used for the national production of the respective processed wood based fuel as reported in table T II.
This exercise may require conversion factors. These may be found in tables T V &amp; T VI. - In case national conversion factors differ from the conversion factors provided, please feel free to modify them in the tables mentioned.
When no information on absolute volumes of woody biomass is available, we would highly appreciate if you could indicate the share of the assortments (column "N") or assortment groups (column "O")  that have been used by the respective sector for the national production as reported in table T II.</t>
        </r>
      </text>
    </comment>
    <comment ref="X15" authorId="2">
      <text>
        <r>
          <rPr>
            <sz val="11"/>
            <color rgb="FF000000"/>
            <rFont val="Tahoma"/>
            <family val="2"/>
          </rPr>
          <t>Please fill in the amount of woody biomass (in metric tonnes dry matter) that is used for the national production of the respective processed wood based fuel as reported in table T II.
This exercise may require conversion factors. These may be found in tables T V &amp; T VI. - In case national conversion factors differ from the conversion factors provided, please feel free to modify them in the tables mentioned.
When no information on absolute volumes of woody biomass is available, we would highly appreciate if you could indicate the share of the assortments (column "N") or assortment groups (column "O")  that have been used by the respective sector for the national production as reported in table T II.</t>
        </r>
      </text>
    </comment>
    <comment ref="AD15" authorId="2">
      <text>
        <r>
          <rPr>
            <sz val="11"/>
            <color rgb="FF000000"/>
            <rFont val="Tahoma"/>
            <family val="2"/>
          </rPr>
          <t>Please fill in the amount of woody biomass (in metric tonnes dry matter) that is used for the national production of the respective processed wood based fuel as reported in table T II.
This exercise may require conversion factors. These may be found in tables T V &amp; T VI. - In case national conversion factors differ from the conversion factors provided, please feel free to modify them in the tables mentioned.
When no information on absolute volumes of woody biomass is available, we would highly appreciate if you could indicate the share of the assortments (column "N") or assortment groups (column "O")  that have been used by the respective sector for the national production as reported in table T II.</t>
        </r>
      </text>
    </comment>
    <comment ref="AJ15" authorId="2">
      <text>
        <r>
          <rPr>
            <sz val="11"/>
            <color rgb="FF000000"/>
            <rFont val="Tahoma"/>
            <family val="2"/>
          </rPr>
          <t>Please fill in the amount of woody biomass (in metric tonnes dry matter) that is used for the national production of the respective processed wood based fuel as reported in table T II.
This exercise may require conversion factors. These may be found in tables T V &amp; T VI. - In case national conversion factors differ from the conversion factors provided, please feel free to modify them in the tables mentioned.
When no information on absolute volumes of woody biomass is available, we would highly appreciate if you could indicate the share of the assortments (column "N") or assortment groups (column "O")  that have been used by the respective sector for the national production as reported in table T II.</t>
        </r>
      </text>
    </comment>
    <comment ref="F16" authorId="2">
      <text>
        <r>
          <rPr>
            <sz val="11"/>
            <color rgb="FF000000"/>
            <rFont val="Tahoma"/>
            <family val="2"/>
          </rPr>
          <t>Please fill in the amount of woody biomass (in metric tonnes dry matter) that is used for the national production of the respective processed wood based fuel as reported in table T II.
This exercise may require conversion factors. These may be found in tables T V &amp; T VI. - In case national conversion factors differ from the conversion factors provided, please feel free to modify them in the tables mentioned.
When no information on absolute volumes of woody biomass is available, we would highly appreciate if you could indicate the share of the assortments (column "N") or assortment groups (column "O")  that have been used by the respective sector for the national production as reported in table T II.</t>
        </r>
      </text>
    </comment>
    <comment ref="L16" authorId="2">
      <text>
        <r>
          <rPr>
            <sz val="11"/>
            <color rgb="FF000000"/>
            <rFont val="Tahoma"/>
            <family val="2"/>
          </rPr>
          <t>Please fill in the amount of woody biomass (in metric tonnes dry matter) that is used for the national production of the respective processed wood based fuel as reported in table T II.
This exercise may require conversion factors. These may be found in tables T V &amp; T VI. - In case national conversion factors differ from the conversion factors provided, please feel free to modify them in the tables mentioned.
When no information on absolute volumes of woody biomass is available, we would highly appreciate if you could indicate the share of the assortments (column "N") or assortment groups (column "O")  that have been used by the respective sector for the national production as reported in table T II.</t>
        </r>
      </text>
    </comment>
    <comment ref="R16" authorId="2">
      <text>
        <r>
          <rPr>
            <sz val="11"/>
            <color rgb="FF000000"/>
            <rFont val="Tahoma"/>
            <family val="2"/>
          </rPr>
          <t>Please fill in the amount of woody biomass (in metric tonnes dry matter) that is used for the national production of the respective processed wood based fuel as reported in table T II.
This exercise may require conversion factors. These may be found in tables T V &amp; T VI. - In case national conversion factors differ from the conversion factors provided, please feel free to modify them in the tables mentioned.
When no information on absolute volumes of woody biomass is available, we would highly appreciate if you could indicate the share of the assortments (column "N") or assortment groups (column "O")  that have been used by the respective sector for the national production as reported in table T II.</t>
        </r>
      </text>
    </comment>
    <comment ref="X16" authorId="2">
      <text>
        <r>
          <rPr>
            <sz val="11"/>
            <color rgb="FF000000"/>
            <rFont val="Tahoma"/>
            <family val="2"/>
          </rPr>
          <t>Please fill in the amount of woody biomass (in metric tonnes dry matter) that is used for the national production of the respective processed wood based fuel as reported in table T II.
This exercise may require conversion factors. These may be found in tables T V &amp; T VI. - In case national conversion factors differ from the conversion factors provided, please feel free to modify them in the tables mentioned.
When no information on absolute volumes of woody biomass is available, we would highly appreciate if you could indicate the share of the assortments (column "N") or assortment groups (column "O")  that have been used by the respective sector for the national production as reported in table T II.</t>
        </r>
      </text>
    </comment>
    <comment ref="AD16" authorId="2">
      <text>
        <r>
          <rPr>
            <sz val="11"/>
            <color rgb="FF000000"/>
            <rFont val="Tahoma"/>
            <family val="2"/>
          </rPr>
          <t>Please fill in the amount of woody biomass (in metric tonnes dry matter) that is used for the national production of the respective processed wood based fuel as reported in table T II.
This exercise may require conversion factors. These may be found in tables T V &amp; T VI. - In case national conversion factors differ from the conversion factors provided, please feel free to modify them in the tables mentioned.
When no information on absolute volumes of woody biomass is available, we would highly appreciate if you could indicate the share of the assortments (column "N") or assortment groups (column "O")  that have been used by the respective sector for the national production as reported in table T II.</t>
        </r>
      </text>
    </comment>
    <comment ref="AJ16" authorId="2">
      <text>
        <r>
          <rPr>
            <sz val="11"/>
            <color rgb="FF000000"/>
            <rFont val="Tahoma"/>
            <family val="2"/>
          </rPr>
          <t>Please fill in the amount of woody biomass (in metric tonnes dry matter) that is used for the national production of the respective processed wood based fuel as reported in table T II.
This exercise may require conversion factors. These may be found in tables T V &amp; T VI. - In case national conversion factors differ from the conversion factors provided, please feel free to modify them in the tables mentioned.
When no information on absolute volumes of woody biomass is available, we would highly appreciate if you could indicate the share of the assortments (column "N") or assortment groups (column "O")  that have been used by the respective sector for the national production as reported in table T II.</t>
        </r>
      </text>
    </comment>
    <comment ref="F17"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"H") or assortment groups (column "I")  that have been used by the respective sector for the national production as reported in table T II.
</t>
        </r>
        <r>
          <rPr>
            <sz val="12"/>
            <color rgb="FF000000"/>
            <rFont val="Arial"/>
            <family val="2"/>
          </rPr>
          <t xml:space="preserve">
</t>
        </r>
      </text>
    </comment>
    <comment ref="L17" authorId="0">
      <text>
        <r>
          <rPr>
            <sz val="12"/>
            <color rgb="FF000000"/>
            <rFont val="Arial"/>
            <family val="2"/>
          </rPr>
          <t xml:space="preserve">Please fill in the </t>
        </r>
        <r>
          <rPr>
            <b/>
            <sz val="12"/>
            <color rgb="FF000000"/>
            <rFont val="Arial"/>
            <family val="2"/>
          </rPr>
          <t>amount of woody biomass (in metric tonnes dry matter)</t>
        </r>
        <r>
          <rPr>
            <sz val="12"/>
            <color rgb="FF000000"/>
            <rFont val="Arial"/>
            <family val="2"/>
          </rPr>
          <t xml:space="preserve"> that is used for the national production of the respective processed wood based fuel as reported in table T II.
This exercise may require </t>
        </r>
        <r>
          <rPr>
            <b/>
            <sz val="12"/>
            <color rgb="FF000000"/>
            <rFont val="Arial"/>
            <family val="2"/>
          </rPr>
          <t>conversion factors</t>
        </r>
        <r>
          <rPr>
            <sz val="12"/>
            <color rgb="FF000000"/>
            <rFont val="Arial"/>
            <family val="2"/>
          </rPr>
          <t xml:space="preserve">. These may be found in tables </t>
        </r>
        <r>
          <rPr>
            <b/>
            <sz val="12"/>
            <color rgb="FF000000"/>
            <rFont val="Arial"/>
            <family val="2"/>
          </rPr>
          <t>T V &amp; T VI</t>
        </r>
        <r>
          <rPr>
            <sz val="12"/>
            <color rgb="FF000000"/>
            <rFont val="Arial"/>
            <family val="2"/>
          </rPr>
          <t xml:space="preserve">. - In case national conversion factors differ from the conversion factors provided, please feel free to modify them in the tables mentioned.
When </t>
        </r>
        <r>
          <rPr>
            <b/>
            <sz val="12"/>
            <color rgb="FF000000"/>
            <rFont val="Arial"/>
            <family val="2"/>
          </rPr>
          <t>no information</t>
        </r>
        <r>
          <rPr>
            <sz val="12"/>
            <color rgb="FF000000"/>
            <rFont val="Arial"/>
            <family val="2"/>
          </rPr>
          <t xml:space="preserve"> on absolute volumes of woody biomass is available, we would highly appreciate if you could </t>
        </r>
        <r>
          <rPr>
            <b/>
            <sz val="12"/>
            <color rgb="FF000000"/>
            <rFont val="Arial"/>
            <family val="2"/>
          </rPr>
          <t>indicate the share</t>
        </r>
        <r>
          <rPr>
            <sz val="12"/>
            <color rgb="FF000000"/>
            <rFont val="Arial"/>
            <family val="2"/>
          </rPr>
          <t xml:space="preserve"> of the assortments (column "N") or assortment groups (column "O")  that have been used by the respective sector for the national production as reported in table T II.
</t>
        </r>
        <r>
          <rPr>
            <sz val="10"/>
            <color rgb="FF000000"/>
            <rFont val="Arial"/>
            <family val="2"/>
          </rPr>
          <t xml:space="preserve">
</t>
        </r>
      </text>
    </comment>
    <comment ref="R17"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"T") or assortment groups (column "U")  that have been used by the respective sector for the national production as reported in table T II.
</t>
        </r>
      </text>
    </comment>
    <comment ref="X17"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"Z") or assortment groups (column "AA")  that have been used by the respective sector for the national production as reported in table T II.
</t>
        </r>
      </text>
    </comment>
    <comment ref="AD17"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"AF") or assortment groups (column "AG")  that have been used by the respective sector for the national production as reported in table T II.
</t>
        </r>
        <r>
          <rPr>
            <sz val="10"/>
            <color rgb="FF000000"/>
            <rFont val="Arial"/>
            <family val="2"/>
          </rPr>
          <t xml:space="preserve">
</t>
        </r>
      </text>
    </comment>
    <comment ref="AJ17"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"AL") or assortment groups (column "AM")  that have been used by the respective sector for the national production as reported in table T II.
</t>
        </r>
        <r>
          <rPr>
            <sz val="10"/>
            <color rgb="FF000000"/>
            <rFont val="Arial"/>
            <family val="2"/>
          </rPr>
          <t xml:space="preserve">
</t>
        </r>
      </text>
    </comment>
    <comment ref="AP17" authorId="1">
      <text>
        <r>
          <rPr>
            <b/>
            <sz val="10"/>
            <color rgb="FF000000"/>
            <rFont val="Arial"/>
            <family val="2"/>
          </rPr>
          <t>… of national charcoal prodction derives from industiral roundwood.</t>
        </r>
      </text>
    </comment>
    <comment ref="F18"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"H") or assortment groups (column "I")  that have been used by the respective sector for the national production as reported in table T II.
</t>
        </r>
        <r>
          <rPr>
            <sz val="10"/>
            <color rgb="FF000000"/>
            <rFont val="Arial"/>
            <family val="2"/>
          </rPr>
          <t xml:space="preserve">
</t>
        </r>
      </text>
    </comment>
    <comment ref="L18" authorId="0">
      <text>
        <r>
          <rPr>
            <sz val="12"/>
            <color rgb="FF000000"/>
            <rFont val="Arial"/>
            <family val="2"/>
          </rPr>
          <t xml:space="preserve">Please fill in the </t>
        </r>
        <r>
          <rPr>
            <b/>
            <sz val="12"/>
            <color rgb="FF000000"/>
            <rFont val="Arial"/>
            <family val="2"/>
          </rPr>
          <t>amount of woody biomass (in metric tonnes dry matter)</t>
        </r>
        <r>
          <rPr>
            <sz val="12"/>
            <color rgb="FF000000"/>
            <rFont val="Arial"/>
            <family val="2"/>
          </rPr>
          <t xml:space="preserve"> that is used for the national production of the respective processed wood based fuel as reported in table T II.
This exercise may require </t>
        </r>
        <r>
          <rPr>
            <b/>
            <sz val="12"/>
            <color rgb="FF000000"/>
            <rFont val="Arial"/>
            <family val="2"/>
          </rPr>
          <t>conversion factors</t>
        </r>
        <r>
          <rPr>
            <sz val="12"/>
            <color rgb="FF000000"/>
            <rFont val="Arial"/>
            <family val="2"/>
          </rPr>
          <t xml:space="preserve">. These may be found in tables </t>
        </r>
        <r>
          <rPr>
            <b/>
            <sz val="12"/>
            <color rgb="FF000000"/>
            <rFont val="Arial"/>
            <family val="2"/>
          </rPr>
          <t>T V &amp; T VI</t>
        </r>
        <r>
          <rPr>
            <sz val="12"/>
            <color rgb="FF000000"/>
            <rFont val="Arial"/>
            <family val="2"/>
          </rPr>
          <t xml:space="preserve">. - In case national conversion factors differ from the conversion factors provided, please feel free to modify them in the tables mentioned.
When </t>
        </r>
        <r>
          <rPr>
            <b/>
            <sz val="12"/>
            <color rgb="FF000000"/>
            <rFont val="Arial"/>
            <family val="2"/>
          </rPr>
          <t>no information</t>
        </r>
        <r>
          <rPr>
            <sz val="12"/>
            <color rgb="FF000000"/>
            <rFont val="Arial"/>
            <family val="2"/>
          </rPr>
          <t xml:space="preserve"> on absolute volumes of woody biomass is available, we would highly appreciate if you could </t>
        </r>
        <r>
          <rPr>
            <b/>
            <sz val="12"/>
            <color rgb="FF000000"/>
            <rFont val="Arial"/>
            <family val="2"/>
          </rPr>
          <t>indicate the share</t>
        </r>
        <r>
          <rPr>
            <sz val="12"/>
            <color rgb="FF000000"/>
            <rFont val="Arial"/>
            <family val="2"/>
          </rPr>
          <t xml:space="preserve"> of the assortments (column "N") or assortment groups (column "O")  that have been used by the respective sector for the national production as reported in table T II.
</t>
        </r>
        <r>
          <rPr>
            <sz val="10"/>
            <color rgb="FF000000"/>
            <rFont val="Arial"/>
            <family val="2"/>
          </rPr>
          <t xml:space="preserve">
</t>
        </r>
      </text>
    </comment>
    <comment ref="R18"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"T") or assortment groups (column "U")  that have been used by the respective sector for the national production as reported in table T II.
</t>
        </r>
      </text>
    </comment>
    <comment ref="X18"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"Z") or assortment groups (column "AA")  that have been used by the respective sector for the national production as reported in table T II.
</t>
        </r>
        <r>
          <rPr>
            <sz val="10"/>
            <color rgb="FF000000"/>
            <rFont val="Arial"/>
            <family val="2"/>
          </rPr>
          <t xml:space="preserve">
</t>
        </r>
      </text>
    </comment>
    <comment ref="AD18"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"AF") or assortment groups (column "AG")  that have been used by the respective sector for the national production as reported in table T II.
</t>
        </r>
        <r>
          <rPr>
            <sz val="10"/>
            <color rgb="FF000000"/>
            <rFont val="Arial"/>
            <family val="2"/>
          </rPr>
          <t xml:space="preserve">
</t>
        </r>
      </text>
    </comment>
    <comment ref="AJ18"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"AL") or assortment groups (column "AM")  that have been used by the respective sector for the national production as reported in table T II.
</t>
        </r>
      </text>
    </comment>
    <comment ref="C20" authorId="1">
      <text>
        <r>
          <rPr>
            <sz val="11"/>
            <color rgb="FF000000"/>
            <rFont val="Arial"/>
            <family val="2"/>
          </rPr>
          <t>JFSQ 3 + 4
CHIPS AND PARTICLES &amp; WOOD RESIDUES</t>
        </r>
      </text>
    </comment>
    <comment ref="F20"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"H") or assortment groups (column "I")  that have been used by the respective sector for the national production as reported in table T II.
</t>
        </r>
      </text>
    </comment>
    <comment ref="L20" authorId="0">
      <text>
        <r>
          <rPr>
            <sz val="12"/>
            <color rgb="FF000000"/>
            <rFont val="Arial"/>
            <family val="2"/>
          </rPr>
          <t xml:space="preserve">Please fill in the </t>
        </r>
        <r>
          <rPr>
            <b/>
            <sz val="12"/>
            <color rgb="FF000000"/>
            <rFont val="Arial"/>
            <family val="2"/>
          </rPr>
          <t>amount of woody biomass (in metric tonnes dry matter)</t>
        </r>
        <r>
          <rPr>
            <sz val="12"/>
            <color rgb="FF000000"/>
            <rFont val="Arial"/>
            <family val="2"/>
          </rPr>
          <t xml:space="preserve"> that is used for the national production of the respective processed wood based fuel as reported in table T II.
This exercise may require </t>
        </r>
        <r>
          <rPr>
            <b/>
            <sz val="12"/>
            <color rgb="FF000000"/>
            <rFont val="Arial"/>
            <family val="2"/>
          </rPr>
          <t>conversion factors</t>
        </r>
        <r>
          <rPr>
            <sz val="12"/>
            <color rgb="FF000000"/>
            <rFont val="Arial"/>
            <family val="2"/>
          </rPr>
          <t xml:space="preserve">. These may be found in tables </t>
        </r>
        <r>
          <rPr>
            <b/>
            <sz val="12"/>
            <color rgb="FF000000"/>
            <rFont val="Arial"/>
            <family val="2"/>
          </rPr>
          <t>T V &amp; T VI</t>
        </r>
        <r>
          <rPr>
            <sz val="12"/>
            <color rgb="FF000000"/>
            <rFont val="Arial"/>
            <family val="2"/>
          </rPr>
          <t xml:space="preserve">. - In case national conversion factors differ from the conversion factors provided, please feel free to modify them in the tables mentioned.
When </t>
        </r>
        <r>
          <rPr>
            <b/>
            <sz val="12"/>
            <color rgb="FF000000"/>
            <rFont val="Arial"/>
            <family val="2"/>
          </rPr>
          <t>no information</t>
        </r>
        <r>
          <rPr>
            <sz val="12"/>
            <color rgb="FF000000"/>
            <rFont val="Arial"/>
            <family val="2"/>
          </rPr>
          <t xml:space="preserve"> on absolute volumes of woody biomass is available, we would highly appreciate if you could </t>
        </r>
        <r>
          <rPr>
            <b/>
            <sz val="12"/>
            <color rgb="FF000000"/>
            <rFont val="Arial"/>
            <family val="2"/>
          </rPr>
          <t>indicate the share</t>
        </r>
        <r>
          <rPr>
            <sz val="12"/>
            <color rgb="FF000000"/>
            <rFont val="Arial"/>
            <family val="2"/>
          </rPr>
          <t xml:space="preserve"> of the assortments (column "N") or assortment groups (column "O")  that have been used by the respective sector for the national production as reported in table T II.
</t>
        </r>
        <r>
          <rPr>
            <sz val="10"/>
            <color rgb="FF000000"/>
            <rFont val="Arial"/>
            <family val="2"/>
          </rPr>
          <t xml:space="preserve">
</t>
        </r>
      </text>
    </comment>
    <comment ref="R20"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"T") or assortment groups (column "U")  that have been used by the respective sector for the national production as reported in table T II.
</t>
        </r>
      </text>
    </comment>
    <comment ref="X20"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"Z") or assortment groups (column "AA")  that have been used by the respective sector for the national production as reported in table T II.
</t>
        </r>
        <r>
          <rPr>
            <sz val="10"/>
            <color rgb="FF000000"/>
            <rFont val="Arial"/>
            <family val="2"/>
          </rPr>
          <t xml:space="preserve">
</t>
        </r>
      </text>
    </comment>
    <comment ref="AD20"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"AF") or assortment groups (column "AG")  that have been used by the respective sector for the national production as reported in table T II.
</t>
        </r>
      </text>
    </comment>
    <comment ref="AJ20"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"AL") or assortment groups (column "AM")  that have been used by the respective sector for the national production as reported in table T II.
</t>
        </r>
      </text>
    </comment>
    <comment ref="F21"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"H") or assortment groups (column "I")  that have been used in the respective sector for the national production as reported in table T II.</t>
        </r>
        <r>
          <rPr>
            <sz val="10"/>
            <color rgb="FF000000"/>
            <rFont val="Arial"/>
            <family val="2"/>
          </rPr>
          <t xml:space="preserve">
</t>
        </r>
      </text>
    </comment>
    <comment ref="L21" authorId="0">
      <text>
        <r>
          <rPr>
            <sz val="12"/>
            <color rgb="FF000000"/>
            <rFont val="Arial"/>
            <family val="2"/>
          </rPr>
          <t xml:space="preserve">Please fill in the </t>
        </r>
        <r>
          <rPr>
            <b/>
            <sz val="12"/>
            <color rgb="FF000000"/>
            <rFont val="Arial"/>
            <family val="2"/>
          </rPr>
          <t>amount of woody biomass (in metric tonnes dry matter)</t>
        </r>
        <r>
          <rPr>
            <sz val="12"/>
            <color rgb="FF000000"/>
            <rFont val="Arial"/>
            <family val="2"/>
          </rPr>
          <t xml:space="preserve"> that is used for the national production of the respective processed wood based fuel as reported in table T II.
This exercise may require </t>
        </r>
        <r>
          <rPr>
            <b/>
            <sz val="12"/>
            <color rgb="FF000000"/>
            <rFont val="Arial"/>
            <family val="2"/>
          </rPr>
          <t>conversion factors</t>
        </r>
        <r>
          <rPr>
            <sz val="12"/>
            <color rgb="FF000000"/>
            <rFont val="Arial"/>
            <family val="2"/>
          </rPr>
          <t xml:space="preserve">. These may be found in tables </t>
        </r>
        <r>
          <rPr>
            <b/>
            <sz val="12"/>
            <color rgb="FF000000"/>
            <rFont val="Arial"/>
            <family val="2"/>
          </rPr>
          <t>T V &amp; T VI</t>
        </r>
        <r>
          <rPr>
            <sz val="12"/>
            <color rgb="FF000000"/>
            <rFont val="Arial"/>
            <family val="2"/>
          </rPr>
          <t xml:space="preserve">. - In case national conversion factors differ from the conversion factors provided, please feel free to modify them in the tables mentioned.
When </t>
        </r>
        <r>
          <rPr>
            <b/>
            <sz val="12"/>
            <color rgb="FF000000"/>
            <rFont val="Arial"/>
            <family val="2"/>
          </rPr>
          <t>no information</t>
        </r>
        <r>
          <rPr>
            <sz val="12"/>
            <color rgb="FF000000"/>
            <rFont val="Arial"/>
            <family val="2"/>
          </rPr>
          <t xml:space="preserve"> on absolute volumes of woody biomass is available, we would highly appreciate if you could </t>
        </r>
        <r>
          <rPr>
            <b/>
            <sz val="12"/>
            <color rgb="FF000000"/>
            <rFont val="Arial"/>
            <family val="2"/>
          </rPr>
          <t>indicate the share</t>
        </r>
        <r>
          <rPr>
            <sz val="12"/>
            <color rgb="FF000000"/>
            <rFont val="Arial"/>
            <family val="2"/>
          </rPr>
          <t xml:space="preserve"> of the assortments (column "N") or assortment groups (column "O")  that have been used by the respective sector for the national production as reported in table T II.
</t>
        </r>
        <r>
          <rPr>
            <sz val="10"/>
            <color rgb="FF000000"/>
            <rFont val="Arial"/>
            <family val="2"/>
          </rPr>
          <t xml:space="preserve">
</t>
        </r>
      </text>
    </comment>
    <comment ref="R21"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"T") or assortment groups (column "U")  that have been used by the respective sector for the national production as reported in table T II.
</t>
        </r>
        <r>
          <rPr>
            <sz val="10"/>
            <color rgb="FF000000"/>
            <rFont val="Arial"/>
            <family val="2"/>
          </rPr>
          <t xml:space="preserve">
</t>
        </r>
      </text>
    </comment>
    <comment ref="X21"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"Z") or assortment groups (column "AA")  that have been used by the respective sector for the national production as reported in table T II.
</t>
        </r>
        <r>
          <rPr>
            <sz val="10"/>
            <color rgb="FF000000"/>
            <rFont val="Arial"/>
            <family val="2"/>
          </rPr>
          <t xml:space="preserve">
</t>
        </r>
      </text>
    </comment>
    <comment ref="AD21"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"AF") or assortment groups (column "AG")  that have been used by the respective sector for the national production as reported in table T II.
</t>
        </r>
        <r>
          <rPr>
            <sz val="10"/>
            <color rgb="FF000000"/>
            <rFont val="Arial"/>
            <family val="2"/>
          </rPr>
          <t xml:space="preserve">
</t>
        </r>
      </text>
    </comment>
    <comment ref="AJ21"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"AL") or assortment groups (column "AM")  that have been used by the respective sector for the national production as reported in table T II.
</t>
        </r>
        <r>
          <rPr>
            <sz val="10"/>
            <color rgb="FF000000"/>
            <rFont val="Arial"/>
            <family val="2"/>
          </rPr>
          <t xml:space="preserve">
</t>
        </r>
      </text>
    </comment>
    <comment ref="F22"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 In case national conversion factors differ from the conversion factors provided, please feel free to modify them in the tables mentioned.
When</t>
        </r>
        <r>
          <rPr>
            <b/>
            <sz val="11"/>
            <color rgb="FF000000"/>
            <rFont val="Arial"/>
            <family val="2"/>
          </rPr>
          <t xml:space="preserve"> no information </t>
        </r>
        <r>
          <rPr>
            <sz val="11"/>
            <color rgb="FF000000"/>
            <rFont val="Arial"/>
            <family val="2"/>
          </rPr>
          <t xml:space="preserve">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"H") or assortment groups (column "I")  that have been used in the respective sector for the national production as reported in table T II.</t>
        </r>
        <r>
          <rPr>
            <sz val="10"/>
            <color rgb="FF000000"/>
            <rFont val="Arial"/>
            <family val="2"/>
          </rPr>
          <t xml:space="preserve">
</t>
        </r>
      </text>
    </comment>
    <comment ref="L22" authorId="0">
      <text>
        <r>
          <rPr>
            <sz val="12"/>
            <color rgb="FF000000"/>
            <rFont val="Arial"/>
            <family val="2"/>
          </rPr>
          <t xml:space="preserve">Please fill in the </t>
        </r>
        <r>
          <rPr>
            <b/>
            <sz val="12"/>
            <color rgb="FF000000"/>
            <rFont val="Arial"/>
            <family val="2"/>
          </rPr>
          <t>amount of woody biomass (in metric tonnes dry matter)</t>
        </r>
        <r>
          <rPr>
            <sz val="12"/>
            <color rgb="FF000000"/>
            <rFont val="Arial"/>
            <family val="2"/>
          </rPr>
          <t xml:space="preserve"> that is used for the national production of the respective processed wood based fuel as reported in table T II.
This exercise may require </t>
        </r>
        <r>
          <rPr>
            <b/>
            <sz val="12"/>
            <color rgb="FF000000"/>
            <rFont val="Arial"/>
            <family val="2"/>
          </rPr>
          <t>conversion factors</t>
        </r>
        <r>
          <rPr>
            <sz val="12"/>
            <color rgb="FF000000"/>
            <rFont val="Arial"/>
            <family val="2"/>
          </rPr>
          <t xml:space="preserve">. These may be found in tables </t>
        </r>
        <r>
          <rPr>
            <b/>
            <sz val="12"/>
            <color rgb="FF000000"/>
            <rFont val="Arial"/>
            <family val="2"/>
          </rPr>
          <t>T V &amp; T VI</t>
        </r>
        <r>
          <rPr>
            <sz val="12"/>
            <color rgb="FF000000"/>
            <rFont val="Arial"/>
            <family val="2"/>
          </rPr>
          <t xml:space="preserve">. - In case national conversion factors differ from the conversion factors provided, please feel free to modify them in the tables mentioned.
When </t>
        </r>
        <r>
          <rPr>
            <b/>
            <sz val="12"/>
            <color rgb="FF000000"/>
            <rFont val="Arial"/>
            <family val="2"/>
          </rPr>
          <t>no information</t>
        </r>
        <r>
          <rPr>
            <sz val="12"/>
            <color rgb="FF000000"/>
            <rFont val="Arial"/>
            <family val="2"/>
          </rPr>
          <t xml:space="preserve"> on absolute volumes of woody biomass is available, we would highly appreciate if you could </t>
        </r>
        <r>
          <rPr>
            <b/>
            <sz val="12"/>
            <color rgb="FF000000"/>
            <rFont val="Arial"/>
            <family val="2"/>
          </rPr>
          <t>indicate the share</t>
        </r>
        <r>
          <rPr>
            <sz val="12"/>
            <color rgb="FF000000"/>
            <rFont val="Arial"/>
            <family val="2"/>
          </rPr>
          <t xml:space="preserve"> of the assortments (column "N") or assortment groups (column "O")  that have been used by the respective sector for the national production as reported in table T II.
</t>
        </r>
      </text>
    </comment>
    <comment ref="R22"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"T") or assortment groups (column "U")  that have been used by the respective sector for the national production as reported in table T II.
</t>
        </r>
        <r>
          <rPr>
            <sz val="10"/>
            <color rgb="FF000000"/>
            <rFont val="Tahoma"/>
            <family val="2"/>
          </rPr>
          <t xml:space="preserve">
</t>
        </r>
      </text>
    </comment>
    <comment ref="X22"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"Z") or assortment groups (column "AA")  that have been used by the respective sector for the national production as reported in table T II.
</t>
        </r>
        <r>
          <rPr>
            <sz val="12"/>
            <color rgb="FF000000"/>
            <rFont val="Arial"/>
            <family val="2"/>
          </rPr>
          <t xml:space="preserve">
</t>
        </r>
      </text>
    </comment>
    <comment ref="AD22"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"AF") or assortment groups (column "AG")  that have been used by the respective sector for the national production as reported in table T II.
</t>
        </r>
        <r>
          <rPr>
            <sz val="10"/>
            <color rgb="FF000000"/>
            <rFont val="Arial"/>
            <family val="2"/>
          </rPr>
          <t xml:space="preserve">
</t>
        </r>
      </text>
    </comment>
    <comment ref="AJ22"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"AL") or assortment groups (column "AM")  that have been used by the respective sector for the national production as reported in table T II.
</t>
        </r>
        <r>
          <rPr>
            <sz val="10"/>
            <color rgb="FF000000"/>
            <rFont val="Arial"/>
            <family val="2"/>
          </rPr>
          <t xml:space="preserve">
</t>
        </r>
      </text>
    </comment>
    <comment ref="F23"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"H") or assortment groups (column "I")  that have been used by the respective sector for the national production as reported in table T II.
</t>
        </r>
        <r>
          <rPr>
            <sz val="10"/>
            <color rgb="FF000000"/>
            <rFont val="Arial"/>
            <family val="2"/>
          </rPr>
          <t xml:space="preserve">
</t>
        </r>
      </text>
    </comment>
    <comment ref="L23" authorId="0">
      <text>
        <r>
          <rPr>
            <sz val="12"/>
            <color rgb="FF000000"/>
            <rFont val="Arial"/>
            <family val="2"/>
          </rPr>
          <t xml:space="preserve">Please fill in the </t>
        </r>
        <r>
          <rPr>
            <b/>
            <sz val="12"/>
            <color rgb="FF000000"/>
            <rFont val="Arial"/>
            <family val="2"/>
          </rPr>
          <t>amount of woody biomass (in metric tonnes dry matter)</t>
        </r>
        <r>
          <rPr>
            <sz val="12"/>
            <color rgb="FF000000"/>
            <rFont val="Arial"/>
            <family val="2"/>
          </rPr>
          <t xml:space="preserve"> that is used for the national production of the respective processed wood based fuel as reported in table T II.
This exercise may require </t>
        </r>
        <r>
          <rPr>
            <b/>
            <sz val="12"/>
            <color rgb="FF000000"/>
            <rFont val="Arial"/>
            <family val="2"/>
          </rPr>
          <t>conversion factors</t>
        </r>
        <r>
          <rPr>
            <sz val="12"/>
            <color rgb="FF000000"/>
            <rFont val="Arial"/>
            <family val="2"/>
          </rPr>
          <t xml:space="preserve">. These may be found in tables </t>
        </r>
        <r>
          <rPr>
            <b/>
            <sz val="12"/>
            <color rgb="FF000000"/>
            <rFont val="Arial"/>
            <family val="2"/>
          </rPr>
          <t>T V &amp; T VI</t>
        </r>
        <r>
          <rPr>
            <sz val="12"/>
            <color rgb="FF000000"/>
            <rFont val="Arial"/>
            <family val="2"/>
          </rPr>
          <t xml:space="preserve">. - In case national conversion factors differ from the conversion factors provided, please feel free to modify them in the tables mentioned.
When </t>
        </r>
        <r>
          <rPr>
            <b/>
            <sz val="12"/>
            <color rgb="FF000000"/>
            <rFont val="Arial"/>
            <family val="2"/>
          </rPr>
          <t>no information</t>
        </r>
        <r>
          <rPr>
            <sz val="12"/>
            <color rgb="FF000000"/>
            <rFont val="Arial"/>
            <family val="2"/>
          </rPr>
          <t xml:space="preserve"> on absolute volumes of woody biomass is available, we would highly appreciate if you could </t>
        </r>
        <r>
          <rPr>
            <b/>
            <sz val="12"/>
            <color rgb="FF000000"/>
            <rFont val="Arial"/>
            <family val="2"/>
          </rPr>
          <t>indicate the share</t>
        </r>
        <r>
          <rPr>
            <sz val="12"/>
            <color rgb="FF000000"/>
            <rFont val="Arial"/>
            <family val="2"/>
          </rPr>
          <t xml:space="preserve"> of the assortments (column "N") or assortment groups (column "O")  that have been used by the respective sector for the national production as reported in table T II.
</t>
        </r>
        <r>
          <rPr>
            <sz val="10"/>
            <color rgb="FF000000"/>
            <rFont val="Arial"/>
            <family val="2"/>
          </rPr>
          <t xml:space="preserve">
</t>
        </r>
      </text>
    </comment>
    <comment ref="R23"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"T") or assortment groups (column "U")  that have been used by the respective sector for the national production as reported in table T II.
</t>
        </r>
        <r>
          <rPr>
            <sz val="10"/>
            <color rgb="FF000000"/>
            <rFont val="Arial"/>
            <family val="2"/>
          </rPr>
          <t xml:space="preserve">
</t>
        </r>
      </text>
    </comment>
    <comment ref="X23"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"Z") or assortment groups (column "AA")  that have been used by the respective sector for the national production as reported in table T II.
</t>
        </r>
        <r>
          <rPr>
            <sz val="10"/>
            <color rgb="FF000000"/>
            <rFont val="Arial"/>
            <family val="2"/>
          </rPr>
          <t xml:space="preserve">
</t>
        </r>
      </text>
    </comment>
    <comment ref="AD23"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"AF") or assortment groups (column "AG")  that have been used by the respective sector for the national production as reported in table T II.
</t>
        </r>
        <r>
          <rPr>
            <sz val="10"/>
            <color rgb="FF000000"/>
            <rFont val="Arial"/>
            <family val="2"/>
          </rPr>
          <t xml:space="preserve">
</t>
        </r>
      </text>
    </comment>
    <comment ref="AJ23"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"AL") or assortment groups (column "AM")  that have been used by the respective sector for the national production as reported in table T II.
</t>
        </r>
        <r>
          <rPr>
            <sz val="10"/>
            <color rgb="FF000000"/>
            <rFont val="Arial"/>
            <family val="2"/>
          </rPr>
          <t xml:space="preserve">
</t>
        </r>
      </text>
    </comment>
    <comment ref="F28"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"H") or assortment groups (column "I")  that have been used by the respective sector for the national production as reported in table T II.
</t>
        </r>
        <r>
          <rPr>
            <sz val="10"/>
            <color rgb="FF000000"/>
            <rFont val="Arial"/>
            <family val="2"/>
          </rPr>
          <t xml:space="preserve">
</t>
        </r>
      </text>
    </comment>
    <comment ref="L28" authorId="0">
      <text>
        <r>
          <rPr>
            <sz val="12"/>
            <color rgb="FF000000"/>
            <rFont val="Arial"/>
            <family val="2"/>
          </rPr>
          <t xml:space="preserve">Please fill in the </t>
        </r>
        <r>
          <rPr>
            <b/>
            <sz val="12"/>
            <color rgb="FF000000"/>
            <rFont val="Arial"/>
            <family val="2"/>
          </rPr>
          <t>amount of woody biomass (in metric tonnes dry matter)</t>
        </r>
        <r>
          <rPr>
            <sz val="12"/>
            <color rgb="FF000000"/>
            <rFont val="Arial"/>
            <family val="2"/>
          </rPr>
          <t xml:space="preserve"> that is used for the national production of the respective processed wood based fuel as reported in table T II.
This exercise may require </t>
        </r>
        <r>
          <rPr>
            <b/>
            <sz val="12"/>
            <color rgb="FF000000"/>
            <rFont val="Arial"/>
            <family val="2"/>
          </rPr>
          <t>conversion factors</t>
        </r>
        <r>
          <rPr>
            <sz val="12"/>
            <color rgb="FF000000"/>
            <rFont val="Arial"/>
            <family val="2"/>
          </rPr>
          <t xml:space="preserve">. These may be found in tables </t>
        </r>
        <r>
          <rPr>
            <b/>
            <sz val="12"/>
            <color rgb="FF000000"/>
            <rFont val="Arial"/>
            <family val="2"/>
          </rPr>
          <t>T V &amp; T VI</t>
        </r>
        <r>
          <rPr>
            <sz val="12"/>
            <color rgb="FF000000"/>
            <rFont val="Arial"/>
            <family val="2"/>
          </rPr>
          <t xml:space="preserve">. - In case national conversion factors differ from the conversion factors provided, please feel free to modify them in the tables mentioned.
When </t>
        </r>
        <r>
          <rPr>
            <b/>
            <sz val="12"/>
            <color rgb="FF000000"/>
            <rFont val="Arial"/>
            <family val="2"/>
          </rPr>
          <t>no information</t>
        </r>
        <r>
          <rPr>
            <sz val="12"/>
            <color rgb="FF000000"/>
            <rFont val="Arial"/>
            <family val="2"/>
          </rPr>
          <t xml:space="preserve"> on absolute volumes of woody biomass is available, we would highly appreciate if you could </t>
        </r>
        <r>
          <rPr>
            <b/>
            <sz val="12"/>
            <color rgb="FF000000"/>
            <rFont val="Arial"/>
            <family val="2"/>
          </rPr>
          <t>indicate the share</t>
        </r>
        <r>
          <rPr>
            <sz val="12"/>
            <color rgb="FF000000"/>
            <rFont val="Arial"/>
            <family val="2"/>
          </rPr>
          <t xml:space="preserve"> of the assortments (column "N") or assortment groups (column "O")  that have been used by the respective sector for the national production as reported in table T II.
</t>
        </r>
      </text>
    </comment>
    <comment ref="R28"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"T") or assortment groups (column "U")  that have been used by the respective sector for the national production as reported in table T II.
</t>
        </r>
        <r>
          <rPr>
            <sz val="10"/>
            <color rgb="FF000000"/>
            <rFont val="Arial"/>
            <family val="2"/>
          </rPr>
          <t xml:space="preserve">
</t>
        </r>
      </text>
    </comment>
    <comment ref="X28"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"Z") or assortment groups (column "AA")  that have been used by the respective sector for the national production as reported in table T II.
</t>
        </r>
        <r>
          <rPr>
            <sz val="10"/>
            <color rgb="FF000000"/>
            <rFont val="Arial"/>
            <family val="2"/>
          </rPr>
          <t xml:space="preserve">
</t>
        </r>
      </text>
    </comment>
    <comment ref="AD28"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"AF") or assortment groups (column "AG")  that have been used by the respective sector for the national production as reported in table T II.
</t>
        </r>
      </text>
    </comment>
    <comment ref="AJ28"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"AL") or assortment groups (column "AM")  that have been used by the respective sector for the national production as reported in table T II.
</t>
        </r>
      </text>
    </comment>
    <comment ref="F29"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"H") or assortment groups (column "I")  that have been used by the respective sector for the national production as reported in table T II.
</t>
        </r>
        <r>
          <rPr>
            <sz val="10"/>
            <color rgb="FF000000"/>
            <rFont val="Arial"/>
            <family val="2"/>
          </rPr>
          <t xml:space="preserve">
</t>
        </r>
      </text>
    </comment>
    <comment ref="L29" authorId="0">
      <text>
        <r>
          <rPr>
            <sz val="12"/>
            <color rgb="FF000000"/>
            <rFont val="Arial"/>
            <family val="2"/>
          </rPr>
          <t xml:space="preserve">Please fill in the </t>
        </r>
        <r>
          <rPr>
            <b/>
            <sz val="12"/>
            <color rgb="FF000000"/>
            <rFont val="Arial"/>
            <family val="2"/>
          </rPr>
          <t>amount of woody biomass (in metric tonnes dry matter)</t>
        </r>
        <r>
          <rPr>
            <sz val="12"/>
            <color rgb="FF000000"/>
            <rFont val="Arial"/>
            <family val="2"/>
          </rPr>
          <t xml:space="preserve"> that is used for the national production of the respective processed wood based fuel as reported in table T II.
This exercise may require </t>
        </r>
        <r>
          <rPr>
            <b/>
            <sz val="12"/>
            <color rgb="FF000000"/>
            <rFont val="Arial"/>
            <family val="2"/>
          </rPr>
          <t>conversion factors</t>
        </r>
        <r>
          <rPr>
            <sz val="12"/>
            <color rgb="FF000000"/>
            <rFont val="Arial"/>
            <family val="2"/>
          </rPr>
          <t xml:space="preserve">. These may be found in tables </t>
        </r>
        <r>
          <rPr>
            <b/>
            <sz val="12"/>
            <color rgb="FF000000"/>
            <rFont val="Arial"/>
            <family val="2"/>
          </rPr>
          <t>T V &amp; T VI</t>
        </r>
        <r>
          <rPr>
            <sz val="12"/>
            <color rgb="FF000000"/>
            <rFont val="Arial"/>
            <family val="2"/>
          </rPr>
          <t xml:space="preserve">. - In case national conversion factors differ from the conversion factors provided, please feel free to modify them in the tables mentioned.
When </t>
        </r>
        <r>
          <rPr>
            <b/>
            <sz val="12"/>
            <color rgb="FF000000"/>
            <rFont val="Arial"/>
            <family val="2"/>
          </rPr>
          <t>no information</t>
        </r>
        <r>
          <rPr>
            <sz val="12"/>
            <color rgb="FF000000"/>
            <rFont val="Arial"/>
            <family val="2"/>
          </rPr>
          <t xml:space="preserve"> on absolute volumes of woody biomass is available, we would highly appreciate if you could </t>
        </r>
        <r>
          <rPr>
            <b/>
            <sz val="12"/>
            <color rgb="FF000000"/>
            <rFont val="Arial"/>
            <family val="2"/>
          </rPr>
          <t>indicate the share</t>
        </r>
        <r>
          <rPr>
            <sz val="12"/>
            <color rgb="FF000000"/>
            <rFont val="Arial"/>
            <family val="2"/>
          </rPr>
          <t xml:space="preserve"> of the assortments (column "N") or assortment groups (column "O")  that have been used by the respective sector for the national production as reported in table T II.
</t>
        </r>
        <r>
          <rPr>
            <sz val="10"/>
            <color rgb="FF000000"/>
            <rFont val="Arial"/>
            <family val="2"/>
          </rPr>
          <t xml:space="preserve">
</t>
        </r>
      </text>
    </comment>
    <comment ref="R29"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"T") or assortment groups (column "U")  that have been used by the respective sector for the national production as reported in table T II.
</t>
        </r>
        <r>
          <rPr>
            <sz val="10"/>
            <color rgb="FF000000"/>
            <rFont val="Arial"/>
            <family val="2"/>
          </rPr>
          <t xml:space="preserve">
</t>
        </r>
      </text>
    </comment>
    <comment ref="X29"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"Z") or assortment groups (column "AA")  that have been used by the respective sector for the national production as reported in table T II.
</t>
        </r>
        <r>
          <rPr>
            <sz val="10"/>
            <color rgb="FF000000"/>
            <rFont val="Arial"/>
            <family val="2"/>
          </rPr>
          <t xml:space="preserve">
</t>
        </r>
      </text>
    </comment>
    <comment ref="AD29"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"AF") or assortment groups (column "AG")  that have been used by the respective sector for the national production as reported in table T II.
</t>
        </r>
      </text>
    </comment>
    <comment ref="AJ29"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"AL") or assortment groups (column "AM")  that have been used by the respective sector for the national production as reported in table T II.
</t>
        </r>
        <r>
          <rPr>
            <sz val="10"/>
            <color rgb="FF000000"/>
            <rFont val="Arial"/>
            <family val="2"/>
          </rPr>
          <t xml:space="preserve">
</t>
        </r>
      </text>
    </comment>
    <comment ref="F30"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"H") or assortment groups (column "I")  that have been used by the respective sector for the national production as reported in table T II.</t>
        </r>
        <r>
          <rPr>
            <sz val="12"/>
            <color rgb="FF000000"/>
            <rFont val="Arial"/>
            <family val="2"/>
          </rPr>
          <t xml:space="preserve">
</t>
        </r>
        <r>
          <rPr>
            <sz val="10"/>
            <color rgb="FF000000"/>
            <rFont val="Arial"/>
            <family val="2"/>
          </rPr>
          <t xml:space="preserve">
</t>
        </r>
      </text>
    </comment>
    <comment ref="L30" authorId="0">
      <text>
        <r>
          <rPr>
            <sz val="12"/>
            <color rgb="FF000000"/>
            <rFont val="Arial"/>
            <family val="2"/>
          </rPr>
          <t xml:space="preserve">Please fill in the </t>
        </r>
        <r>
          <rPr>
            <b/>
            <sz val="12"/>
            <color rgb="FF000000"/>
            <rFont val="Arial"/>
            <family val="2"/>
          </rPr>
          <t>amount of woody biomass (in metric tonnes dry matter)</t>
        </r>
        <r>
          <rPr>
            <sz val="12"/>
            <color rgb="FF000000"/>
            <rFont val="Arial"/>
            <family val="2"/>
          </rPr>
          <t xml:space="preserve"> that is used for the national production of the respective processed wood based fuel as reported in table T II.
This exercise may require </t>
        </r>
        <r>
          <rPr>
            <b/>
            <sz val="12"/>
            <color rgb="FF000000"/>
            <rFont val="Arial"/>
            <family val="2"/>
          </rPr>
          <t>conversion factors</t>
        </r>
        <r>
          <rPr>
            <sz val="12"/>
            <color rgb="FF000000"/>
            <rFont val="Arial"/>
            <family val="2"/>
          </rPr>
          <t xml:space="preserve">. These may be found in tables </t>
        </r>
        <r>
          <rPr>
            <b/>
            <sz val="12"/>
            <color rgb="FF000000"/>
            <rFont val="Arial"/>
            <family val="2"/>
          </rPr>
          <t>T V &amp; T VI</t>
        </r>
        <r>
          <rPr>
            <sz val="12"/>
            <color rgb="FF000000"/>
            <rFont val="Arial"/>
            <family val="2"/>
          </rPr>
          <t xml:space="preserve">. - In case national conversion factors differ from the conversion factors provided, please feel free to modify them in the tables mentioned.
When </t>
        </r>
        <r>
          <rPr>
            <b/>
            <sz val="12"/>
            <color rgb="FF000000"/>
            <rFont val="Arial"/>
            <family val="2"/>
          </rPr>
          <t>no information</t>
        </r>
        <r>
          <rPr>
            <sz val="12"/>
            <color rgb="FF000000"/>
            <rFont val="Arial"/>
            <family val="2"/>
          </rPr>
          <t xml:space="preserve"> on absolute volumes of woody biomass is available, we would highly appreciate if you could </t>
        </r>
        <r>
          <rPr>
            <b/>
            <sz val="12"/>
            <color rgb="FF000000"/>
            <rFont val="Arial"/>
            <family val="2"/>
          </rPr>
          <t>indicate the share</t>
        </r>
        <r>
          <rPr>
            <sz val="12"/>
            <color rgb="FF000000"/>
            <rFont val="Arial"/>
            <family val="2"/>
          </rPr>
          <t xml:space="preserve"> of the assortments (column "N") or assortment groups (column "O")  that have been used by the respective sector for the national production as reported in table T II.</t>
        </r>
        <r>
          <rPr>
            <sz val="10"/>
            <color rgb="FF000000"/>
            <rFont val="Arial"/>
            <family val="2"/>
          </rPr>
          <t xml:space="preserve">
</t>
        </r>
      </text>
    </comment>
    <comment ref="R30"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"T") or assortment groups (column "U")  that have been used by the respective sector for the national production as reported in table T II.
</t>
        </r>
      </text>
    </comment>
    <comment ref="X30"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"Z") or assortment groups (column "AA")  that have been used by the respective sector for the national production as reported in table T II.
</t>
        </r>
        <r>
          <rPr>
            <sz val="10"/>
            <color rgb="FF000000"/>
            <rFont val="Arial"/>
            <family val="2"/>
          </rPr>
          <t xml:space="preserve">
</t>
        </r>
      </text>
    </comment>
    <comment ref="AD30"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"AF") or assortment groups (column "AG")  that have been used by the respective sector for the national production as reported in table T II.
</t>
        </r>
        <r>
          <rPr>
            <sz val="10"/>
            <color rgb="FF000000"/>
            <rFont val="Arial"/>
            <family val="2"/>
          </rPr>
          <t xml:space="preserve">
</t>
        </r>
      </text>
    </comment>
    <comment ref="AJ30"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"AL") or assortment groups (column "AM")  that have been used by the respective sector for the national production as reported in table T II.
</t>
        </r>
      </text>
    </comment>
    <comment ref="B35" authorId="0">
      <text>
        <r>
          <rPr>
            <sz val="11"/>
            <color rgb="FF000000"/>
            <rFont val="Arial"/>
            <family val="2"/>
          </rPr>
          <t>Calculation of woody biomass (dry matter) that is (theoretically) required - Based on conversion factors from conversion factors table.</t>
        </r>
      </text>
    </comment>
    <comment ref="B36" authorId="0">
      <text>
        <r>
          <rPr>
            <sz val="11"/>
            <color rgb="FF000000"/>
            <rFont val="Arial"/>
            <family val="2"/>
          </rPr>
          <t>Original value from table T II Processed Wood Fuels</t>
        </r>
      </text>
    </comment>
  </commentList>
</comments>
</file>

<file path=xl/comments9.xml><?xml version="1.0" encoding="utf-8"?>
<comments xmlns="http://schemas.openxmlformats.org/spreadsheetml/2006/main">
  <authors>
    <author xml:space="preserve"> </author>
    <author>Steierer</author>
    <author>Weimann</author>
  </authors>
  <commentList>
    <comment ref="B11" authorId="0">
      <text>
        <r>
          <rPr>
            <sz val="11"/>
            <color rgb="FF000000"/>
            <rFont val="Arial"/>
            <family val="2"/>
          </rPr>
          <t>Differences in might arise due to variation of conversion factors, please check table TVI</t>
        </r>
      </text>
    </comment>
    <comment ref="F14"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"H") or assortment groups (column "I")  that have been used by the respective sector for the national production as reported in table T II.</t>
        </r>
      </text>
    </comment>
    <comment ref="L14" authorId="0">
      <text>
        <r>
          <rPr>
            <sz val="12"/>
            <color rgb="FF000000"/>
            <rFont val="Arial"/>
            <family val="2"/>
          </rPr>
          <t xml:space="preserve">Please fill in the </t>
        </r>
        <r>
          <rPr>
            <b/>
            <sz val="12"/>
            <color rgb="FF000000"/>
            <rFont val="Arial"/>
            <family val="2"/>
          </rPr>
          <t>amount of woody biomass (in metric tonnes dry matter)</t>
        </r>
        <r>
          <rPr>
            <sz val="12"/>
            <color rgb="FF000000"/>
            <rFont val="Arial"/>
            <family val="2"/>
          </rPr>
          <t xml:space="preserve"> that is used for the national production of the respective processed wood based fuel as reported in table T II.
This exercise may require </t>
        </r>
        <r>
          <rPr>
            <b/>
            <sz val="12"/>
            <color rgb="FF000000"/>
            <rFont val="Arial"/>
            <family val="2"/>
          </rPr>
          <t>conversion factors</t>
        </r>
        <r>
          <rPr>
            <sz val="12"/>
            <color rgb="FF000000"/>
            <rFont val="Arial"/>
            <family val="2"/>
          </rPr>
          <t xml:space="preserve">. These may be found in tables </t>
        </r>
        <r>
          <rPr>
            <b/>
            <sz val="12"/>
            <color rgb="FF000000"/>
            <rFont val="Arial"/>
            <family val="2"/>
          </rPr>
          <t>T V &amp; T VI</t>
        </r>
        <r>
          <rPr>
            <sz val="12"/>
            <color rgb="FF000000"/>
            <rFont val="Arial"/>
            <family val="2"/>
          </rPr>
          <t xml:space="preserve">. - In case national conversion factors differ from the conversion factors provided, please feel free to modify them in the tables mentioned.
When </t>
        </r>
        <r>
          <rPr>
            <b/>
            <sz val="12"/>
            <color rgb="FF000000"/>
            <rFont val="Arial"/>
            <family val="2"/>
          </rPr>
          <t>no information</t>
        </r>
        <r>
          <rPr>
            <sz val="12"/>
            <color rgb="FF000000"/>
            <rFont val="Arial"/>
            <family val="2"/>
          </rPr>
          <t xml:space="preserve"> on absolute volumes of woody biomass is available, we would highly appreciate if you could </t>
        </r>
        <r>
          <rPr>
            <b/>
            <sz val="12"/>
            <color rgb="FF000000"/>
            <rFont val="Arial"/>
            <family val="2"/>
          </rPr>
          <t>indicate the share</t>
        </r>
        <r>
          <rPr>
            <sz val="12"/>
            <color rgb="FF000000"/>
            <rFont val="Arial"/>
            <family val="2"/>
          </rPr>
          <t xml:space="preserve"> of the assortments (column "N") or assortment groups (column "O")  that have been used by the respective sector for the national production as reported in table T II.
</t>
        </r>
        <r>
          <rPr>
            <sz val="10"/>
            <color rgb="FF000000"/>
            <rFont val="Arial"/>
            <family val="2"/>
          </rPr>
          <t xml:space="preserve">
</t>
        </r>
      </text>
    </comment>
    <comment ref="R14" authorId="0">
      <text>
        <r>
          <rPr>
            <sz val="11"/>
            <color rgb="FF000000"/>
            <rFont val="Arial"/>
            <family val="2"/>
          </rPr>
          <t xml:space="preserve">Please fill in the </t>
        </r>
        <r>
          <rPr>
            <b/>
            <sz val="11"/>
            <color rgb="FF000000"/>
            <rFont val="Arial"/>
            <family val="2"/>
          </rPr>
          <t xml:space="preserve">amount of woody biomass (in metric tonnes dry matter) </t>
        </r>
        <r>
          <rPr>
            <sz val="11"/>
            <color rgb="FF000000"/>
            <rFont val="Arial"/>
            <family val="2"/>
          </rPr>
          <t xml:space="preserve">that is used for the national production of the respective processed wood based fuel as reported in table T II.
This exercise may require conversion factors.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 xml:space="preserve">no information </t>
        </r>
        <r>
          <rPr>
            <sz val="11"/>
            <color rgb="FF000000"/>
            <rFont val="Arial"/>
            <family val="2"/>
          </rPr>
          <t xml:space="preserve">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"H") or assortment groups (column "I")  that have been used by the respective sector for the national production as reported in table T II.
</t>
        </r>
        <r>
          <rPr>
            <sz val="12"/>
            <color rgb="FF000000"/>
            <rFont val="Arial"/>
            <family val="2"/>
          </rPr>
          <t xml:space="preserve">
</t>
        </r>
      </text>
    </comment>
    <comment ref="X14"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"Z") or assortment groups (column "AA")  that have been used by the respective sector for the national production as reported in table T II.
</t>
        </r>
      </text>
    </comment>
    <comment ref="AD14"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"AF") or assortment groups (column "AG")  that have been used by the respective sector for the national production as reported in table T II.
</t>
        </r>
      </text>
    </comment>
    <comment ref="AJ14"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"AL") or assortment groups (column "AM")  that have been used by the respective sector for the national production as reported in table T II.
</t>
        </r>
        <r>
          <rPr>
            <sz val="12"/>
            <color rgb="FF000000"/>
            <rFont val="Arial"/>
            <family val="2"/>
          </rPr>
          <t xml:space="preserve">
</t>
        </r>
      </text>
    </comment>
    <comment ref="AP14" authorId="1">
      <text>
        <r>
          <rPr>
            <sz val="12"/>
            <color rgb="FF000000"/>
            <rFont val="Arial"/>
            <family val="2"/>
          </rPr>
          <t>Please fill in the share of raw materials that contributes to the national processed wood based fuel production (international trade is not considered here).</t>
        </r>
      </text>
    </comment>
    <comment ref="F15" authorId="2">
      <text>
        <r>
          <rPr>
            <sz val="11"/>
            <color rgb="FF000000"/>
            <rFont val="Tahoma"/>
            <family val="2"/>
          </rPr>
          <t>Please fill in the amount of woody biomass (in metric tonnes dry matter) that is used for the national production of the respective processed wood based fuel as reported in table T II.
This exercise may require conversion factors. These may be found in tables T V &amp; T VI. - In case national conversion factors differ from the conversion factors provided, please feel free to modify them in the tables mentioned.
When no information on absolute volumes of woody biomass is available, we would highly appreciate if you could indicate the share of the assortments (column "N") or assortment groups (column "O")  that have been used by the respective sector for the national production as reported in table T II.</t>
        </r>
      </text>
    </comment>
    <comment ref="L15" authorId="2">
      <text>
        <r>
          <rPr>
            <sz val="11"/>
            <color rgb="FF000000"/>
            <rFont val="Tahoma"/>
            <family val="2"/>
          </rPr>
          <t>Please fill in the amount of woody biomass (in metric tonnes dry matter) that is used for the national production of the respective processed wood based fuel as reported in table T II.
This exercise may require conversion factors. These may be found in tables T V &amp; T VI. - In case national conversion factors differ from the conversion factors provided, please feel free to modify them in the tables mentioned.
When no information on absolute volumes of woody biomass is available, we would highly appreciate if you could indicate the share of the assortments (column "N") or assortment groups (column "O")  that have been used by the respective sector for the national production as reported in table T II.</t>
        </r>
      </text>
    </comment>
    <comment ref="R15" authorId="2">
      <text>
        <r>
          <rPr>
            <sz val="11"/>
            <color rgb="FF000000"/>
            <rFont val="Tahoma"/>
            <family val="2"/>
          </rPr>
          <t>Please fill in the amount of woody biomass (in metric tonnes dry matter) that is used for the national production of the respective processed wood based fuel as reported in table T II.
This exercise may require conversion factors. These may be found in tables T V &amp; T VI. - In case national conversion factors differ from the conversion factors provided, please feel free to modify them in the tables mentioned.
When no information on absolute volumes of woody biomass is available, we would highly appreciate if you could indicate the share of the assortments (column "N") or assortment groups (column "O")  that have been used by the respective sector for the national production as reported in table T II.</t>
        </r>
      </text>
    </comment>
    <comment ref="X15" authorId="2">
      <text>
        <r>
          <rPr>
            <sz val="11"/>
            <color rgb="FF000000"/>
            <rFont val="Tahoma"/>
            <family val="2"/>
          </rPr>
          <t>Please fill in the amount of woody biomass (in metric tonnes dry matter) that is used for the national production of the respective processed wood based fuel as reported in table T II.
This exercise may require conversion factors. These may be found in tables T V &amp; T VI. - In case national conversion factors differ from the conversion factors provided, please feel free to modify them in the tables mentioned.
When no information on absolute volumes of woody biomass is available, we would highly appreciate if you could indicate the share of the assortments (column "N") or assortment groups (column "O")  that have been used by the respective sector for the national production as reported in table T II.</t>
        </r>
      </text>
    </comment>
    <comment ref="AD15" authorId="2">
      <text>
        <r>
          <rPr>
            <sz val="11"/>
            <color rgb="FF000000"/>
            <rFont val="Tahoma"/>
            <family val="2"/>
          </rPr>
          <t>Please fill in the amount of woody biomass (in metric tonnes dry matter) that is used for the national production of the respective processed wood based fuel as reported in table T II.
This exercise may require conversion factors. These may be found in tables T V &amp; T VI. - In case national conversion factors differ from the conversion factors provided, please feel free to modify them in the tables mentioned.
When no information on absolute volumes of woody biomass is available, we would highly appreciate if you could indicate the share of the assortments (column "N") or assortment groups (column "O")  that have been used by the respective sector for the national production as reported in table T II.</t>
        </r>
      </text>
    </comment>
    <comment ref="AJ15" authorId="2">
      <text>
        <r>
          <rPr>
            <sz val="11"/>
            <color rgb="FF000000"/>
            <rFont val="Tahoma"/>
            <family val="2"/>
          </rPr>
          <t>Please fill in the amount of woody biomass (in metric tonnes dry matter) that is used for the national production of the respective processed wood based fuel as reported in table T II.
This exercise may require conversion factors. These may be found in tables T V &amp; T VI. - In case national conversion factors differ from the conversion factors provided, please feel free to modify them in the tables mentioned.
When no information on absolute volumes of woody biomass is available, we would highly appreciate if you could indicate the share of the assortments (column "N") or assortment groups (column "O")  that have been used by the respective sector for the national production as reported in table T II.</t>
        </r>
      </text>
    </comment>
    <comment ref="F16" authorId="2">
      <text>
        <r>
          <rPr>
            <sz val="11"/>
            <color rgb="FF000000"/>
            <rFont val="Tahoma"/>
            <family val="2"/>
          </rPr>
          <t>Please fill in the amount of woody biomass (in metric tonnes dry matter) that is used for the national production of the respective processed wood based fuel as reported in table T II.
This exercise may require conversion factors. These may be found in tables T V &amp; T VI. - In case national conversion factors differ from the conversion factors provided, please feel free to modify them in the tables mentioned.
When no information on absolute volumes of woody biomass is available, we would highly appreciate if you could indicate the share of the assortments (column "N") or assortment groups (column "O")  that have been used by the respective sector for the national production as reported in table T II.</t>
        </r>
      </text>
    </comment>
    <comment ref="L16" authorId="2">
      <text>
        <r>
          <rPr>
            <sz val="11"/>
            <color rgb="FF000000"/>
            <rFont val="Tahoma"/>
            <family val="2"/>
          </rPr>
          <t>Please fill in the amount of woody biomass (in metric tonnes dry matter) that is used for the national production of the respective processed wood based fuel as reported in table T II.
This exercise may require conversion factors. These may be found in tables T V &amp; T VI. - In case national conversion factors differ from the conversion factors provided, please feel free to modify them in the tables mentioned.
When no information on absolute volumes of woody biomass is available, we would highly appreciate if you could indicate the share of the assortments (column "N") or assortment groups (column "O")  that have been used by the respective sector for the national production as reported in table T II.</t>
        </r>
      </text>
    </comment>
    <comment ref="R16" authorId="2">
      <text>
        <r>
          <rPr>
            <sz val="11"/>
            <color rgb="FF000000"/>
            <rFont val="Tahoma"/>
            <family val="2"/>
          </rPr>
          <t>Please fill in the amount of woody biomass (in metric tonnes dry matter) that is used for the national production of the respective processed wood based fuel as reported in table T II.
This exercise may require conversion factors. These may be found in tables T V &amp; T VI. - In case national conversion factors differ from the conversion factors provided, please feel free to modify them in the tables mentioned.
When no information on absolute volumes of woody biomass is available, we would highly appreciate if you could indicate the share of the assortments (column "N") or assortment groups (column "O")  that have been used by the respective sector for the national production as reported in table T II.</t>
        </r>
      </text>
    </comment>
    <comment ref="X16" authorId="2">
      <text>
        <r>
          <rPr>
            <sz val="11"/>
            <color rgb="FF000000"/>
            <rFont val="Tahoma"/>
            <family val="2"/>
          </rPr>
          <t>Please fill in the amount of woody biomass (in metric tonnes dry matter) that is used for the national production of the respective processed wood based fuel as reported in table T II.
This exercise may require conversion factors. These may be found in tables T V &amp; T VI. - In case national conversion factors differ from the conversion factors provided, please feel free to modify them in the tables mentioned.
When no information on absolute volumes of woody biomass is available, we would highly appreciate if you could indicate the share of the assortments (column "N") or assortment groups (column "O")  that have been used by the respective sector for the national production as reported in table T II.</t>
        </r>
      </text>
    </comment>
    <comment ref="AD16" authorId="2">
      <text>
        <r>
          <rPr>
            <sz val="11"/>
            <color rgb="FF000000"/>
            <rFont val="Tahoma"/>
            <family val="2"/>
          </rPr>
          <t>Please fill in the amount of woody biomass (in metric tonnes dry matter) that is used for the national production of the respective processed wood based fuel as reported in table T II.
This exercise may require conversion factors. These may be found in tables T V &amp; T VI. - In case national conversion factors differ from the conversion factors provided, please feel free to modify them in the tables mentioned.
When no information on absolute volumes of woody biomass is available, we would highly appreciate if you could indicate the share of the assortments (column "N") or assortment groups (column "O")  that have been used by the respective sector for the national production as reported in table T II.</t>
        </r>
      </text>
    </comment>
    <comment ref="AJ16" authorId="2">
      <text>
        <r>
          <rPr>
            <sz val="11"/>
            <color rgb="FF000000"/>
            <rFont val="Tahoma"/>
            <family val="2"/>
          </rPr>
          <t>Please fill in the amount of woody biomass (in metric tonnes dry matter) that is used for the national production of the respective processed wood based fuel as reported in table T II.
This exercise may require conversion factors. These may be found in tables T V &amp; T VI. - In case national conversion factors differ from the conversion factors provided, please feel free to modify them in the tables mentioned.
When no information on absolute volumes of woody biomass is available, we would highly appreciate if you could indicate the share of the assortments (column "N") or assortment groups (column "O")  that have been used by the respective sector for the national production as reported in table T II.</t>
        </r>
      </text>
    </comment>
    <comment ref="F17"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"H") or assortment groups (column "I")  that have been used by the respective sector for the national production as reported in table T II.
</t>
        </r>
        <r>
          <rPr>
            <sz val="12"/>
            <color rgb="FF000000"/>
            <rFont val="Arial"/>
            <family val="2"/>
          </rPr>
          <t xml:space="preserve">
</t>
        </r>
      </text>
    </comment>
    <comment ref="L17" authorId="0">
      <text>
        <r>
          <rPr>
            <sz val="12"/>
            <color rgb="FF000000"/>
            <rFont val="Arial"/>
            <family val="2"/>
          </rPr>
          <t xml:space="preserve">Please fill in the </t>
        </r>
        <r>
          <rPr>
            <b/>
            <sz val="12"/>
            <color rgb="FF000000"/>
            <rFont val="Arial"/>
            <family val="2"/>
          </rPr>
          <t>amount of woody biomass (in metric tonnes dry matter)</t>
        </r>
        <r>
          <rPr>
            <sz val="12"/>
            <color rgb="FF000000"/>
            <rFont val="Arial"/>
            <family val="2"/>
          </rPr>
          <t xml:space="preserve"> that is used for the national production of the respective processed wood based fuel as reported in table T II.
This exercise may require </t>
        </r>
        <r>
          <rPr>
            <b/>
            <sz val="12"/>
            <color rgb="FF000000"/>
            <rFont val="Arial"/>
            <family val="2"/>
          </rPr>
          <t>conversion factors</t>
        </r>
        <r>
          <rPr>
            <sz val="12"/>
            <color rgb="FF000000"/>
            <rFont val="Arial"/>
            <family val="2"/>
          </rPr>
          <t xml:space="preserve">. These may be found in tables </t>
        </r>
        <r>
          <rPr>
            <b/>
            <sz val="12"/>
            <color rgb="FF000000"/>
            <rFont val="Arial"/>
            <family val="2"/>
          </rPr>
          <t>T V &amp; T VI</t>
        </r>
        <r>
          <rPr>
            <sz val="12"/>
            <color rgb="FF000000"/>
            <rFont val="Arial"/>
            <family val="2"/>
          </rPr>
          <t xml:space="preserve">. - In case national conversion factors differ from the conversion factors provided, please feel free to modify them in the tables mentioned.
When </t>
        </r>
        <r>
          <rPr>
            <b/>
            <sz val="12"/>
            <color rgb="FF000000"/>
            <rFont val="Arial"/>
            <family val="2"/>
          </rPr>
          <t>no information</t>
        </r>
        <r>
          <rPr>
            <sz val="12"/>
            <color rgb="FF000000"/>
            <rFont val="Arial"/>
            <family val="2"/>
          </rPr>
          <t xml:space="preserve"> on absolute volumes of woody biomass is available, we would highly appreciate if you could </t>
        </r>
        <r>
          <rPr>
            <b/>
            <sz val="12"/>
            <color rgb="FF000000"/>
            <rFont val="Arial"/>
            <family val="2"/>
          </rPr>
          <t>indicate the share</t>
        </r>
        <r>
          <rPr>
            <sz val="12"/>
            <color rgb="FF000000"/>
            <rFont val="Arial"/>
            <family val="2"/>
          </rPr>
          <t xml:space="preserve"> of the assortments (column "N") or assortment groups (column "O")  that have been used by the respective sector for the national production as reported in table T II.
</t>
        </r>
        <r>
          <rPr>
            <sz val="10"/>
            <color rgb="FF000000"/>
            <rFont val="Arial"/>
            <family val="2"/>
          </rPr>
          <t xml:space="preserve">
</t>
        </r>
      </text>
    </comment>
    <comment ref="R17"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"T") or assortment groups (column "U")  that have been used by the respective sector for the national production as reported in table T II.
</t>
        </r>
      </text>
    </comment>
    <comment ref="X17"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"Z") or assortment groups (column "AA")  that have been used by the respective sector for the national production as reported in table T II.
</t>
        </r>
      </text>
    </comment>
    <comment ref="AD17"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"AF") or assortment groups (column "AG")  that have been used by the respective sector for the national production as reported in table T II.
</t>
        </r>
        <r>
          <rPr>
            <sz val="10"/>
            <color rgb="FF000000"/>
            <rFont val="Arial"/>
            <family val="2"/>
          </rPr>
          <t xml:space="preserve">
</t>
        </r>
      </text>
    </comment>
    <comment ref="AJ17"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"AL") or assortment groups (column "AM")  that have been used by the respective sector for the national production as reported in table T II.
</t>
        </r>
        <r>
          <rPr>
            <sz val="10"/>
            <color rgb="FF000000"/>
            <rFont val="Arial"/>
            <family val="2"/>
          </rPr>
          <t xml:space="preserve">
</t>
        </r>
      </text>
    </comment>
    <comment ref="AP17" authorId="1">
      <text>
        <r>
          <rPr>
            <b/>
            <sz val="10"/>
            <color rgb="FF000000"/>
            <rFont val="Arial"/>
            <family val="2"/>
          </rPr>
          <t>… of national charcoal prodction derives from industiral roundwood.</t>
        </r>
      </text>
    </comment>
    <comment ref="F18"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"H") or assortment groups (column "I")  that have been used by the respective sector for the national production as reported in table T II.
</t>
        </r>
        <r>
          <rPr>
            <sz val="10"/>
            <color rgb="FF000000"/>
            <rFont val="Arial"/>
            <family val="2"/>
          </rPr>
          <t xml:space="preserve">
</t>
        </r>
      </text>
    </comment>
    <comment ref="L18" authorId="0">
      <text>
        <r>
          <rPr>
            <sz val="12"/>
            <color rgb="FF000000"/>
            <rFont val="Arial"/>
            <family val="2"/>
          </rPr>
          <t xml:space="preserve">Please fill in the </t>
        </r>
        <r>
          <rPr>
            <b/>
            <sz val="12"/>
            <color rgb="FF000000"/>
            <rFont val="Arial"/>
            <family val="2"/>
          </rPr>
          <t>amount of woody biomass (in metric tonnes dry matter)</t>
        </r>
        <r>
          <rPr>
            <sz val="12"/>
            <color rgb="FF000000"/>
            <rFont val="Arial"/>
            <family val="2"/>
          </rPr>
          <t xml:space="preserve"> that is used for the national production of the respective processed wood based fuel as reported in table T II.
This exercise may require </t>
        </r>
        <r>
          <rPr>
            <b/>
            <sz val="12"/>
            <color rgb="FF000000"/>
            <rFont val="Arial"/>
            <family val="2"/>
          </rPr>
          <t>conversion factors</t>
        </r>
        <r>
          <rPr>
            <sz val="12"/>
            <color rgb="FF000000"/>
            <rFont val="Arial"/>
            <family val="2"/>
          </rPr>
          <t xml:space="preserve">. These may be found in tables </t>
        </r>
        <r>
          <rPr>
            <b/>
            <sz val="12"/>
            <color rgb="FF000000"/>
            <rFont val="Arial"/>
            <family val="2"/>
          </rPr>
          <t>T V &amp; T VI</t>
        </r>
        <r>
          <rPr>
            <sz val="12"/>
            <color rgb="FF000000"/>
            <rFont val="Arial"/>
            <family val="2"/>
          </rPr>
          <t xml:space="preserve">. - In case national conversion factors differ from the conversion factors provided, please feel free to modify them in the tables mentioned.
When </t>
        </r>
        <r>
          <rPr>
            <b/>
            <sz val="12"/>
            <color rgb="FF000000"/>
            <rFont val="Arial"/>
            <family val="2"/>
          </rPr>
          <t>no information</t>
        </r>
        <r>
          <rPr>
            <sz val="12"/>
            <color rgb="FF000000"/>
            <rFont val="Arial"/>
            <family val="2"/>
          </rPr>
          <t xml:space="preserve"> on absolute volumes of woody biomass is available, we would highly appreciate if you could </t>
        </r>
        <r>
          <rPr>
            <b/>
            <sz val="12"/>
            <color rgb="FF000000"/>
            <rFont val="Arial"/>
            <family val="2"/>
          </rPr>
          <t>indicate the share</t>
        </r>
        <r>
          <rPr>
            <sz val="12"/>
            <color rgb="FF000000"/>
            <rFont val="Arial"/>
            <family val="2"/>
          </rPr>
          <t xml:space="preserve"> of the assortments (column "N") or assortment groups (column "O")  that have been used by the respective sector for the national production as reported in table T II.
</t>
        </r>
        <r>
          <rPr>
            <sz val="10"/>
            <color rgb="FF000000"/>
            <rFont val="Arial"/>
            <family val="2"/>
          </rPr>
          <t xml:space="preserve">
</t>
        </r>
      </text>
    </comment>
    <comment ref="R18"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"T") or assortment groups (column "U")  that have been used by the respective sector for the national production as reported in table T II.
</t>
        </r>
      </text>
    </comment>
    <comment ref="X18"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"Z") or assortment groups (column "AA")  that have been used by the respective sector for the national production as reported in table T II.
</t>
        </r>
        <r>
          <rPr>
            <sz val="10"/>
            <color rgb="FF000000"/>
            <rFont val="Arial"/>
            <family val="2"/>
          </rPr>
          <t xml:space="preserve">
</t>
        </r>
      </text>
    </comment>
    <comment ref="AD18"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"AF") or assortment groups (column "AG")  that have been used by the respective sector for the national production as reported in table T II.
</t>
        </r>
        <r>
          <rPr>
            <sz val="10"/>
            <color rgb="FF000000"/>
            <rFont val="Arial"/>
            <family val="2"/>
          </rPr>
          <t xml:space="preserve">
</t>
        </r>
      </text>
    </comment>
    <comment ref="AJ18"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"AL") or assortment groups (column "AM")  that have been used by the respective sector for the national production as reported in table T II.
</t>
        </r>
      </text>
    </comment>
    <comment ref="C20" authorId="1">
      <text>
        <r>
          <rPr>
            <sz val="11"/>
            <color rgb="FF000000"/>
            <rFont val="Arial"/>
            <family val="2"/>
          </rPr>
          <t>JFSQ 3 + 4
CHIPS AND PARTICLES &amp; WOOD RESIDUES</t>
        </r>
      </text>
    </comment>
    <comment ref="F20"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"H") or assortment groups (column "I")  that have been used by the respective sector for the national production as reported in table T II.
</t>
        </r>
      </text>
    </comment>
    <comment ref="L20" authorId="0">
      <text>
        <r>
          <rPr>
            <sz val="12"/>
            <color rgb="FF000000"/>
            <rFont val="Arial"/>
            <family val="2"/>
          </rPr>
          <t xml:space="preserve">Please fill in the </t>
        </r>
        <r>
          <rPr>
            <b/>
            <sz val="12"/>
            <color rgb="FF000000"/>
            <rFont val="Arial"/>
            <family val="2"/>
          </rPr>
          <t>amount of woody biomass (in metric tonnes dry matter)</t>
        </r>
        <r>
          <rPr>
            <sz val="12"/>
            <color rgb="FF000000"/>
            <rFont val="Arial"/>
            <family val="2"/>
          </rPr>
          <t xml:space="preserve"> that is used for the national production of the respective processed wood based fuel as reported in table T II.
This exercise may require </t>
        </r>
        <r>
          <rPr>
            <b/>
            <sz val="12"/>
            <color rgb="FF000000"/>
            <rFont val="Arial"/>
            <family val="2"/>
          </rPr>
          <t>conversion factors</t>
        </r>
        <r>
          <rPr>
            <sz val="12"/>
            <color rgb="FF000000"/>
            <rFont val="Arial"/>
            <family val="2"/>
          </rPr>
          <t xml:space="preserve">. These may be found in tables </t>
        </r>
        <r>
          <rPr>
            <b/>
            <sz val="12"/>
            <color rgb="FF000000"/>
            <rFont val="Arial"/>
            <family val="2"/>
          </rPr>
          <t>T V &amp; T VI</t>
        </r>
        <r>
          <rPr>
            <sz val="12"/>
            <color rgb="FF000000"/>
            <rFont val="Arial"/>
            <family val="2"/>
          </rPr>
          <t xml:space="preserve">. - In case national conversion factors differ from the conversion factors provided, please feel free to modify them in the tables mentioned.
When </t>
        </r>
        <r>
          <rPr>
            <b/>
            <sz val="12"/>
            <color rgb="FF000000"/>
            <rFont val="Arial"/>
            <family val="2"/>
          </rPr>
          <t>no information</t>
        </r>
        <r>
          <rPr>
            <sz val="12"/>
            <color rgb="FF000000"/>
            <rFont val="Arial"/>
            <family val="2"/>
          </rPr>
          <t xml:space="preserve"> on absolute volumes of woody biomass is available, we would highly appreciate if you could </t>
        </r>
        <r>
          <rPr>
            <b/>
            <sz val="12"/>
            <color rgb="FF000000"/>
            <rFont val="Arial"/>
            <family val="2"/>
          </rPr>
          <t>indicate the share</t>
        </r>
        <r>
          <rPr>
            <sz val="12"/>
            <color rgb="FF000000"/>
            <rFont val="Arial"/>
            <family val="2"/>
          </rPr>
          <t xml:space="preserve"> of the assortments (column "N") or assortment groups (column "O")  that have been used by the respective sector for the national production as reported in table T II.
</t>
        </r>
        <r>
          <rPr>
            <sz val="10"/>
            <color rgb="FF000000"/>
            <rFont val="Arial"/>
            <family val="2"/>
          </rPr>
          <t xml:space="preserve">
</t>
        </r>
      </text>
    </comment>
    <comment ref="R20"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"T") or assortment groups (column "U")  that have been used by the respective sector for the national production as reported in table T II.
</t>
        </r>
      </text>
    </comment>
    <comment ref="X20"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"Z") or assortment groups (column "AA")  that have been used by the respective sector for the national production as reported in table T II.
</t>
        </r>
        <r>
          <rPr>
            <sz val="10"/>
            <color rgb="FF000000"/>
            <rFont val="Arial"/>
            <family val="2"/>
          </rPr>
          <t xml:space="preserve">
</t>
        </r>
      </text>
    </comment>
    <comment ref="AD20"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"AF") or assortment groups (column "AG")  that have been used by the respective sector for the national production as reported in table T II.
</t>
        </r>
      </text>
    </comment>
    <comment ref="AJ20"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"AL") or assortment groups (column "AM")  that have been used by the respective sector for the national production as reported in table T II.
</t>
        </r>
      </text>
    </comment>
    <comment ref="F21"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"H") or assortment groups (column "I")  that have been used in the respective sector for the national production as reported in table T II.</t>
        </r>
        <r>
          <rPr>
            <sz val="10"/>
            <color rgb="FF000000"/>
            <rFont val="Arial"/>
            <family val="2"/>
          </rPr>
          <t xml:space="preserve">
</t>
        </r>
      </text>
    </comment>
    <comment ref="L21" authorId="0">
      <text>
        <r>
          <rPr>
            <sz val="12"/>
            <color rgb="FF000000"/>
            <rFont val="Arial"/>
            <family val="2"/>
          </rPr>
          <t xml:space="preserve">Please fill in the </t>
        </r>
        <r>
          <rPr>
            <b/>
            <sz val="12"/>
            <color rgb="FF000000"/>
            <rFont val="Arial"/>
            <family val="2"/>
          </rPr>
          <t>amount of woody biomass (in metric tonnes dry matter)</t>
        </r>
        <r>
          <rPr>
            <sz val="12"/>
            <color rgb="FF000000"/>
            <rFont val="Arial"/>
            <family val="2"/>
          </rPr>
          <t xml:space="preserve"> that is used for the national production of the respective processed wood based fuel as reported in table T II.
This exercise may require </t>
        </r>
        <r>
          <rPr>
            <b/>
            <sz val="12"/>
            <color rgb="FF000000"/>
            <rFont val="Arial"/>
            <family val="2"/>
          </rPr>
          <t>conversion factors</t>
        </r>
        <r>
          <rPr>
            <sz val="12"/>
            <color rgb="FF000000"/>
            <rFont val="Arial"/>
            <family val="2"/>
          </rPr>
          <t xml:space="preserve">. These may be found in tables </t>
        </r>
        <r>
          <rPr>
            <b/>
            <sz val="12"/>
            <color rgb="FF000000"/>
            <rFont val="Arial"/>
            <family val="2"/>
          </rPr>
          <t>T V &amp; T VI</t>
        </r>
        <r>
          <rPr>
            <sz val="12"/>
            <color rgb="FF000000"/>
            <rFont val="Arial"/>
            <family val="2"/>
          </rPr>
          <t xml:space="preserve">. - In case national conversion factors differ from the conversion factors provided, please feel free to modify them in the tables mentioned.
When </t>
        </r>
        <r>
          <rPr>
            <b/>
            <sz val="12"/>
            <color rgb="FF000000"/>
            <rFont val="Arial"/>
            <family val="2"/>
          </rPr>
          <t>no information</t>
        </r>
        <r>
          <rPr>
            <sz val="12"/>
            <color rgb="FF000000"/>
            <rFont val="Arial"/>
            <family val="2"/>
          </rPr>
          <t xml:space="preserve"> on absolute volumes of woody biomass is available, we would highly appreciate if you could </t>
        </r>
        <r>
          <rPr>
            <b/>
            <sz val="12"/>
            <color rgb="FF000000"/>
            <rFont val="Arial"/>
            <family val="2"/>
          </rPr>
          <t>indicate the share</t>
        </r>
        <r>
          <rPr>
            <sz val="12"/>
            <color rgb="FF000000"/>
            <rFont val="Arial"/>
            <family val="2"/>
          </rPr>
          <t xml:space="preserve"> of the assortments (column "N") or assortment groups (column "O")  that have been used by the respective sector for the national production as reported in table T II.
</t>
        </r>
        <r>
          <rPr>
            <sz val="10"/>
            <color rgb="FF000000"/>
            <rFont val="Arial"/>
            <family val="2"/>
          </rPr>
          <t xml:space="preserve">
</t>
        </r>
      </text>
    </comment>
    <comment ref="R21"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"T") or assortment groups (column "U")  that have been used by the respective sector for the national production as reported in table T II.
</t>
        </r>
        <r>
          <rPr>
            <sz val="10"/>
            <color rgb="FF000000"/>
            <rFont val="Arial"/>
            <family val="2"/>
          </rPr>
          <t xml:space="preserve">
</t>
        </r>
      </text>
    </comment>
    <comment ref="X21"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"Z") or assortment groups (column "AA")  that have been used by the respective sector for the national production as reported in table T II.
</t>
        </r>
        <r>
          <rPr>
            <sz val="10"/>
            <color rgb="FF000000"/>
            <rFont val="Arial"/>
            <family val="2"/>
          </rPr>
          <t xml:space="preserve">
</t>
        </r>
      </text>
    </comment>
    <comment ref="AD21"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"AF") or assortment groups (column "AG")  that have been used by the respective sector for the national production as reported in table T II.
</t>
        </r>
        <r>
          <rPr>
            <sz val="10"/>
            <color rgb="FF000000"/>
            <rFont val="Arial"/>
            <family val="2"/>
          </rPr>
          <t xml:space="preserve">
</t>
        </r>
      </text>
    </comment>
    <comment ref="AJ21"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"AL") or assortment groups (column "AM")  that have been used by the respective sector for the national production as reported in table T II.
</t>
        </r>
        <r>
          <rPr>
            <sz val="10"/>
            <color rgb="FF000000"/>
            <rFont val="Arial"/>
            <family val="2"/>
          </rPr>
          <t xml:space="preserve">
</t>
        </r>
      </text>
    </comment>
    <comment ref="F22"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 In case national conversion factors differ from the conversion factors provided, please feel free to modify them in the tables mentioned.
When</t>
        </r>
        <r>
          <rPr>
            <b/>
            <sz val="11"/>
            <color rgb="FF000000"/>
            <rFont val="Arial"/>
            <family val="2"/>
          </rPr>
          <t xml:space="preserve"> no information </t>
        </r>
        <r>
          <rPr>
            <sz val="11"/>
            <color rgb="FF000000"/>
            <rFont val="Arial"/>
            <family val="2"/>
          </rPr>
          <t xml:space="preserve">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"H") or assortment groups (column "I")  that have been used in the respective sector for the national production as reported in table T II.</t>
        </r>
        <r>
          <rPr>
            <sz val="10"/>
            <color rgb="FF000000"/>
            <rFont val="Arial"/>
            <family val="2"/>
          </rPr>
          <t xml:space="preserve">
</t>
        </r>
      </text>
    </comment>
    <comment ref="L22" authorId="0">
      <text>
        <r>
          <rPr>
            <sz val="12"/>
            <color rgb="FF000000"/>
            <rFont val="Arial"/>
            <family val="2"/>
          </rPr>
          <t xml:space="preserve">Please fill in the </t>
        </r>
        <r>
          <rPr>
            <b/>
            <sz val="12"/>
            <color rgb="FF000000"/>
            <rFont val="Arial"/>
            <family val="2"/>
          </rPr>
          <t>amount of woody biomass (in metric tonnes dry matter)</t>
        </r>
        <r>
          <rPr>
            <sz val="12"/>
            <color rgb="FF000000"/>
            <rFont val="Arial"/>
            <family val="2"/>
          </rPr>
          <t xml:space="preserve"> that is used for the national production of the respective processed wood based fuel as reported in table T II.
This exercise may require </t>
        </r>
        <r>
          <rPr>
            <b/>
            <sz val="12"/>
            <color rgb="FF000000"/>
            <rFont val="Arial"/>
            <family val="2"/>
          </rPr>
          <t>conversion factors</t>
        </r>
        <r>
          <rPr>
            <sz val="12"/>
            <color rgb="FF000000"/>
            <rFont val="Arial"/>
            <family val="2"/>
          </rPr>
          <t xml:space="preserve">. These may be found in tables </t>
        </r>
        <r>
          <rPr>
            <b/>
            <sz val="12"/>
            <color rgb="FF000000"/>
            <rFont val="Arial"/>
            <family val="2"/>
          </rPr>
          <t>T V &amp; T VI</t>
        </r>
        <r>
          <rPr>
            <sz val="12"/>
            <color rgb="FF000000"/>
            <rFont val="Arial"/>
            <family val="2"/>
          </rPr>
          <t xml:space="preserve">. - In case national conversion factors differ from the conversion factors provided, please feel free to modify them in the tables mentioned.
When </t>
        </r>
        <r>
          <rPr>
            <b/>
            <sz val="12"/>
            <color rgb="FF000000"/>
            <rFont val="Arial"/>
            <family val="2"/>
          </rPr>
          <t>no information</t>
        </r>
        <r>
          <rPr>
            <sz val="12"/>
            <color rgb="FF000000"/>
            <rFont val="Arial"/>
            <family val="2"/>
          </rPr>
          <t xml:space="preserve"> on absolute volumes of woody biomass is available, we would highly appreciate if you could </t>
        </r>
        <r>
          <rPr>
            <b/>
            <sz val="12"/>
            <color rgb="FF000000"/>
            <rFont val="Arial"/>
            <family val="2"/>
          </rPr>
          <t>indicate the share</t>
        </r>
        <r>
          <rPr>
            <sz val="12"/>
            <color rgb="FF000000"/>
            <rFont val="Arial"/>
            <family val="2"/>
          </rPr>
          <t xml:space="preserve"> of the assortments (column "N") or assortment groups (column "O")  that have been used by the respective sector for the national production as reported in table T II.
</t>
        </r>
      </text>
    </comment>
    <comment ref="R22"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"T") or assortment groups (column "U")  that have been used by the respective sector for the national production as reported in table T II.
</t>
        </r>
        <r>
          <rPr>
            <sz val="10"/>
            <color rgb="FF000000"/>
            <rFont val="Tahoma"/>
            <family val="2"/>
          </rPr>
          <t xml:space="preserve">
</t>
        </r>
      </text>
    </comment>
    <comment ref="X22"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"Z") or assortment groups (column "AA")  that have been used by the respective sector for the national production as reported in table T II.
</t>
        </r>
        <r>
          <rPr>
            <sz val="12"/>
            <color rgb="FF000000"/>
            <rFont val="Arial"/>
            <family val="2"/>
          </rPr>
          <t xml:space="preserve">
</t>
        </r>
      </text>
    </comment>
    <comment ref="AD22"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"AF") or assortment groups (column "AG")  that have been used by the respective sector for the national production as reported in table T II.
</t>
        </r>
        <r>
          <rPr>
            <sz val="10"/>
            <color rgb="FF000000"/>
            <rFont val="Arial"/>
            <family val="2"/>
          </rPr>
          <t xml:space="preserve">
</t>
        </r>
      </text>
    </comment>
    <comment ref="AJ22"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"AL") or assortment groups (column "AM")  that have been used by the respective sector for the national production as reported in table T II.
</t>
        </r>
        <r>
          <rPr>
            <sz val="10"/>
            <color rgb="FF000000"/>
            <rFont val="Arial"/>
            <family val="2"/>
          </rPr>
          <t xml:space="preserve">
</t>
        </r>
      </text>
    </comment>
    <comment ref="F23"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"H") or assortment groups (column "I")  that have been used by the respective sector for the national production as reported in table T II.
</t>
        </r>
        <r>
          <rPr>
            <sz val="10"/>
            <color rgb="FF000000"/>
            <rFont val="Arial"/>
            <family val="2"/>
          </rPr>
          <t xml:space="preserve">
</t>
        </r>
      </text>
    </comment>
    <comment ref="L23" authorId="0">
      <text>
        <r>
          <rPr>
            <sz val="12"/>
            <color rgb="FF000000"/>
            <rFont val="Arial"/>
            <family val="2"/>
          </rPr>
          <t xml:space="preserve">Please fill in the </t>
        </r>
        <r>
          <rPr>
            <b/>
            <sz val="12"/>
            <color rgb="FF000000"/>
            <rFont val="Arial"/>
            <family val="2"/>
          </rPr>
          <t>amount of woody biomass (in metric tonnes dry matter)</t>
        </r>
        <r>
          <rPr>
            <sz val="12"/>
            <color rgb="FF000000"/>
            <rFont val="Arial"/>
            <family val="2"/>
          </rPr>
          <t xml:space="preserve"> that is used for the national production of the respective processed wood based fuel as reported in table T II.
This exercise may require </t>
        </r>
        <r>
          <rPr>
            <b/>
            <sz val="12"/>
            <color rgb="FF000000"/>
            <rFont val="Arial"/>
            <family val="2"/>
          </rPr>
          <t>conversion factors</t>
        </r>
        <r>
          <rPr>
            <sz val="12"/>
            <color rgb="FF000000"/>
            <rFont val="Arial"/>
            <family val="2"/>
          </rPr>
          <t xml:space="preserve">. These may be found in tables </t>
        </r>
        <r>
          <rPr>
            <b/>
            <sz val="12"/>
            <color rgb="FF000000"/>
            <rFont val="Arial"/>
            <family val="2"/>
          </rPr>
          <t>T V &amp; T VI</t>
        </r>
        <r>
          <rPr>
            <sz val="12"/>
            <color rgb="FF000000"/>
            <rFont val="Arial"/>
            <family val="2"/>
          </rPr>
          <t xml:space="preserve">. - In case national conversion factors differ from the conversion factors provided, please feel free to modify them in the tables mentioned.
When </t>
        </r>
        <r>
          <rPr>
            <b/>
            <sz val="12"/>
            <color rgb="FF000000"/>
            <rFont val="Arial"/>
            <family val="2"/>
          </rPr>
          <t>no information</t>
        </r>
        <r>
          <rPr>
            <sz val="12"/>
            <color rgb="FF000000"/>
            <rFont val="Arial"/>
            <family val="2"/>
          </rPr>
          <t xml:space="preserve"> on absolute volumes of woody biomass is available, we would highly appreciate if you could </t>
        </r>
        <r>
          <rPr>
            <b/>
            <sz val="12"/>
            <color rgb="FF000000"/>
            <rFont val="Arial"/>
            <family val="2"/>
          </rPr>
          <t>indicate the share</t>
        </r>
        <r>
          <rPr>
            <sz val="12"/>
            <color rgb="FF000000"/>
            <rFont val="Arial"/>
            <family val="2"/>
          </rPr>
          <t xml:space="preserve"> of the assortments (column "N") or assortment groups (column "O")  that have been used by the respective sector for the national production as reported in table T II.
</t>
        </r>
        <r>
          <rPr>
            <sz val="10"/>
            <color rgb="FF000000"/>
            <rFont val="Arial"/>
            <family val="2"/>
          </rPr>
          <t xml:space="preserve">
</t>
        </r>
      </text>
    </comment>
    <comment ref="R23"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"T") or assortment groups (column "U")  that have been used by the respective sector for the national production as reported in table T II.
</t>
        </r>
        <r>
          <rPr>
            <sz val="10"/>
            <color rgb="FF000000"/>
            <rFont val="Arial"/>
            <family val="2"/>
          </rPr>
          <t xml:space="preserve">
</t>
        </r>
      </text>
    </comment>
    <comment ref="X23"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"Z") or assortment groups (column "AA")  that have been used by the respective sector for the national production as reported in table T II.
</t>
        </r>
        <r>
          <rPr>
            <sz val="10"/>
            <color rgb="FF000000"/>
            <rFont val="Arial"/>
            <family val="2"/>
          </rPr>
          <t xml:space="preserve">
</t>
        </r>
      </text>
    </comment>
    <comment ref="AD23"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"AF") or assortment groups (column "AG")  that have been used by the respective sector for the national production as reported in table T II.
</t>
        </r>
        <r>
          <rPr>
            <sz val="10"/>
            <color rgb="FF000000"/>
            <rFont val="Arial"/>
            <family val="2"/>
          </rPr>
          <t xml:space="preserve">
</t>
        </r>
      </text>
    </comment>
    <comment ref="AJ23"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"AL") or assortment groups (column "AM")  that have been used by the respective sector for the national production as reported in table T II.
</t>
        </r>
        <r>
          <rPr>
            <sz val="10"/>
            <color rgb="FF000000"/>
            <rFont val="Arial"/>
            <family val="2"/>
          </rPr>
          <t xml:space="preserve">
</t>
        </r>
      </text>
    </comment>
    <comment ref="F28"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"H") or assortment groups (column "I")  that have been used by the respective sector for the national production as reported in table T II.
</t>
        </r>
        <r>
          <rPr>
            <sz val="10"/>
            <color rgb="FF000000"/>
            <rFont val="Arial"/>
            <family val="2"/>
          </rPr>
          <t xml:space="preserve">
</t>
        </r>
      </text>
    </comment>
    <comment ref="L28" authorId="0">
      <text>
        <r>
          <rPr>
            <sz val="12"/>
            <color rgb="FF000000"/>
            <rFont val="Arial"/>
            <family val="2"/>
          </rPr>
          <t xml:space="preserve">Please fill in the </t>
        </r>
        <r>
          <rPr>
            <b/>
            <sz val="12"/>
            <color rgb="FF000000"/>
            <rFont val="Arial"/>
            <family val="2"/>
          </rPr>
          <t>amount of woody biomass (in metric tonnes dry matter)</t>
        </r>
        <r>
          <rPr>
            <sz val="12"/>
            <color rgb="FF000000"/>
            <rFont val="Arial"/>
            <family val="2"/>
          </rPr>
          <t xml:space="preserve"> that is used for the national production of the respective processed wood based fuel as reported in table T II.
This exercise may require </t>
        </r>
        <r>
          <rPr>
            <b/>
            <sz val="12"/>
            <color rgb="FF000000"/>
            <rFont val="Arial"/>
            <family val="2"/>
          </rPr>
          <t>conversion factors</t>
        </r>
        <r>
          <rPr>
            <sz val="12"/>
            <color rgb="FF000000"/>
            <rFont val="Arial"/>
            <family val="2"/>
          </rPr>
          <t xml:space="preserve">. These may be found in tables </t>
        </r>
        <r>
          <rPr>
            <b/>
            <sz val="12"/>
            <color rgb="FF000000"/>
            <rFont val="Arial"/>
            <family val="2"/>
          </rPr>
          <t>T V &amp; T VI</t>
        </r>
        <r>
          <rPr>
            <sz val="12"/>
            <color rgb="FF000000"/>
            <rFont val="Arial"/>
            <family val="2"/>
          </rPr>
          <t xml:space="preserve">. - In case national conversion factors differ from the conversion factors provided, please feel free to modify them in the tables mentioned.
When </t>
        </r>
        <r>
          <rPr>
            <b/>
            <sz val="12"/>
            <color rgb="FF000000"/>
            <rFont val="Arial"/>
            <family val="2"/>
          </rPr>
          <t>no information</t>
        </r>
        <r>
          <rPr>
            <sz val="12"/>
            <color rgb="FF000000"/>
            <rFont val="Arial"/>
            <family val="2"/>
          </rPr>
          <t xml:space="preserve"> on absolute volumes of woody biomass is available, we would highly appreciate if you could </t>
        </r>
        <r>
          <rPr>
            <b/>
            <sz val="12"/>
            <color rgb="FF000000"/>
            <rFont val="Arial"/>
            <family val="2"/>
          </rPr>
          <t>indicate the share</t>
        </r>
        <r>
          <rPr>
            <sz val="12"/>
            <color rgb="FF000000"/>
            <rFont val="Arial"/>
            <family val="2"/>
          </rPr>
          <t xml:space="preserve"> of the assortments (column "N") or assortment groups (column "O")  that have been used by the respective sector for the national production as reported in table T II.
</t>
        </r>
      </text>
    </comment>
    <comment ref="R28"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"T") or assortment groups (column "U")  that have been used by the respective sector for the national production as reported in table T II.
</t>
        </r>
        <r>
          <rPr>
            <sz val="10"/>
            <color rgb="FF000000"/>
            <rFont val="Arial"/>
            <family val="2"/>
          </rPr>
          <t xml:space="preserve">
</t>
        </r>
      </text>
    </comment>
    <comment ref="X28"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"Z") or assortment groups (column "AA")  that have been used by the respective sector for the national production as reported in table T II.
</t>
        </r>
        <r>
          <rPr>
            <sz val="10"/>
            <color rgb="FF000000"/>
            <rFont val="Arial"/>
            <family val="2"/>
          </rPr>
          <t xml:space="preserve">
</t>
        </r>
      </text>
    </comment>
    <comment ref="AD28"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"AF") or assortment groups (column "AG")  that have been used by the respective sector for the national production as reported in table T II.
</t>
        </r>
      </text>
    </comment>
    <comment ref="AJ28"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"AL") or assortment groups (column "AM")  that have been used by the respective sector for the national production as reported in table T II.
</t>
        </r>
      </text>
    </comment>
    <comment ref="F29"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"H") or assortment groups (column "I")  that have been used by the respective sector for the national production as reported in table T II.
</t>
        </r>
        <r>
          <rPr>
            <sz val="10"/>
            <color rgb="FF000000"/>
            <rFont val="Arial"/>
            <family val="2"/>
          </rPr>
          <t xml:space="preserve">
</t>
        </r>
      </text>
    </comment>
    <comment ref="L29" authorId="0">
      <text>
        <r>
          <rPr>
            <sz val="12"/>
            <color rgb="FF000000"/>
            <rFont val="Arial"/>
            <family val="2"/>
          </rPr>
          <t xml:space="preserve">Please fill in the </t>
        </r>
        <r>
          <rPr>
            <b/>
            <sz val="12"/>
            <color rgb="FF000000"/>
            <rFont val="Arial"/>
            <family val="2"/>
          </rPr>
          <t>amount of woody biomass (in metric tonnes dry matter)</t>
        </r>
        <r>
          <rPr>
            <sz val="12"/>
            <color rgb="FF000000"/>
            <rFont val="Arial"/>
            <family val="2"/>
          </rPr>
          <t xml:space="preserve"> that is used for the national production of the respective processed wood based fuel as reported in table T II.
This exercise may require </t>
        </r>
        <r>
          <rPr>
            <b/>
            <sz val="12"/>
            <color rgb="FF000000"/>
            <rFont val="Arial"/>
            <family val="2"/>
          </rPr>
          <t>conversion factors</t>
        </r>
        <r>
          <rPr>
            <sz val="12"/>
            <color rgb="FF000000"/>
            <rFont val="Arial"/>
            <family val="2"/>
          </rPr>
          <t xml:space="preserve">. These may be found in tables </t>
        </r>
        <r>
          <rPr>
            <b/>
            <sz val="12"/>
            <color rgb="FF000000"/>
            <rFont val="Arial"/>
            <family val="2"/>
          </rPr>
          <t>T V &amp; T VI</t>
        </r>
        <r>
          <rPr>
            <sz val="12"/>
            <color rgb="FF000000"/>
            <rFont val="Arial"/>
            <family val="2"/>
          </rPr>
          <t xml:space="preserve">. - In case national conversion factors differ from the conversion factors provided, please feel free to modify them in the tables mentioned.
When </t>
        </r>
        <r>
          <rPr>
            <b/>
            <sz val="12"/>
            <color rgb="FF000000"/>
            <rFont val="Arial"/>
            <family val="2"/>
          </rPr>
          <t>no information</t>
        </r>
        <r>
          <rPr>
            <sz val="12"/>
            <color rgb="FF000000"/>
            <rFont val="Arial"/>
            <family val="2"/>
          </rPr>
          <t xml:space="preserve"> on absolute volumes of woody biomass is available, we would highly appreciate if you could </t>
        </r>
        <r>
          <rPr>
            <b/>
            <sz val="12"/>
            <color rgb="FF000000"/>
            <rFont val="Arial"/>
            <family val="2"/>
          </rPr>
          <t>indicate the share</t>
        </r>
        <r>
          <rPr>
            <sz val="12"/>
            <color rgb="FF000000"/>
            <rFont val="Arial"/>
            <family val="2"/>
          </rPr>
          <t xml:space="preserve"> of the assortments (column "N") or assortment groups (column "O")  that have been used by the respective sector for the national production as reported in table T II.
</t>
        </r>
        <r>
          <rPr>
            <sz val="10"/>
            <color rgb="FF000000"/>
            <rFont val="Arial"/>
            <family val="2"/>
          </rPr>
          <t xml:space="preserve">
</t>
        </r>
      </text>
    </comment>
    <comment ref="R29"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"T") or assortment groups (column "U")  that have been used by the respective sector for the national production as reported in table T II.
</t>
        </r>
        <r>
          <rPr>
            <sz val="10"/>
            <color rgb="FF000000"/>
            <rFont val="Arial"/>
            <family val="2"/>
          </rPr>
          <t xml:space="preserve">
</t>
        </r>
      </text>
    </comment>
    <comment ref="X29"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"Z") or assortment groups (column "AA")  that have been used by the respective sector for the national production as reported in table T II.
</t>
        </r>
        <r>
          <rPr>
            <sz val="10"/>
            <color rgb="FF000000"/>
            <rFont val="Arial"/>
            <family val="2"/>
          </rPr>
          <t xml:space="preserve">
</t>
        </r>
      </text>
    </comment>
    <comment ref="AD29"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"AF") or assortment groups (column "AG")  that have been used by the respective sector for the national production as reported in table T II.
</t>
        </r>
      </text>
    </comment>
    <comment ref="AJ29"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"AL") or assortment groups (column "AM")  that have been used by the respective sector for the national production as reported in table T II.
</t>
        </r>
        <r>
          <rPr>
            <sz val="10"/>
            <color rgb="FF000000"/>
            <rFont val="Arial"/>
            <family val="2"/>
          </rPr>
          <t xml:space="preserve">
</t>
        </r>
      </text>
    </comment>
    <comment ref="F30"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"H") or assortment groups (column "I")  that have been used by the respective sector for the national production as reported in table T II.</t>
        </r>
        <r>
          <rPr>
            <sz val="12"/>
            <color rgb="FF000000"/>
            <rFont val="Arial"/>
            <family val="2"/>
          </rPr>
          <t xml:space="preserve">
</t>
        </r>
        <r>
          <rPr>
            <sz val="10"/>
            <color rgb="FF000000"/>
            <rFont val="Arial"/>
            <family val="2"/>
          </rPr>
          <t xml:space="preserve">
</t>
        </r>
      </text>
    </comment>
    <comment ref="L30" authorId="0">
      <text>
        <r>
          <rPr>
            <sz val="12"/>
            <color rgb="FF000000"/>
            <rFont val="Arial"/>
            <family val="2"/>
          </rPr>
          <t xml:space="preserve">Please fill in the </t>
        </r>
        <r>
          <rPr>
            <b/>
            <sz val="12"/>
            <color rgb="FF000000"/>
            <rFont val="Arial"/>
            <family val="2"/>
          </rPr>
          <t>amount of woody biomass (in metric tonnes dry matter)</t>
        </r>
        <r>
          <rPr>
            <sz val="12"/>
            <color rgb="FF000000"/>
            <rFont val="Arial"/>
            <family val="2"/>
          </rPr>
          <t xml:space="preserve"> that is used for the national production of the respective processed wood based fuel as reported in table T II.
This exercise may require </t>
        </r>
        <r>
          <rPr>
            <b/>
            <sz val="12"/>
            <color rgb="FF000000"/>
            <rFont val="Arial"/>
            <family val="2"/>
          </rPr>
          <t>conversion factors</t>
        </r>
        <r>
          <rPr>
            <sz val="12"/>
            <color rgb="FF000000"/>
            <rFont val="Arial"/>
            <family val="2"/>
          </rPr>
          <t xml:space="preserve">. These may be found in tables </t>
        </r>
        <r>
          <rPr>
            <b/>
            <sz val="12"/>
            <color rgb="FF000000"/>
            <rFont val="Arial"/>
            <family val="2"/>
          </rPr>
          <t>T V &amp; T VI</t>
        </r>
        <r>
          <rPr>
            <sz val="12"/>
            <color rgb="FF000000"/>
            <rFont val="Arial"/>
            <family val="2"/>
          </rPr>
          <t xml:space="preserve">. - In case national conversion factors differ from the conversion factors provided, please feel free to modify them in the tables mentioned.
When </t>
        </r>
        <r>
          <rPr>
            <b/>
            <sz val="12"/>
            <color rgb="FF000000"/>
            <rFont val="Arial"/>
            <family val="2"/>
          </rPr>
          <t>no information</t>
        </r>
        <r>
          <rPr>
            <sz val="12"/>
            <color rgb="FF000000"/>
            <rFont val="Arial"/>
            <family val="2"/>
          </rPr>
          <t xml:space="preserve"> on absolute volumes of woody biomass is available, we would highly appreciate if you could </t>
        </r>
        <r>
          <rPr>
            <b/>
            <sz val="12"/>
            <color rgb="FF000000"/>
            <rFont val="Arial"/>
            <family val="2"/>
          </rPr>
          <t>indicate the share</t>
        </r>
        <r>
          <rPr>
            <sz val="12"/>
            <color rgb="FF000000"/>
            <rFont val="Arial"/>
            <family val="2"/>
          </rPr>
          <t xml:space="preserve"> of the assortments (column "N") or assortment groups (column "O")  that have been used by the respective sector for the national production as reported in table T II.</t>
        </r>
        <r>
          <rPr>
            <sz val="10"/>
            <color rgb="FF000000"/>
            <rFont val="Arial"/>
            <family val="2"/>
          </rPr>
          <t xml:space="preserve">
</t>
        </r>
      </text>
    </comment>
    <comment ref="R30"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"T") or assortment groups (column "U")  that have been used by the respective sector for the national production as reported in table T II.
</t>
        </r>
      </text>
    </comment>
    <comment ref="X30"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"Z") or assortment groups (column "AA")  that have been used by the respective sector for the national production as reported in table T II.
</t>
        </r>
        <r>
          <rPr>
            <sz val="10"/>
            <color rgb="FF000000"/>
            <rFont val="Arial"/>
            <family val="2"/>
          </rPr>
          <t xml:space="preserve">
</t>
        </r>
      </text>
    </comment>
    <comment ref="AD30"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"AF") or assortment groups (column "AG")  that have been used by the respective sector for the national production as reported in table T II.
</t>
        </r>
        <r>
          <rPr>
            <sz val="10"/>
            <color rgb="FF000000"/>
            <rFont val="Arial"/>
            <family val="2"/>
          </rPr>
          <t xml:space="preserve">
</t>
        </r>
      </text>
    </comment>
    <comment ref="AJ30" authorId="0">
      <text>
        <r>
          <rPr>
            <sz val="11"/>
            <color rgb="FF000000"/>
            <rFont val="Arial"/>
            <family val="2"/>
          </rPr>
          <t xml:space="preserve">Please fill in the </t>
        </r>
        <r>
          <rPr>
            <b/>
            <sz val="11"/>
            <color rgb="FF000000"/>
            <rFont val="Arial"/>
            <family val="2"/>
          </rPr>
          <t>amount of woody biomass (in metric tonnes dry matter)</t>
        </r>
        <r>
          <rPr>
            <sz val="11"/>
            <color rgb="FF000000"/>
            <rFont val="Arial"/>
            <family val="2"/>
          </rPr>
          <t xml:space="preserve"> that is used for the national production of the respective processed wood based fuel as reported in table T II.
This exercise may require </t>
        </r>
        <r>
          <rPr>
            <b/>
            <sz val="11"/>
            <color rgb="FF000000"/>
            <rFont val="Arial"/>
            <family val="2"/>
          </rPr>
          <t>conversion factors</t>
        </r>
        <r>
          <rPr>
            <sz val="11"/>
            <color rgb="FF000000"/>
            <rFont val="Arial"/>
            <family val="2"/>
          </rPr>
          <t xml:space="preserve">. These may be found in tables </t>
        </r>
        <r>
          <rPr>
            <b/>
            <sz val="11"/>
            <color rgb="FF000000"/>
            <rFont val="Arial"/>
            <family val="2"/>
          </rPr>
          <t>T V &amp; T VI</t>
        </r>
        <r>
          <rPr>
            <sz val="11"/>
            <color rgb="FF000000"/>
            <rFont val="Arial"/>
            <family val="2"/>
          </rPr>
          <t xml:space="preserve">. - In case national conversion factors differ from the conversion factors provided, please feel free to modify them in the tables mentioned.
When </t>
        </r>
        <r>
          <rPr>
            <b/>
            <sz val="11"/>
            <color rgb="FF000000"/>
            <rFont val="Arial"/>
            <family val="2"/>
          </rPr>
          <t>no information</t>
        </r>
        <r>
          <rPr>
            <sz val="11"/>
            <color rgb="FF000000"/>
            <rFont val="Arial"/>
            <family val="2"/>
          </rPr>
          <t xml:space="preserve"> on absolute volumes of woody biomass is available, we would highly appreciate if you could </t>
        </r>
        <r>
          <rPr>
            <b/>
            <sz val="11"/>
            <color rgb="FF000000"/>
            <rFont val="Arial"/>
            <family val="2"/>
          </rPr>
          <t>indicate the share</t>
        </r>
        <r>
          <rPr>
            <sz val="11"/>
            <color rgb="FF000000"/>
            <rFont val="Arial"/>
            <family val="2"/>
          </rPr>
          <t xml:space="preserve"> of the assortments (column "AL") or assortment groups (column "AM")  that have been used by the respective sector for the national production as reported in table T II.
</t>
        </r>
      </text>
    </comment>
    <comment ref="B35" authorId="0">
      <text>
        <r>
          <rPr>
            <sz val="11"/>
            <color rgb="FF000000"/>
            <rFont val="Arial"/>
            <family val="2"/>
          </rPr>
          <t>Calculation of woody biomass (dry matter) that is (theoretically) required - Based on conversion factors from conversion factors table.</t>
        </r>
      </text>
    </comment>
    <comment ref="B36" authorId="0">
      <text>
        <r>
          <rPr>
            <sz val="11"/>
            <color rgb="FF000000"/>
            <rFont val="Arial"/>
            <family val="2"/>
          </rPr>
          <t>Original value from table T II Processed Wood Fuels</t>
        </r>
      </text>
    </comment>
  </commentList>
</comments>
</file>

<file path=xl/sharedStrings.xml><?xml version="1.0" encoding="utf-8"?>
<sst xmlns="http://schemas.openxmlformats.org/spreadsheetml/2006/main" count="3107" uniqueCount="79">
  <si>
    <t xml:space="preserve"> </t>
  </si>
  <si>
    <t>Bosnia</t>
  </si>
  <si>
    <t>Canada</t>
  </si>
  <si>
    <t>Croatia</t>
  </si>
  <si>
    <t>Cyprus</t>
  </si>
  <si>
    <t>Finland</t>
  </si>
  <si>
    <t>France</t>
  </si>
  <si>
    <t>Ireland</t>
  </si>
  <si>
    <t>Netherlands</t>
  </si>
  <si>
    <t>Serbia</t>
  </si>
  <si>
    <t>Slovenia</t>
  </si>
  <si>
    <t>Switzerland</t>
  </si>
  <si>
    <t xml:space="preserve">UK </t>
  </si>
  <si>
    <t xml:space="preserve">TABLE III: </t>
  </si>
  <si>
    <t>Fibre origin pwbf</t>
  </si>
  <si>
    <t>Country:</t>
  </si>
  <si>
    <t>Year:</t>
  </si>
  <si>
    <t>Share of raw materials in domestic processed wood-based fuel production</t>
  </si>
  <si>
    <t>A</t>
  </si>
  <si>
    <t xml:space="preserve">m³ </t>
  </si>
  <si>
    <t>Known sources of wood fibres</t>
  </si>
  <si>
    <t>B</t>
  </si>
  <si>
    <t>t</t>
  </si>
  <si>
    <t>Unknown sources of wood fibres</t>
  </si>
  <si>
    <t>C</t>
  </si>
  <si>
    <t>D</t>
  </si>
  <si>
    <t>DQ</t>
  </si>
  <si>
    <t>O</t>
  </si>
  <si>
    <t>Industrial Roundwood</t>
  </si>
  <si>
    <t xml:space="preserve"> +</t>
  </si>
  <si>
    <t>…</t>
  </si>
  <si>
    <t>Fuelwood</t>
  </si>
  <si>
    <t>Unspecified primary solid biomass</t>
  </si>
  <si>
    <t>..</t>
  </si>
  <si>
    <t>Unspecified solid co-products</t>
  </si>
  <si>
    <t>Unspecified liquid co-products</t>
  </si>
  <si>
    <t>Unspecified wood waste</t>
  </si>
  <si>
    <t xml:space="preserve">  =</t>
  </si>
  <si>
    <t xml:space="preserve">This national production requires the following wood feedstock: </t>
  </si>
  <si>
    <t>1000 t.d.m.</t>
  </si>
  <si>
    <t xml:space="preserve">National production (as reported in T II): </t>
  </si>
  <si>
    <t xml:space="preserve">1000 m³ </t>
  </si>
  <si>
    <t xml:space="preserve">"Volumes submitted below exceed production" indicates that the volumes of table T III are 10 % or higher than reported in T II </t>
  </si>
  <si>
    <t>Joint Wood Energy Enquiry 2013</t>
  </si>
  <si>
    <t>Table 3 - processed wood based fuels origins</t>
  </si>
  <si>
    <t>Bosnia and Herzegovina</t>
  </si>
  <si>
    <t>2013</t>
  </si>
  <si>
    <t>Processed solid biofuels from wood</t>
  </si>
  <si>
    <t>Processed liquid biofuels from wood</t>
  </si>
  <si>
    <t>Wood Charcoal</t>
  </si>
  <si>
    <t xml:space="preserve">Wood Pellets </t>
  </si>
  <si>
    <t>Wood Briquettes</t>
  </si>
  <si>
    <t>Pyrolysis Oils</t>
  </si>
  <si>
    <t>Cellulose based ethanol</t>
  </si>
  <si>
    <t xml:space="preserve">Wood based biodiesel </t>
  </si>
  <si>
    <t xml:space="preserve">Synthesis Gas </t>
  </si>
  <si>
    <t>Woody Biomass from Forests (C &amp; NC)</t>
  </si>
  <si>
    <t>Woody Biomass Outside Forests  (C &amp; NC)</t>
  </si>
  <si>
    <t>Solid
co-products
(C &amp; NC)</t>
  </si>
  <si>
    <t>Chips and particles</t>
  </si>
  <si>
    <t>Wood residues</t>
  </si>
  <si>
    <t xml:space="preserve">Bark </t>
  </si>
  <si>
    <t>Liquid
co-products
(C &amp; NC)</t>
  </si>
  <si>
    <t>Black liquor (without crude tall oil)</t>
  </si>
  <si>
    <t>Crude tall oil</t>
  </si>
  <si>
    <t>Non-hazardous wood waste</t>
  </si>
  <si>
    <t>Hazardous wood waste</t>
  </si>
  <si>
    <t>[1000 t.d.m.]</t>
  </si>
  <si>
    <t>t (thousand)</t>
  </si>
  <si>
    <t>L (million)</t>
  </si>
  <si>
    <t xml:space="preserve">   </t>
  </si>
  <si>
    <t>© 2014 UNECE/FAO Forestry and Timber Section - In case of any uncertainties or questions on the JWEE 2013 please contact: woodenergy.timber@unece.org</t>
  </si>
  <si>
    <t>"Prod=0" indicates that the volumes filled into this table have not been reported in table T II</t>
  </si>
  <si>
    <t>...</t>
  </si>
  <si>
    <t>0.9</t>
  </si>
  <si>
    <t>United Kingdom</t>
  </si>
  <si>
    <t>T3 providing countries:</t>
  </si>
  <si>
    <t>as of 11/2/16</t>
  </si>
  <si>
    <t>Sum</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</si>
</sst>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0.0\ "/>
    <numFmt numFmtId="166" formatCode="0.0%"/>
    <numFmt numFmtId="167" formatCode="0.00\ %"/>
    <numFmt numFmtId="168" formatCode="0.0\ %"/>
  </numFmts>
  <fonts count="72" x14ac:knownFonts="1">
    <font>
      <sz val="11"/>
      <color theme="1"/>
      <name val="Calibri"/>
      <family val="2"/>
      <scheme val="minor"/>
    </font>
    <font>
      <sz val="10"/>
      <name val="Arial"/>
      <family val="2"/>
    </font>
    <font>
      <sz val="10"/>
      <name val="Arial"/>
      <family val="2"/>
    </font>
    <font>
      <b/>
      <sz val="10"/>
      <name val="Arial"/>
      <family val="2"/>
    </font>
    <font>
      <b/>
      <sz val="14"/>
      <name val="Arial"/>
      <family val="2"/>
    </font>
    <font>
      <sz val="12"/>
      <name val="Arial"/>
      <family val="2"/>
    </font>
    <font>
      <u/>
      <sz val="10"/>
      <color indexed="12"/>
      <name val="Arial"/>
      <family val="2"/>
    </font>
    <font>
      <sz val="10"/>
      <color indexed="8"/>
      <name val="Arial"/>
      <family val="2"/>
    </font>
    <font>
      <sz val="10"/>
      <color indexed="52"/>
      <name val="Arial"/>
      <family val="2"/>
    </font>
    <font>
      <b/>
      <sz val="11"/>
      <name val="Arial"/>
      <family val="2"/>
    </font>
    <font>
      <u/>
      <sz val="10"/>
      <color rgb="FF0000FF"/>
      <name val="Arial"/>
      <family val="2"/>
    </font>
    <font>
      <sz val="11"/>
      <name val="Arial"/>
      <family val="2"/>
    </font>
    <font>
      <sz val="11"/>
      <name val="Times New Roman"/>
      <family val="1"/>
    </font>
    <font>
      <b/>
      <sz val="12"/>
      <name val="Arial"/>
      <family val="2"/>
    </font>
    <font>
      <sz val="10"/>
      <color indexed="9"/>
      <name val="Arial"/>
      <family val="2"/>
    </font>
    <font>
      <b/>
      <sz val="11"/>
      <name val="Times New Roman"/>
      <family val="1"/>
    </font>
    <font>
      <b/>
      <sz val="10"/>
      <color indexed="63"/>
      <name val="Arial"/>
      <family val="2"/>
    </font>
    <font>
      <b/>
      <sz val="10"/>
      <color indexed="9"/>
      <name val="Arial"/>
      <family val="2"/>
    </font>
    <font>
      <b/>
      <sz val="13"/>
      <name val="Arial"/>
      <family val="2"/>
    </font>
    <font>
      <sz val="10"/>
      <color indexed="10"/>
      <name val="Arial"/>
      <family val="2"/>
    </font>
    <font>
      <b/>
      <sz val="18"/>
      <color indexed="56"/>
      <name val="Cambria"/>
      <family val="2"/>
    </font>
    <font>
      <b/>
      <sz val="10"/>
      <color indexed="52"/>
      <name val="Arial"/>
      <family val="2"/>
    </font>
    <font>
      <sz val="10"/>
      <color indexed="17"/>
      <name val="Arial"/>
      <family val="2"/>
    </font>
    <font>
      <sz val="10"/>
      <color indexed="20"/>
      <name val="Arial"/>
      <family val="2"/>
    </font>
    <font>
      <i/>
      <sz val="10"/>
      <color indexed="23"/>
      <name val="Arial"/>
      <family val="2"/>
    </font>
    <font>
      <sz val="10"/>
      <color indexed="62"/>
      <name val="Arial"/>
      <family val="2"/>
    </font>
    <font>
      <b/>
      <sz val="15"/>
      <color indexed="56"/>
      <name val="Arial"/>
      <family val="2"/>
    </font>
    <font>
      <b/>
      <sz val="13"/>
      <color indexed="56"/>
      <name val="Arial"/>
      <family val="2"/>
    </font>
    <font>
      <b/>
      <sz val="11"/>
      <color indexed="56"/>
      <name val="Arial"/>
      <family val="2"/>
    </font>
    <font>
      <b/>
      <sz val="10"/>
      <color indexed="8"/>
      <name val="Arial"/>
      <family val="2"/>
    </font>
    <font>
      <sz val="11"/>
      <color rgb="FFFF0000"/>
      <name val="Arial"/>
      <family val="2"/>
    </font>
    <font>
      <sz val="11"/>
      <color rgb="FFFF0000"/>
      <name val="Times New Roman"/>
      <family val="1"/>
    </font>
    <font>
      <sz val="11"/>
      <color rgb="FFFFFFFF"/>
      <name val="Times New Roman"/>
      <family val="1"/>
    </font>
    <font>
      <sz val="11"/>
      <color rgb="FFC0C0C0"/>
      <name val="Times New Roman"/>
      <family val="1"/>
    </font>
    <font>
      <b/>
      <sz val="12"/>
      <color rgb="FFC0C0C0"/>
      <name val="Arial"/>
      <family val="2"/>
    </font>
    <font>
      <b/>
      <sz val="10"/>
      <color rgb="FFC0C0C0"/>
      <name val="Times New Roman"/>
      <family val="1"/>
    </font>
    <font>
      <b/>
      <sz val="12"/>
      <color rgb="FFFFFFFF"/>
      <name val="Arial"/>
      <family val="2"/>
    </font>
    <font>
      <b/>
      <sz val="12"/>
      <color rgb="FF333333"/>
      <name val="Arial"/>
      <family val="2"/>
    </font>
    <font>
      <sz val="11"/>
      <color rgb="FFFFFFFF"/>
      <name val="Arial"/>
      <family val="2"/>
    </font>
    <font>
      <b/>
      <sz val="11"/>
      <color rgb="FFC0C0C0"/>
      <name val="Times New Roman"/>
      <family val="1"/>
    </font>
    <font>
      <sz val="11"/>
      <color rgb="FF000000"/>
      <name val="Arial"/>
      <family val="2"/>
    </font>
    <font>
      <b/>
      <sz val="11"/>
      <color rgb="FF000000"/>
      <name val="Arial"/>
      <family val="2"/>
    </font>
    <font>
      <sz val="12"/>
      <color rgb="FF000000"/>
      <name val="Arial"/>
      <family val="2"/>
    </font>
    <font>
      <b/>
      <sz val="12"/>
      <color rgb="FF000000"/>
      <name val="Arial"/>
      <family val="2"/>
    </font>
    <font>
      <sz val="10"/>
      <color rgb="FF000000"/>
      <name val="Arial"/>
      <family val="2"/>
    </font>
    <font>
      <sz val="11"/>
      <color rgb="FF000000"/>
      <name val="Tahoma"/>
      <family val="2"/>
    </font>
    <font>
      <b/>
      <sz val="10"/>
      <color rgb="FF000000"/>
      <name val="Arial"/>
      <family val="2"/>
    </font>
    <font>
      <sz val="10"/>
      <color rgb="FF000000"/>
      <name val="Tahoma"/>
      <family val="2"/>
    </font>
    <font>
      <b/>
      <sz val="20"/>
      <color theme="1"/>
      <name val="Calibri"/>
      <family val="2"/>
      <scheme val="minor"/>
    </font>
    <font>
      <sz val="11"/>
      <color indexed="9"/>
      <name val="Times New Roman"/>
      <family val="1"/>
    </font>
    <font>
      <b/>
      <sz val="12"/>
      <color indexed="9"/>
      <name val="Arial"/>
      <family val="2"/>
    </font>
    <font>
      <sz val="11"/>
      <color indexed="9"/>
      <name val="Arial"/>
      <family val="2"/>
    </font>
    <font>
      <b/>
      <sz val="12"/>
      <color indexed="63"/>
      <name val="Arial"/>
      <family val="2"/>
    </font>
    <font>
      <sz val="12"/>
      <color indexed="81"/>
      <name val="Arial"/>
      <family val="2"/>
    </font>
    <font>
      <b/>
      <sz val="12"/>
      <color indexed="81"/>
      <name val="Arial"/>
      <family val="2"/>
    </font>
    <font>
      <sz val="10"/>
      <color indexed="81"/>
      <name val="Arial"/>
      <family val="2"/>
    </font>
    <font>
      <sz val="11"/>
      <color indexed="81"/>
      <name val="Tahoma"/>
      <family val="2"/>
    </font>
    <font>
      <sz val="11"/>
      <name val="Arial"/>
      <family val="2"/>
      <charset val="1"/>
    </font>
    <font>
      <b/>
      <sz val="12"/>
      <name val="Arial"/>
      <family val="2"/>
      <charset val="1"/>
    </font>
    <font>
      <sz val="11"/>
      <color indexed="9"/>
      <name val="Arial"/>
      <family val="2"/>
      <charset val="1"/>
    </font>
    <font>
      <b/>
      <sz val="10"/>
      <name val="Arial"/>
      <family val="2"/>
      <charset val="1"/>
    </font>
    <font>
      <b/>
      <sz val="12"/>
      <color indexed="9"/>
      <name val="Arial"/>
      <family val="2"/>
      <charset val="1"/>
    </font>
    <font>
      <b/>
      <sz val="13"/>
      <name val="Arial"/>
      <family val="2"/>
      <charset val="1"/>
    </font>
    <font>
      <b/>
      <sz val="12"/>
      <color indexed="63"/>
      <name val="Arial"/>
      <family val="2"/>
      <charset val="1"/>
    </font>
    <font>
      <b/>
      <sz val="14"/>
      <name val="Arial"/>
      <family val="2"/>
      <charset val="1"/>
    </font>
    <font>
      <sz val="11"/>
      <color indexed="8"/>
      <name val="Arial"/>
      <family val="2"/>
      <charset val="1"/>
    </font>
    <font>
      <b/>
      <sz val="11"/>
      <color indexed="8"/>
      <name val="Arial"/>
      <family val="2"/>
      <charset val="1"/>
    </font>
    <font>
      <sz val="12"/>
      <color indexed="8"/>
      <name val="Arial"/>
      <family val="2"/>
      <charset val="1"/>
    </font>
    <font>
      <b/>
      <sz val="12"/>
      <color indexed="8"/>
      <name val="Arial"/>
      <family val="2"/>
      <charset val="1"/>
    </font>
    <font>
      <sz val="10"/>
      <color indexed="8"/>
      <name val="Arial"/>
      <family val="2"/>
      <charset val="1"/>
    </font>
    <font>
      <sz val="11"/>
      <color indexed="8"/>
      <name val="Tahoma"/>
      <family val="2"/>
      <charset val="1"/>
    </font>
    <font>
      <sz val="10"/>
      <color indexed="8"/>
      <name val="Tahoma"/>
      <family val="2"/>
      <charset val="1"/>
    </font>
  </fonts>
  <fills count="30">
    <fill>
      <patternFill patternType="none"/>
    </fill>
    <fill>
      <patternFill patternType="gray125"/>
    </fill>
    <fill>
      <patternFill patternType="solid">
        <fgColor rgb="FFFFFF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22"/>
      </patternFill>
    </fill>
    <fill>
      <patternFill patternType="solid">
        <fgColor indexed="55"/>
      </patternFill>
    </fill>
    <fill>
      <patternFill patternType="solid">
        <fgColor rgb="FFC0C0C0"/>
        <bgColor rgb="FF000000"/>
      </patternFill>
    </fill>
    <fill>
      <patternFill patternType="solid">
        <fgColor rgb="FFFFFFFF"/>
        <bgColor rgb="FF000000"/>
      </patternFill>
    </fill>
    <fill>
      <patternFill patternType="solid">
        <fgColor rgb="FF92D050"/>
        <bgColor indexed="64"/>
      </patternFill>
    </fill>
    <fill>
      <patternFill patternType="solid">
        <fgColor indexed="22"/>
        <bgColor indexed="64"/>
      </patternFill>
    </fill>
    <fill>
      <patternFill patternType="solid">
        <fgColor indexed="22"/>
        <bgColor indexed="59"/>
      </patternFill>
    </fill>
    <fill>
      <patternFill patternType="solid">
        <fgColor rgb="FFFFFF00"/>
        <bgColor indexed="51"/>
      </patternFill>
    </fill>
  </fills>
  <borders count="69">
    <border>
      <left/>
      <right/>
      <top/>
      <bottom/>
      <diagonal/>
    </border>
    <border>
      <left/>
      <right style="medium">
        <color indexed="64"/>
      </right>
      <top/>
      <bottom/>
      <diagonal/>
    </border>
    <border>
      <left/>
      <right/>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hair">
        <color indexed="64"/>
      </left>
      <right style="hair">
        <color indexed="64"/>
      </right>
      <top style="medium">
        <color indexed="64"/>
      </top>
      <bottom/>
      <diagonal/>
    </border>
    <border>
      <left style="hair">
        <color indexed="64"/>
      </left>
      <right style="hair">
        <color indexed="64"/>
      </right>
      <top style="medium">
        <color indexed="64"/>
      </top>
      <bottom style="medium">
        <color indexed="64"/>
      </bottom>
      <diagonal/>
    </border>
    <border>
      <left style="hair">
        <color indexed="64"/>
      </left>
      <right style="hair">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medium">
        <color indexed="64"/>
      </right>
      <top style="medium">
        <color indexed="64"/>
      </top>
      <bottom style="double">
        <color indexed="64"/>
      </bottom>
      <diagonal/>
    </border>
    <border>
      <left/>
      <right/>
      <top/>
      <bottom style="double">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hair">
        <color indexed="64"/>
      </left>
      <right style="medium">
        <color indexed="64"/>
      </right>
      <top style="double">
        <color indexed="64"/>
      </top>
      <bottom style="double">
        <color indexed="64"/>
      </bottom>
      <diagonal/>
    </border>
    <border>
      <left/>
      <right style="hair">
        <color indexed="64"/>
      </right>
      <top/>
      <bottom style="medium">
        <color indexed="64"/>
      </bottom>
      <diagonal/>
    </border>
    <border>
      <left style="hair">
        <color indexed="64"/>
      </left>
      <right style="hair">
        <color indexed="64"/>
      </right>
      <top/>
      <bottom/>
      <diagonal/>
    </border>
    <border>
      <left style="hair">
        <color indexed="64"/>
      </left>
      <right style="medium">
        <color indexed="64"/>
      </right>
      <top style="double">
        <color indexed="64"/>
      </top>
      <bottom style="medium">
        <color indexed="64"/>
      </bottom>
      <diagonal/>
    </border>
    <border>
      <left style="medium">
        <color indexed="64"/>
      </left>
      <right style="thin">
        <color indexed="64"/>
      </right>
      <top/>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hair">
        <color indexed="64"/>
      </left>
      <right style="medium">
        <color indexed="64"/>
      </right>
      <top style="medium">
        <color indexed="64"/>
      </top>
      <bottom/>
      <diagonal/>
    </border>
    <border>
      <left style="hair">
        <color indexed="64"/>
      </left>
      <right style="medium">
        <color indexed="64"/>
      </right>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hair">
        <color indexed="64"/>
      </right>
      <top style="medium">
        <color indexed="64"/>
      </top>
      <bottom style="double">
        <color indexed="64"/>
      </bottom>
      <diagonal/>
    </border>
    <border>
      <left/>
      <right style="hair">
        <color indexed="64"/>
      </right>
      <top style="double">
        <color indexed="64"/>
      </top>
      <bottom style="medium">
        <color indexed="64"/>
      </bottom>
      <diagonal/>
    </border>
    <border>
      <left style="thick">
        <color indexed="8"/>
      </left>
      <right style="thick">
        <color indexed="8"/>
      </right>
      <top style="thick">
        <color indexed="8"/>
      </top>
      <bottom/>
      <diagonal/>
    </border>
    <border>
      <left style="thick">
        <color indexed="8"/>
      </left>
      <right/>
      <top/>
      <bottom/>
      <diagonal/>
    </border>
    <border>
      <left style="thick">
        <color indexed="8"/>
      </left>
      <right style="thick">
        <color indexed="8"/>
      </right>
      <top style="thick">
        <color indexed="8"/>
      </top>
      <bottom style="thick">
        <color indexed="8"/>
      </bottom>
      <diagonal/>
    </border>
    <border>
      <left/>
      <right style="thick">
        <color indexed="8"/>
      </right>
      <top/>
      <bottom/>
      <diagonal/>
    </border>
    <border>
      <left/>
      <right/>
      <top style="thick">
        <color indexed="8"/>
      </top>
      <bottom/>
      <diagonal/>
    </border>
    <border>
      <left/>
      <right style="hair">
        <color indexed="8"/>
      </right>
      <top/>
      <bottom style="thick">
        <color indexed="8"/>
      </bottom>
      <diagonal/>
    </border>
    <border>
      <left style="thick">
        <color indexed="8"/>
      </left>
      <right/>
      <top/>
      <bottom style="thick">
        <color indexed="8"/>
      </bottom>
      <diagonal/>
    </border>
    <border>
      <left style="thick">
        <color indexed="8"/>
      </left>
      <right style="hair">
        <color indexed="8"/>
      </right>
      <top style="thick">
        <color indexed="8"/>
      </top>
      <bottom style="thick">
        <color indexed="8"/>
      </bottom>
      <diagonal/>
    </border>
    <border>
      <left/>
      <right/>
      <top style="thick">
        <color indexed="8"/>
      </top>
      <bottom style="thick">
        <color indexed="8"/>
      </bottom>
      <diagonal/>
    </border>
    <border>
      <left style="hair">
        <color indexed="8"/>
      </left>
      <right style="thick">
        <color indexed="8"/>
      </right>
      <top style="thick">
        <color indexed="8"/>
      </top>
      <bottom style="thick">
        <color indexed="8"/>
      </bottom>
      <diagonal/>
    </border>
    <border>
      <left style="hair">
        <color indexed="8"/>
      </left>
      <right style="hair">
        <color indexed="8"/>
      </right>
      <top style="thick">
        <color indexed="8"/>
      </top>
      <bottom style="thick">
        <color indexed="8"/>
      </bottom>
      <diagonal/>
    </border>
    <border>
      <left style="thick">
        <color indexed="8"/>
      </left>
      <right style="thick">
        <color indexed="8"/>
      </right>
      <top/>
      <bottom/>
      <diagonal/>
    </border>
    <border>
      <left style="hair">
        <color indexed="8"/>
      </left>
      <right style="thick">
        <color indexed="8"/>
      </right>
      <top/>
      <bottom/>
      <diagonal/>
    </border>
    <border>
      <left style="thick">
        <color indexed="8"/>
      </left>
      <right style="hair">
        <color indexed="8"/>
      </right>
      <top style="thick">
        <color indexed="8"/>
      </top>
      <bottom/>
      <diagonal/>
    </border>
    <border>
      <left style="hair">
        <color indexed="8"/>
      </left>
      <right style="thick">
        <color indexed="8"/>
      </right>
      <top/>
      <bottom style="thick">
        <color indexed="8"/>
      </bottom>
      <diagonal/>
    </border>
    <border>
      <left style="thick">
        <color indexed="8"/>
      </left>
      <right style="hair">
        <color indexed="8"/>
      </right>
      <top/>
      <bottom style="thick">
        <color indexed="8"/>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hair">
        <color indexed="64"/>
      </right>
      <top style="double">
        <color indexed="64"/>
      </top>
      <bottom style="double">
        <color indexed="64"/>
      </bottom>
      <diagonal/>
    </border>
  </borders>
  <cellStyleXfs count="47">
    <xf numFmtId="0" fontId="0" fillId="0" borderId="0"/>
    <xf numFmtId="0" fontId="1" fillId="0" borderId="0"/>
    <xf numFmtId="0" fontId="6" fillId="0" borderId="0" applyNumberFormat="0" applyFill="0" applyBorder="0" applyAlignment="0" applyProtection="0">
      <alignment vertical="top"/>
      <protection locked="0"/>
    </xf>
    <xf numFmtId="0" fontId="2" fillId="0" borderId="0"/>
    <xf numFmtId="0" fontId="7" fillId="5" borderId="0" applyNumberFormat="0" applyBorder="0" applyAlignment="0" applyProtection="0"/>
    <xf numFmtId="0" fontId="7" fillId="3" borderId="0" applyNumberFormat="0" applyBorder="0" applyAlignment="0" applyProtection="0"/>
    <xf numFmtId="0" fontId="7" fillId="6" borderId="0" applyNumberFormat="0" applyBorder="0" applyAlignment="0" applyProtection="0"/>
    <xf numFmtId="0" fontId="7" fillId="4"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9" borderId="0" applyNumberFormat="0" applyBorder="0" applyAlignment="0" applyProtection="0"/>
    <xf numFmtId="0" fontId="7" fillId="12" borderId="0" applyNumberFormat="0" applyBorder="0" applyAlignment="0" applyProtection="0"/>
    <xf numFmtId="0" fontId="14" fillId="13"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2" fillId="21" borderId="13" applyNumberFormat="0" applyFont="0" applyAlignment="0" applyProtection="0"/>
    <xf numFmtId="0" fontId="21" fillId="22" borderId="14" applyNumberFormat="0" applyAlignment="0" applyProtection="0"/>
    <xf numFmtId="0" fontId="22" fillId="5" borderId="0" applyNumberFormat="0" applyBorder="0" applyAlignment="0" applyProtection="0"/>
    <xf numFmtId="0" fontId="23" fillId="4"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20" borderId="0" applyNumberFormat="0" applyBorder="0" applyAlignment="0" applyProtection="0"/>
    <xf numFmtId="0" fontId="24" fillId="0" borderId="0" applyNumberFormat="0" applyFill="0" applyBorder="0" applyAlignment="0" applyProtection="0"/>
    <xf numFmtId="0" fontId="6" fillId="0" borderId="0" applyNumberFormat="0" applyFill="0" applyBorder="0" applyAlignment="0" applyProtection="0">
      <alignment vertical="top"/>
      <protection locked="0"/>
    </xf>
    <xf numFmtId="0" fontId="25" fillId="8" borderId="14" applyNumberFormat="0" applyAlignment="0" applyProtection="0"/>
    <xf numFmtId="0" fontId="17" fillId="23" borderId="15" applyNumberFormat="0" applyAlignment="0" applyProtection="0"/>
    <xf numFmtId="0" fontId="8" fillId="0" borderId="19" applyNumberFormat="0" applyFill="0" applyAlignment="0" applyProtection="0"/>
    <xf numFmtId="0" fontId="11" fillId="0" borderId="0"/>
    <xf numFmtId="0" fontId="20" fillId="0" borderId="0" applyNumberFormat="0" applyFill="0" applyBorder="0" applyAlignment="0" applyProtection="0"/>
    <xf numFmtId="0" fontId="26" fillId="0" borderId="16" applyNumberFormat="0" applyFill="0" applyAlignment="0" applyProtection="0"/>
    <xf numFmtId="0" fontId="27" fillId="0" borderId="17" applyNumberFormat="0" applyFill="0" applyAlignment="0" applyProtection="0"/>
    <xf numFmtId="0" fontId="28" fillId="0" borderId="18" applyNumberFormat="0" applyFill="0" applyAlignment="0" applyProtection="0"/>
    <xf numFmtId="0" fontId="28" fillId="0" borderId="0" applyNumberFormat="0" applyFill="0" applyBorder="0" applyAlignment="0" applyProtection="0"/>
    <xf numFmtId="0" fontId="29" fillId="0" borderId="21" applyNumberFormat="0" applyFill="0" applyAlignment="0" applyProtection="0"/>
    <xf numFmtId="0" fontId="16" fillId="22" borderId="20" applyNumberFormat="0" applyAlignment="0" applyProtection="0"/>
    <xf numFmtId="0" fontId="19" fillId="0" borderId="0" applyNumberFormat="0" applyFill="0" applyBorder="0" applyAlignment="0" applyProtection="0"/>
    <xf numFmtId="9" fontId="2" fillId="0" borderId="0" applyFont="0" applyFill="0" applyBorder="0" applyAlignment="0" applyProtection="0"/>
  </cellStyleXfs>
  <cellXfs count="363">
    <xf numFmtId="0" fontId="0" fillId="0" borderId="0" xfId="0"/>
    <xf numFmtId="0" fontId="0" fillId="0" borderId="0" xfId="0" applyAlignment="1">
      <alignment wrapText="1"/>
    </xf>
    <xf numFmtId="15" fontId="0" fillId="0" borderId="0" xfId="0" applyNumberFormat="1"/>
    <xf numFmtId="14" fontId="0" fillId="0" borderId="0" xfId="0" applyNumberFormat="1"/>
    <xf numFmtId="0" fontId="11" fillId="0" borderId="0" xfId="37" applyFont="1" applyFill="1" applyBorder="1" applyAlignment="1" applyProtection="1"/>
    <xf numFmtId="0" fontId="12" fillId="0" borderId="0" xfId="37" applyFont="1" applyFill="1" applyBorder="1" applyAlignment="1" applyProtection="1"/>
    <xf numFmtId="0" fontId="13" fillId="0" borderId="5" xfId="37" applyFont="1" applyFill="1" applyBorder="1" applyAlignment="1" applyProtection="1">
      <alignment horizontal="left" vertical="center" indent="1"/>
    </xf>
    <xf numFmtId="166" fontId="3" fillId="0" borderId="0" xfId="37" applyNumberFormat="1" applyFont="1" applyFill="1" applyBorder="1" applyAlignment="1" applyProtection="1">
      <alignment horizontal="right" vertical="center" wrapText="1" indent="1"/>
    </xf>
    <xf numFmtId="0" fontId="13" fillId="0" borderId="0" xfId="37" applyFont="1" applyFill="1" applyBorder="1" applyAlignment="1" applyProtection="1"/>
    <xf numFmtId="166" fontId="3" fillId="0" borderId="26" xfId="37" applyNumberFormat="1" applyFont="1" applyFill="1" applyBorder="1" applyAlignment="1" applyProtection="1">
      <alignment horizontal="right" vertical="center" wrapText="1" indent="1"/>
      <protection locked="0"/>
    </xf>
    <xf numFmtId="0" fontId="11" fillId="0" borderId="0" xfId="37" applyFont="1" applyFill="1" applyBorder="1" applyAlignment="1" applyProtection="1">
      <alignment horizontal="center" vertical="center" wrapText="1"/>
    </xf>
    <xf numFmtId="0" fontId="11" fillId="0" borderId="0" xfId="37" applyFont="1" applyFill="1" applyBorder="1" applyAlignment="1" applyProtection="1">
      <alignment wrapText="1"/>
    </xf>
    <xf numFmtId="0" fontId="13" fillId="0" borderId="0" xfId="37" applyFont="1" applyFill="1" applyBorder="1" applyAlignment="1" applyProtection="1">
      <alignment horizontal="center" vertical="center" wrapText="1"/>
    </xf>
    <xf numFmtId="0" fontId="13" fillId="0" borderId="5" xfId="2" applyFont="1" applyFill="1" applyBorder="1" applyAlignment="1" applyProtection="1">
      <alignment horizontal="left" vertical="center" indent="1"/>
      <protection locked="0"/>
    </xf>
    <xf numFmtId="0" fontId="13" fillId="0" borderId="3" xfId="37" applyFont="1" applyFill="1" applyBorder="1" applyAlignment="1" applyProtection="1">
      <alignment horizontal="center" vertical="center" wrapText="1"/>
    </xf>
    <xf numFmtId="0" fontId="3" fillId="0" borderId="0" xfId="37" applyFont="1" applyFill="1" applyBorder="1" applyAlignment="1" applyProtection="1">
      <alignment horizontal="left" vertical="center" wrapText="1"/>
    </xf>
    <xf numFmtId="0" fontId="11" fillId="0" borderId="0" xfId="37" applyFont="1" applyFill="1" applyBorder="1" applyAlignment="1" applyProtection="1">
      <alignment horizontal="left" vertical="top" wrapText="1"/>
    </xf>
    <xf numFmtId="0" fontId="12" fillId="0" borderId="0" xfId="37" applyFont="1" applyFill="1" applyBorder="1" applyAlignment="1" applyProtection="1">
      <alignment horizontal="left" wrapText="1" indent="2"/>
    </xf>
    <xf numFmtId="0" fontId="11" fillId="0" borderId="0" xfId="37" applyFont="1" applyFill="1" applyBorder="1" applyAlignment="1" applyProtection="1">
      <alignment horizontal="left" vertical="top" wrapText="1" indent="2"/>
    </xf>
    <xf numFmtId="164" fontId="3" fillId="0" borderId="26" xfId="37" applyNumberFormat="1" applyFont="1" applyFill="1" applyBorder="1" applyAlignment="1" applyProtection="1">
      <alignment horizontal="right" vertical="center" wrapText="1" indent="1"/>
      <protection locked="0"/>
    </xf>
    <xf numFmtId="0" fontId="3" fillId="0" borderId="6" xfId="37" applyFont="1" applyFill="1" applyBorder="1" applyAlignment="1" applyProtection="1">
      <alignment horizontal="center" vertical="center" wrapText="1"/>
      <protection locked="0"/>
    </xf>
    <xf numFmtId="166" fontId="3" fillId="0" borderId="26" xfId="37" applyNumberFormat="1" applyFont="1" applyFill="1" applyBorder="1" applyAlignment="1" applyProtection="1">
      <alignment horizontal="right" vertical="center" wrapText="1" indent="1"/>
    </xf>
    <xf numFmtId="0" fontId="3" fillId="0" borderId="6" xfId="37" applyFont="1" applyFill="1" applyBorder="1" applyAlignment="1" applyProtection="1">
      <alignment horizontal="left" vertical="center" wrapText="1"/>
    </xf>
    <xf numFmtId="166" fontId="3" fillId="0" borderId="30" xfId="37" applyNumberFormat="1" applyFont="1" applyFill="1" applyBorder="1" applyAlignment="1" applyProtection="1">
      <alignment horizontal="right" vertical="center" wrapText="1" indent="1"/>
    </xf>
    <xf numFmtId="0" fontId="3" fillId="0" borderId="1" xfId="37" applyFont="1" applyFill="1" applyBorder="1" applyAlignment="1" applyProtection="1">
      <alignment horizontal="left" vertical="center" wrapText="1"/>
    </xf>
    <xf numFmtId="0" fontId="3" fillId="0" borderId="23" xfId="37" applyFont="1" applyFill="1" applyBorder="1" applyAlignment="1" applyProtection="1">
      <alignment horizontal="center" vertical="center" wrapText="1"/>
      <protection locked="0"/>
    </xf>
    <xf numFmtId="0" fontId="3" fillId="0" borderId="0" xfId="37" applyFont="1" applyFill="1" applyBorder="1" applyAlignment="1" applyProtection="1">
      <alignment horizontal="right" vertical="center" wrapText="1"/>
    </xf>
    <xf numFmtId="164" fontId="13" fillId="0" borderId="31" xfId="2" applyNumberFormat="1" applyFont="1" applyFill="1" applyBorder="1" applyAlignment="1" applyProtection="1">
      <alignment horizontal="right" vertical="center" indent="1"/>
    </xf>
    <xf numFmtId="0" fontId="3" fillId="0" borderId="32" xfId="37" applyFont="1" applyFill="1" applyBorder="1" applyAlignment="1" applyProtection="1">
      <alignment horizontal="left" vertical="center" wrapText="1"/>
    </xf>
    <xf numFmtId="166" fontId="3" fillId="0" borderId="32" xfId="37" applyNumberFormat="1" applyFont="1" applyFill="1" applyBorder="1" applyAlignment="1" applyProtection="1">
      <alignment horizontal="right" vertical="center" wrapText="1" indent="1"/>
    </xf>
    <xf numFmtId="0" fontId="3" fillId="0" borderId="34" xfId="37" applyFont="1" applyFill="1" applyBorder="1" applyAlignment="1" applyProtection="1">
      <alignment horizontal="left" vertical="center" wrapText="1"/>
    </xf>
    <xf numFmtId="0" fontId="3" fillId="0" borderId="7" xfId="37" applyFont="1" applyFill="1" applyBorder="1" applyAlignment="1" applyProtection="1">
      <alignment horizontal="left" vertical="center" wrapText="1"/>
    </xf>
    <xf numFmtId="0" fontId="3" fillId="0" borderId="39" xfId="37" applyFont="1" applyFill="1" applyBorder="1" applyAlignment="1" applyProtection="1">
      <alignment horizontal="left" vertical="center" wrapText="1"/>
    </xf>
    <xf numFmtId="0" fontId="3" fillId="0" borderId="10" xfId="37" applyFont="1" applyFill="1" applyBorder="1" applyAlignment="1" applyProtection="1">
      <alignment horizontal="left" vertical="center" wrapText="1"/>
    </xf>
    <xf numFmtId="0" fontId="12" fillId="0" borderId="10" xfId="37" applyFont="1" applyFill="1" applyBorder="1" applyAlignment="1" applyProtection="1"/>
    <xf numFmtId="0" fontId="13" fillId="0" borderId="10" xfId="37" applyFont="1" applyFill="1" applyBorder="1" applyAlignment="1" applyProtection="1"/>
    <xf numFmtId="166" fontId="3" fillId="0" borderId="22" xfId="37" applyNumberFormat="1" applyFont="1" applyFill="1" applyBorder="1" applyAlignment="1" applyProtection="1">
      <alignment horizontal="right" vertical="center" wrapText="1" indent="1"/>
    </xf>
    <xf numFmtId="166" fontId="3" fillId="0" borderId="37" xfId="37" applyNumberFormat="1" applyFont="1" applyFill="1" applyBorder="1" applyAlignment="1" applyProtection="1">
      <alignment horizontal="right" vertical="center" wrapText="1" indent="1"/>
    </xf>
    <xf numFmtId="0" fontId="3" fillId="0" borderId="42" xfId="37" applyFont="1" applyFill="1" applyBorder="1" applyAlignment="1" applyProtection="1">
      <alignment horizontal="left" vertical="center" wrapText="1"/>
    </xf>
    <xf numFmtId="0" fontId="3" fillId="0" borderId="43" xfId="37" applyFont="1" applyFill="1" applyBorder="1" applyAlignment="1" applyProtection="1">
      <alignment horizontal="left" vertical="center" wrapText="1"/>
    </xf>
    <xf numFmtId="0" fontId="3" fillId="0" borderId="29" xfId="37" applyFont="1" applyFill="1" applyBorder="1" applyAlignment="1" applyProtection="1">
      <alignment horizontal="left" vertical="center" wrapText="1"/>
    </xf>
    <xf numFmtId="168" fontId="13" fillId="0" borderId="25" xfId="37" applyNumberFormat="1" applyFont="1" applyFill="1" applyBorder="1" applyAlignment="1" applyProtection="1">
      <alignment horizontal="right" vertical="center" wrapText="1" indent="1"/>
    </xf>
    <xf numFmtId="168" fontId="13" fillId="0" borderId="6" xfId="37" applyNumberFormat="1" applyFont="1" applyFill="1" applyBorder="1" applyAlignment="1" applyProtection="1">
      <alignment horizontal="right" vertical="center" wrapText="1" indent="1"/>
    </xf>
    <xf numFmtId="168" fontId="13" fillId="0" borderId="5" xfId="37" applyNumberFormat="1" applyFont="1" applyFill="1" applyBorder="1" applyAlignment="1" applyProtection="1">
      <alignment horizontal="right" vertical="center" wrapText="1" indent="1"/>
    </xf>
    <xf numFmtId="0" fontId="13" fillId="0" borderId="8" xfId="37" applyFont="1" applyFill="1" applyBorder="1" applyAlignment="1" applyProtection="1">
      <alignment horizontal="center" vertical="center" wrapText="1"/>
    </xf>
    <xf numFmtId="9" fontId="13" fillId="0" borderId="25" xfId="37" applyNumberFormat="1" applyFont="1" applyFill="1" applyBorder="1" applyAlignment="1" applyProtection="1">
      <alignment horizontal="right" vertical="center" wrapText="1" indent="1"/>
    </xf>
    <xf numFmtId="9" fontId="13" fillId="0" borderId="11" xfId="37" applyNumberFormat="1" applyFont="1" applyFill="1" applyBorder="1" applyAlignment="1" applyProtection="1">
      <alignment horizontal="right" vertical="center" wrapText="1" indent="1"/>
    </xf>
    <xf numFmtId="168" fontId="13" fillId="0" borderId="8" xfId="37" applyNumberFormat="1" applyFont="1" applyFill="1" applyBorder="1" applyAlignment="1" applyProtection="1">
      <alignment horizontal="right" vertical="center" wrapText="1" indent="1"/>
    </xf>
    <xf numFmtId="168" fontId="13" fillId="0" borderId="3" xfId="37" applyNumberFormat="1" applyFont="1" applyFill="1" applyBorder="1" applyAlignment="1" applyProtection="1">
      <alignment horizontal="right" vertical="center" wrapText="1" indent="1"/>
    </xf>
    <xf numFmtId="168" fontId="13" fillId="0" borderId="25" xfId="37" applyNumberFormat="1" applyFont="1" applyFill="1" applyBorder="1" applyAlignment="1" applyProtection="1">
      <alignment horizontal="right" vertical="center" wrapText="1" indent="1"/>
    </xf>
    <xf numFmtId="168" fontId="13" fillId="0" borderId="6" xfId="37" applyNumberFormat="1" applyFont="1" applyFill="1" applyBorder="1" applyAlignment="1" applyProtection="1">
      <alignment horizontal="right" vertical="center" wrapText="1" indent="1"/>
    </xf>
    <xf numFmtId="168" fontId="13" fillId="0" borderId="5" xfId="37" applyNumberFormat="1" applyFont="1" applyFill="1" applyBorder="1" applyAlignment="1" applyProtection="1">
      <alignment horizontal="right" vertical="center" wrapText="1" indent="1"/>
    </xf>
    <xf numFmtId="168" fontId="13" fillId="0" borderId="8" xfId="37" applyNumberFormat="1" applyFont="1" applyFill="1" applyBorder="1" applyAlignment="1" applyProtection="1">
      <alignment horizontal="right" vertical="center" wrapText="1" indent="1"/>
    </xf>
    <xf numFmtId="168" fontId="13" fillId="0" borderId="3" xfId="37" applyNumberFormat="1" applyFont="1" applyFill="1" applyBorder="1" applyAlignment="1" applyProtection="1">
      <alignment horizontal="right" vertical="center" wrapText="1" indent="1"/>
    </xf>
    <xf numFmtId="0" fontId="13" fillId="0" borderId="8" xfId="37" applyFont="1" applyFill="1" applyBorder="1" applyAlignment="1" applyProtection="1">
      <alignment horizontal="center" vertical="center" wrapText="1"/>
    </xf>
    <xf numFmtId="9" fontId="13" fillId="0" borderId="25" xfId="37" applyNumberFormat="1" applyFont="1" applyFill="1" applyBorder="1" applyAlignment="1" applyProtection="1">
      <alignment horizontal="right" vertical="center" wrapText="1" indent="1"/>
    </xf>
    <xf numFmtId="9" fontId="13" fillId="0" borderId="11" xfId="37" applyNumberFormat="1" applyFont="1" applyFill="1" applyBorder="1" applyAlignment="1" applyProtection="1">
      <alignment horizontal="right" vertical="center" wrapText="1" indent="1"/>
    </xf>
    <xf numFmtId="166" fontId="3" fillId="0" borderId="22" xfId="37" applyNumberFormat="1" applyFont="1" applyFill="1" applyBorder="1" applyAlignment="1" applyProtection="1">
      <alignment horizontal="right" vertical="center" wrapText="1" indent="1"/>
    </xf>
    <xf numFmtId="166" fontId="3" fillId="0" borderId="37" xfId="37" applyNumberFormat="1" applyFont="1" applyFill="1" applyBorder="1" applyAlignment="1" applyProtection="1">
      <alignment horizontal="right" vertical="center" wrapText="1" indent="1"/>
    </xf>
    <xf numFmtId="0" fontId="3" fillId="0" borderId="42" xfId="37" applyFont="1" applyFill="1" applyBorder="1" applyAlignment="1" applyProtection="1">
      <alignment horizontal="left" vertical="center" wrapText="1"/>
    </xf>
    <xf numFmtId="0" fontId="3" fillId="0" borderId="43" xfId="37" applyFont="1" applyFill="1" applyBorder="1" applyAlignment="1" applyProtection="1">
      <alignment horizontal="left" vertical="center" wrapText="1"/>
    </xf>
    <xf numFmtId="0" fontId="3" fillId="0" borderId="29" xfId="37" applyFont="1" applyFill="1" applyBorder="1" applyAlignment="1" applyProtection="1">
      <alignment horizontal="left" vertical="center" wrapText="1"/>
    </xf>
    <xf numFmtId="0" fontId="11" fillId="0" borderId="0" xfId="0" applyFont="1" applyFill="1" applyBorder="1" applyAlignment="1" applyProtection="1">
      <alignment horizontal="left"/>
    </xf>
    <xf numFmtId="0" fontId="13" fillId="0" borderId="0" xfId="0" applyFont="1" applyFill="1" applyBorder="1" applyAlignment="1">
      <alignment horizontal="center" vertical="center" wrapText="1"/>
    </xf>
    <xf numFmtId="0" fontId="13" fillId="0" borderId="0" xfId="0" applyFont="1" applyFill="1" applyBorder="1" applyAlignment="1">
      <alignment horizontal="left" vertical="center" wrapText="1"/>
    </xf>
    <xf numFmtId="0" fontId="9" fillId="0" borderId="0" xfId="0"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xf>
    <xf numFmtId="0" fontId="11" fillId="0" borderId="10" xfId="0" applyFont="1" applyFill="1" applyBorder="1" applyAlignment="1" applyProtection="1">
      <alignment horizontal="center" vertical="center" wrapText="1"/>
    </xf>
    <xf numFmtId="0" fontId="11" fillId="0" borderId="7" xfId="0" applyFont="1" applyFill="1" applyBorder="1" applyAlignment="1" applyProtection="1">
      <alignment horizontal="center" vertical="center" wrapText="1"/>
    </xf>
    <xf numFmtId="0" fontId="11" fillId="0" borderId="4" xfId="0" applyFont="1" applyFill="1" applyBorder="1" applyAlignment="1" applyProtection="1">
      <alignment horizontal="center" vertical="center" wrapText="1"/>
    </xf>
    <xf numFmtId="49" fontId="13" fillId="0" borderId="0" xfId="0" applyNumberFormat="1" applyFont="1" applyFill="1" applyBorder="1" applyAlignment="1" applyProtection="1">
      <alignment horizontal="left" vertical="center"/>
    </xf>
    <xf numFmtId="49" fontId="9" fillId="0" borderId="6" xfId="0" applyNumberFormat="1" applyFont="1" applyFill="1" applyBorder="1" applyAlignment="1" applyProtection="1">
      <alignment horizontal="center" vertical="center"/>
    </xf>
    <xf numFmtId="0" fontId="5" fillId="0" borderId="0" xfId="0" applyFont="1" applyFill="1" applyBorder="1" applyAlignment="1">
      <alignment horizontal="left" wrapText="1"/>
    </xf>
    <xf numFmtId="49" fontId="9" fillId="0" borderId="3" xfId="0" applyNumberFormat="1" applyFont="1" applyFill="1" applyBorder="1" applyAlignment="1" applyProtection="1">
      <alignment horizontal="center" vertical="center"/>
    </xf>
    <xf numFmtId="0" fontId="13" fillId="0" borderId="0" xfId="0" applyFont="1" applyFill="1" applyBorder="1" applyAlignment="1">
      <alignment horizontal="left" vertical="center" wrapText="1"/>
    </xf>
    <xf numFmtId="0" fontId="9" fillId="0" borderId="0" xfId="0" applyFont="1" applyFill="1" applyBorder="1" applyAlignment="1" applyProtection="1">
      <alignment horizontal="left" vertical="center" indent="2"/>
    </xf>
    <xf numFmtId="0" fontId="9" fillId="0" borderId="0" xfId="0" applyFont="1" applyFill="1" applyBorder="1" applyAlignment="1">
      <alignment horizontal="left" vertical="center" indent="2"/>
    </xf>
    <xf numFmtId="49" fontId="4" fillId="0" borderId="0" xfId="0" applyNumberFormat="1" applyFont="1" applyFill="1" applyBorder="1" applyAlignment="1" applyProtection="1">
      <alignment horizontal="center" vertical="center"/>
    </xf>
    <xf numFmtId="0" fontId="11" fillId="0" borderId="0" xfId="0" applyFont="1" applyFill="1" applyBorder="1" applyAlignment="1" applyProtection="1"/>
    <xf numFmtId="49" fontId="4" fillId="0" borderId="7" xfId="0" applyNumberFormat="1" applyFont="1" applyFill="1" applyBorder="1" applyAlignment="1" applyProtection="1">
      <alignment horizontal="center" vertical="center"/>
    </xf>
    <xf numFmtId="164" fontId="3" fillId="2" borderId="26" xfId="37" applyNumberFormat="1" applyFont="1" applyFill="1" applyBorder="1" applyAlignment="1" applyProtection="1">
      <alignment horizontal="right" vertical="center" wrapText="1" indent="1"/>
      <protection locked="0"/>
    </xf>
    <xf numFmtId="164" fontId="4" fillId="0" borderId="11" xfId="0" applyNumberFormat="1" applyFont="1" applyFill="1" applyBorder="1" applyAlignment="1" applyProtection="1">
      <alignment horizontal="center" vertical="center"/>
    </xf>
    <xf numFmtId="0" fontId="12" fillId="0" borderId="0" xfId="37" applyFont="1" applyFill="1" applyBorder="1" applyAlignment="1" applyProtection="1">
      <alignment wrapText="1"/>
    </xf>
    <xf numFmtId="0" fontId="32" fillId="0" borderId="0" xfId="37" applyFont="1" applyFill="1" applyBorder="1" applyAlignment="1" applyProtection="1">
      <alignment horizontal="center"/>
    </xf>
    <xf numFmtId="0" fontId="33" fillId="0" borderId="0" xfId="37" applyFont="1" applyFill="1" applyBorder="1" applyAlignment="1" applyProtection="1"/>
    <xf numFmtId="0" fontId="13" fillId="24" borderId="25" xfId="37" applyFont="1" applyFill="1" applyBorder="1" applyAlignment="1" applyProtection="1">
      <alignment horizontal="right" vertical="center"/>
    </xf>
    <xf numFmtId="0" fontId="34" fillId="0" borderId="0" xfId="37" applyFont="1" applyFill="1" applyBorder="1" applyAlignment="1" applyProtection="1"/>
    <xf numFmtId="0" fontId="35" fillId="0" borderId="0" xfId="37" applyFont="1" applyFill="1" applyBorder="1" applyAlignment="1" applyProtection="1">
      <alignment horizontal="left"/>
    </xf>
    <xf numFmtId="165" fontId="36" fillId="0" borderId="0" xfId="37" applyNumberFormat="1" applyFont="1" applyFill="1" applyBorder="1" applyAlignment="1" applyProtection="1">
      <alignment vertical="center"/>
    </xf>
    <xf numFmtId="0" fontId="32" fillId="24" borderId="10" xfId="37" applyFont="1" applyFill="1" applyBorder="1" applyAlignment="1" applyProtection="1">
      <alignment horizontal="center"/>
    </xf>
    <xf numFmtId="0" fontId="32" fillId="0" borderId="10" xfId="37" applyFont="1" applyFill="1" applyBorder="1" applyAlignment="1" applyProtection="1">
      <alignment horizontal="center"/>
    </xf>
    <xf numFmtId="3" fontId="37" fillId="0" borderId="0" xfId="2" applyNumberFormat="1" applyFont="1" applyFill="1" applyBorder="1" applyAlignment="1" applyProtection="1">
      <alignment horizontal="center" vertical="center"/>
    </xf>
    <xf numFmtId="165" fontId="36" fillId="24" borderId="10" xfId="37" applyNumberFormat="1" applyFont="1" applyFill="1" applyBorder="1" applyAlignment="1" applyProtection="1">
      <alignment vertical="center"/>
    </xf>
    <xf numFmtId="165" fontId="36" fillId="0" borderId="10" xfId="37" applyNumberFormat="1" applyFont="1" applyFill="1" applyBorder="1" applyAlignment="1" applyProtection="1">
      <alignment vertical="center"/>
    </xf>
    <xf numFmtId="165" fontId="38" fillId="0" borderId="0" xfId="37" applyNumberFormat="1" applyFont="1" applyFill="1" applyBorder="1" applyAlignment="1" applyProtection="1">
      <alignment horizontal="center"/>
    </xf>
    <xf numFmtId="165" fontId="38" fillId="24" borderId="10" xfId="37" applyNumberFormat="1" applyFont="1" applyFill="1" applyBorder="1" applyAlignment="1" applyProtection="1">
      <alignment horizontal="center"/>
    </xf>
    <xf numFmtId="165" fontId="38" fillId="24" borderId="0" xfId="37" applyNumberFormat="1" applyFont="1" applyFill="1" applyBorder="1" applyAlignment="1" applyProtection="1">
      <alignment horizontal="center"/>
    </xf>
    <xf numFmtId="165" fontId="38" fillId="24" borderId="1" xfId="37" applyNumberFormat="1" applyFont="1" applyFill="1" applyBorder="1" applyAlignment="1" applyProtection="1">
      <alignment horizontal="center"/>
    </xf>
    <xf numFmtId="165" fontId="38" fillId="24" borderId="3" xfId="37" applyNumberFormat="1" applyFont="1" applyFill="1" applyBorder="1" applyAlignment="1" applyProtection="1">
      <alignment horizontal="center"/>
    </xf>
    <xf numFmtId="165" fontId="38" fillId="0" borderId="7" xfId="37" applyNumberFormat="1" applyFont="1" applyFill="1" applyBorder="1" applyAlignment="1" applyProtection="1">
      <alignment horizontal="center"/>
    </xf>
    <xf numFmtId="165" fontId="38" fillId="0" borderId="10" xfId="37" applyNumberFormat="1" applyFont="1" applyFill="1" applyBorder="1" applyAlignment="1" applyProtection="1">
      <alignment horizontal="center"/>
    </xf>
    <xf numFmtId="165" fontId="38" fillId="0" borderId="1" xfId="37" applyNumberFormat="1" applyFont="1" applyFill="1" applyBorder="1" applyAlignment="1" applyProtection="1">
      <alignment horizontal="center"/>
    </xf>
    <xf numFmtId="0" fontId="38" fillId="0" borderId="0" xfId="0" applyFont="1" applyFill="1" applyBorder="1" applyAlignment="1" applyProtection="1">
      <alignment horizontal="center" vertical="center" wrapText="1"/>
    </xf>
    <xf numFmtId="0" fontId="38" fillId="24" borderId="10" xfId="0" applyFont="1" applyFill="1" applyBorder="1" applyAlignment="1" applyProtection="1">
      <alignment horizontal="center" vertical="center" wrapText="1"/>
    </xf>
    <xf numFmtId="0" fontId="38" fillId="24" borderId="36" xfId="0" applyFont="1" applyFill="1" applyBorder="1" applyAlignment="1" applyProtection="1">
      <alignment horizontal="center" vertical="center" wrapText="1"/>
    </xf>
    <xf numFmtId="0" fontId="10" fillId="0" borderId="0" xfId="2" applyFont="1" applyFill="1" applyBorder="1" applyAlignment="1" applyProtection="1"/>
    <xf numFmtId="0" fontId="18" fillId="24" borderId="11" xfId="0" applyFont="1" applyFill="1" applyBorder="1" applyAlignment="1" applyProtection="1">
      <alignment horizontal="center" vertical="center" wrapText="1"/>
    </xf>
    <xf numFmtId="0" fontId="18" fillId="24" borderId="1" xfId="0" applyFont="1" applyFill="1" applyBorder="1" applyAlignment="1" applyProtection="1">
      <alignment horizontal="center" vertical="center" wrapText="1"/>
    </xf>
    <xf numFmtId="0" fontId="10" fillId="0" borderId="12" xfId="2" applyFont="1" applyFill="1" applyBorder="1" applyAlignment="1" applyProtection="1"/>
    <xf numFmtId="0" fontId="18" fillId="24" borderId="0" xfId="0" applyFont="1" applyFill="1" applyBorder="1" applyAlignment="1" applyProtection="1">
      <alignment horizontal="center" vertical="center" wrapText="1"/>
    </xf>
    <xf numFmtId="0" fontId="38" fillId="24" borderId="2" xfId="0" applyFont="1" applyFill="1" applyBorder="1" applyAlignment="1" applyProtection="1">
      <alignment horizontal="center" vertical="center" wrapText="1"/>
    </xf>
    <xf numFmtId="0" fontId="10" fillId="0" borderId="29" xfId="2" applyFont="1" applyFill="1" applyBorder="1" applyAlignment="1" applyProtection="1"/>
    <xf numFmtId="0" fontId="38" fillId="0" borderId="10" xfId="0" applyFont="1" applyFill="1" applyBorder="1" applyAlignment="1" applyProtection="1">
      <alignment horizontal="center" vertical="center" wrapText="1"/>
    </xf>
    <xf numFmtId="0" fontId="9" fillId="24" borderId="27" xfId="0" applyFont="1" applyFill="1" applyBorder="1" applyAlignment="1">
      <alignment horizontal="left" vertical="center" indent="2"/>
    </xf>
    <xf numFmtId="3" fontId="36" fillId="0" borderId="10" xfId="2" applyNumberFormat="1" applyFont="1" applyFill="1" applyBorder="1" applyAlignment="1" applyProtection="1">
      <alignment horizontal="right" vertical="center" indent="2"/>
    </xf>
    <xf numFmtId="3" fontId="13" fillId="24" borderId="10" xfId="2" applyNumberFormat="1" applyFont="1" applyFill="1" applyBorder="1" applyAlignment="1" applyProtection="1">
      <alignment horizontal="center" vertical="center"/>
    </xf>
    <xf numFmtId="3" fontId="37" fillId="24" borderId="10" xfId="2" applyNumberFormat="1" applyFont="1" applyFill="1" applyBorder="1" applyAlignment="1" applyProtection="1">
      <alignment horizontal="center" vertical="center"/>
    </xf>
    <xf numFmtId="3" fontId="37" fillId="0" borderId="10" xfId="2" applyNumberFormat="1" applyFont="1" applyFill="1" applyBorder="1" applyAlignment="1" applyProtection="1">
      <alignment horizontal="center" vertical="center"/>
    </xf>
    <xf numFmtId="3" fontId="36" fillId="0" borderId="7" xfId="2" applyNumberFormat="1" applyFont="1" applyFill="1" applyBorder="1" applyAlignment="1" applyProtection="1">
      <alignment horizontal="right" vertical="center" indent="2"/>
    </xf>
    <xf numFmtId="49" fontId="36" fillId="0" borderId="0" xfId="0" applyNumberFormat="1" applyFont="1" applyFill="1" applyBorder="1" applyAlignment="1" applyProtection="1">
      <alignment horizontal="center" vertical="center"/>
    </xf>
    <xf numFmtId="49" fontId="13" fillId="24" borderId="10" xfId="0" applyNumberFormat="1" applyFont="1" applyFill="1" applyBorder="1" applyAlignment="1" applyProtection="1">
      <alignment horizontal="center" vertical="center"/>
    </xf>
    <xf numFmtId="4" fontId="36" fillId="24" borderId="0" xfId="0" applyNumberFormat="1" applyFont="1" applyFill="1" applyBorder="1" applyAlignment="1" applyProtection="1">
      <alignment horizontal="center" vertical="center"/>
    </xf>
    <xf numFmtId="49" fontId="36" fillId="24" borderId="0" xfId="0" applyNumberFormat="1" applyFont="1" applyFill="1" applyBorder="1" applyAlignment="1" applyProtection="1">
      <alignment horizontal="center" vertical="center"/>
    </xf>
    <xf numFmtId="166" fontId="36" fillId="24" borderId="0" xfId="0" applyNumberFormat="1" applyFont="1" applyFill="1" applyBorder="1" applyAlignment="1" applyProtection="1">
      <alignment horizontal="right" vertical="center" indent="1"/>
    </xf>
    <xf numFmtId="166" fontId="36" fillId="24" borderId="1" xfId="0" applyNumberFormat="1" applyFont="1" applyFill="1" applyBorder="1" applyAlignment="1" applyProtection="1">
      <alignment horizontal="right" vertical="center" indent="1"/>
    </xf>
    <xf numFmtId="49" fontId="36" fillId="0" borderId="7" xfId="0" applyNumberFormat="1" applyFont="1" applyFill="1" applyBorder="1" applyAlignment="1" applyProtection="1">
      <alignment horizontal="center" vertical="center"/>
    </xf>
    <xf numFmtId="49" fontId="36" fillId="24" borderId="10" xfId="0" applyNumberFormat="1" applyFont="1" applyFill="1" applyBorder="1" applyAlignment="1" applyProtection="1">
      <alignment horizontal="center" vertical="center"/>
    </xf>
    <xf numFmtId="49" fontId="36" fillId="0" borderId="10" xfId="0" applyNumberFormat="1" applyFont="1" applyFill="1" applyBorder="1" applyAlignment="1" applyProtection="1">
      <alignment horizontal="center" vertical="center"/>
    </xf>
    <xf numFmtId="166" fontId="36" fillId="0" borderId="0" xfId="0" applyNumberFormat="1" applyFont="1" applyFill="1" applyBorder="1" applyAlignment="1" applyProtection="1">
      <alignment horizontal="right" vertical="center" indent="1"/>
    </xf>
    <xf numFmtId="49" fontId="36" fillId="0" borderId="1" xfId="0" applyNumberFormat="1" applyFont="1" applyFill="1" applyBorder="1" applyAlignment="1" applyProtection="1">
      <alignment horizontal="center" vertical="center"/>
    </xf>
    <xf numFmtId="0" fontId="9" fillId="24" borderId="28" xfId="37" applyFont="1" applyFill="1" applyBorder="1" applyAlignment="1" applyProtection="1">
      <alignment horizontal="left" vertical="center" wrapText="1" indent="1"/>
    </xf>
    <xf numFmtId="3" fontId="36" fillId="0" borderId="0" xfId="2" applyNumberFormat="1" applyFont="1" applyFill="1" applyBorder="1" applyAlignment="1" applyProtection="1">
      <alignment horizontal="right" vertical="center" indent="2"/>
    </xf>
    <xf numFmtId="3" fontId="13" fillId="24" borderId="10" xfId="2" applyNumberFormat="1" applyFont="1" applyFill="1" applyBorder="1" applyAlignment="1" applyProtection="1">
      <alignment horizontal="right" vertical="center" indent="2"/>
    </xf>
    <xf numFmtId="4" fontId="36" fillId="24" borderId="0" xfId="2" applyNumberFormat="1" applyFont="1" applyFill="1" applyBorder="1" applyAlignment="1" applyProtection="1">
      <alignment horizontal="right" vertical="center" indent="2"/>
    </xf>
    <xf numFmtId="0" fontId="3" fillId="24" borderId="0" xfId="37" applyFont="1" applyFill="1" applyBorder="1" applyAlignment="1" applyProtection="1">
      <alignment horizontal="left" vertical="center" wrapText="1"/>
    </xf>
    <xf numFmtId="166" fontId="3" fillId="24" borderId="3" xfId="37" applyNumberFormat="1" applyFont="1" applyFill="1" applyBorder="1" applyAlignment="1" applyProtection="1">
      <alignment horizontal="right" vertical="center" wrapText="1" indent="1"/>
    </xf>
    <xf numFmtId="166" fontId="3" fillId="24" borderId="1" xfId="37" applyNumberFormat="1" applyFont="1" applyFill="1" applyBorder="1" applyAlignment="1" applyProtection="1">
      <alignment horizontal="right" vertical="center" wrapText="1" indent="1"/>
    </xf>
    <xf numFmtId="3" fontId="36" fillId="24" borderId="10" xfId="2" applyNumberFormat="1" applyFont="1" applyFill="1" applyBorder="1" applyAlignment="1" applyProtection="1">
      <alignment horizontal="right" vertical="center" indent="2"/>
    </xf>
    <xf numFmtId="166" fontId="3" fillId="24" borderId="0" xfId="37" applyNumberFormat="1" applyFont="1" applyFill="1" applyBorder="1" applyAlignment="1" applyProtection="1">
      <alignment horizontal="right" vertical="center" wrapText="1" indent="1"/>
    </xf>
    <xf numFmtId="164" fontId="3" fillId="24" borderId="0" xfId="37" applyNumberFormat="1" applyFont="1" applyFill="1" applyBorder="1" applyAlignment="1" applyProtection="1">
      <alignment horizontal="right" vertical="center" wrapText="1" indent="1"/>
    </xf>
    <xf numFmtId="0" fontId="3" fillId="24" borderId="0" xfId="37" applyFont="1" applyFill="1" applyBorder="1" applyAlignment="1" applyProtection="1">
      <alignment horizontal="center" vertical="center" wrapText="1"/>
    </xf>
    <xf numFmtId="9" fontId="3" fillId="24" borderId="0" xfId="37" applyNumberFormat="1" applyFont="1" applyFill="1" applyBorder="1" applyAlignment="1" applyProtection="1">
      <alignment horizontal="right" vertical="center" wrapText="1" indent="1"/>
    </xf>
    <xf numFmtId="1" fontId="37" fillId="24" borderId="33" xfId="2" applyNumberFormat="1" applyFont="1" applyFill="1" applyBorder="1" applyAlignment="1" applyProtection="1">
      <alignment horizontal="center" vertical="center"/>
    </xf>
    <xf numFmtId="3" fontId="36" fillId="0" borderId="33" xfId="2" applyNumberFormat="1" applyFont="1" applyFill="1" applyBorder="1" applyAlignment="1" applyProtection="1">
      <alignment horizontal="right" vertical="center" indent="2"/>
    </xf>
    <xf numFmtId="1" fontId="37" fillId="24" borderId="10" xfId="2" applyNumberFormat="1" applyFont="1" applyFill="1" applyBorder="1" applyAlignment="1" applyProtection="1">
      <alignment horizontal="center" vertical="center"/>
    </xf>
    <xf numFmtId="1" fontId="13" fillId="24" borderId="0" xfId="2" applyNumberFormat="1" applyFont="1" applyFill="1" applyBorder="1" applyAlignment="1" applyProtection="1">
      <alignment horizontal="right" vertical="center" indent="1"/>
    </xf>
    <xf numFmtId="3" fontId="13" fillId="24" borderId="0" xfId="2" applyNumberFormat="1" applyFont="1" applyFill="1" applyBorder="1" applyAlignment="1" applyProtection="1">
      <alignment horizontal="right" vertical="center" indent="2"/>
    </xf>
    <xf numFmtId="0" fontId="2" fillId="24" borderId="0" xfId="0" applyFont="1" applyFill="1" applyBorder="1" applyAlignment="1">
      <alignment horizontal="right" vertical="center"/>
    </xf>
    <xf numFmtId="3" fontId="36" fillId="24" borderId="0" xfId="2" applyNumberFormat="1" applyFont="1" applyFill="1" applyBorder="1" applyAlignment="1" applyProtection="1">
      <alignment horizontal="right" vertical="center" indent="2"/>
    </xf>
    <xf numFmtId="166" fontId="3" fillId="24" borderId="34" xfId="37" applyNumberFormat="1" applyFont="1" applyFill="1" applyBorder="1" applyAlignment="1" applyProtection="1">
      <alignment horizontal="right" vertical="center" wrapText="1" indent="1"/>
    </xf>
    <xf numFmtId="0" fontId="38" fillId="0" borderId="0" xfId="37" applyFont="1" applyFill="1" applyBorder="1" applyAlignment="1" applyProtection="1">
      <alignment horizontal="center"/>
    </xf>
    <xf numFmtId="0" fontId="4" fillId="24" borderId="35" xfId="0" applyFont="1" applyFill="1" applyBorder="1" applyAlignment="1">
      <alignment horizontal="center" vertical="center" wrapText="1"/>
    </xf>
    <xf numFmtId="49" fontId="39" fillId="0" borderId="0" xfId="37" applyNumberFormat="1" applyFont="1" applyFill="1" applyBorder="1" applyAlignment="1" applyProtection="1">
      <alignment horizontal="center" vertical="center"/>
    </xf>
    <xf numFmtId="0" fontId="4" fillId="24" borderId="38" xfId="0" applyFont="1" applyFill="1" applyBorder="1" applyAlignment="1">
      <alignment horizontal="left" vertical="center"/>
    </xf>
    <xf numFmtId="0" fontId="4" fillId="24" borderId="38" xfId="0" applyFont="1" applyFill="1" applyBorder="1" applyAlignment="1">
      <alignment horizontal="center" vertical="center"/>
    </xf>
    <xf numFmtId="49" fontId="15" fillId="0" borderId="0" xfId="37" applyNumberFormat="1" applyFont="1" applyFill="1" applyBorder="1" applyAlignment="1" applyProtection="1">
      <alignment horizontal="center" vertical="center"/>
    </xf>
    <xf numFmtId="0" fontId="4" fillId="24" borderId="28" xfId="0" applyFont="1" applyFill="1" applyBorder="1" applyAlignment="1">
      <alignment horizontal="center" vertical="center"/>
    </xf>
    <xf numFmtId="0" fontId="4" fillId="24" borderId="29" xfId="0" applyFont="1" applyFill="1" applyBorder="1" applyAlignment="1">
      <alignment horizontal="center" vertical="center"/>
    </xf>
    <xf numFmtId="0" fontId="4" fillId="24" borderId="5" xfId="0" applyFont="1" applyFill="1" applyBorder="1" applyAlignment="1">
      <alignment horizontal="center" vertical="center"/>
    </xf>
    <xf numFmtId="0" fontId="10" fillId="0" borderId="0" xfId="2" applyFont="1" applyFill="1" applyBorder="1" applyAlignment="1" applyProtection="1">
      <protection locked="0"/>
    </xf>
    <xf numFmtId="0" fontId="38" fillId="0" borderId="0" xfId="37" applyFont="1" applyFill="1" applyBorder="1" applyAlignment="1" applyProtection="1"/>
    <xf numFmtId="0" fontId="38" fillId="0" borderId="0" xfId="0" applyFont="1" applyFill="1" applyBorder="1" applyAlignment="1" applyProtection="1"/>
    <xf numFmtId="0" fontId="31" fillId="0" borderId="0" xfId="37" applyFont="1" applyFill="1" applyBorder="1" applyAlignment="1" applyProtection="1">
      <alignment wrapText="1"/>
    </xf>
    <xf numFmtId="0" fontId="0" fillId="0" borderId="0" xfId="0" applyBorder="1"/>
    <xf numFmtId="15" fontId="0" fillId="0" borderId="0" xfId="0" applyNumberFormat="1" applyBorder="1"/>
    <xf numFmtId="0" fontId="48" fillId="0" borderId="0" xfId="0" applyFont="1"/>
    <xf numFmtId="0" fontId="2" fillId="0" borderId="0" xfId="0" applyFont="1" applyFill="1" applyBorder="1" applyAlignment="1" applyProtection="1"/>
    <xf numFmtId="0" fontId="2" fillId="0" borderId="3" xfId="0" applyFont="1" applyFill="1" applyBorder="1" applyAlignment="1"/>
    <xf numFmtId="0" fontId="2" fillId="0" borderId="0" xfId="0" applyFont="1" applyFill="1" applyBorder="1" applyAlignment="1"/>
    <xf numFmtId="0" fontId="2" fillId="0" borderId="0" xfId="0" applyFont="1" applyFill="1" applyBorder="1" applyAlignment="1">
      <alignment horizontal="center"/>
    </xf>
    <xf numFmtId="0" fontId="2" fillId="0" borderId="0" xfId="0" applyFont="1" applyFill="1" applyBorder="1" applyAlignment="1">
      <alignment horizontal="right" vertical="center" wrapText="1" indent="1"/>
    </xf>
    <xf numFmtId="0" fontId="2" fillId="0" borderId="7" xfId="0" applyFont="1" applyFill="1" applyBorder="1" applyAlignment="1">
      <alignment horizontal="right" vertical="center" wrapText="1" indent="1"/>
    </xf>
    <xf numFmtId="0" fontId="2" fillId="0" borderId="0" xfId="0" applyFont="1" applyFill="1" applyBorder="1" applyAlignment="1">
      <alignment horizontal="left"/>
    </xf>
    <xf numFmtId="167" fontId="2" fillId="24" borderId="1" xfId="0" applyNumberFormat="1" applyFont="1" applyFill="1" applyBorder="1" applyAlignment="1">
      <alignment horizontal="right" vertical="center" wrapText="1"/>
    </xf>
    <xf numFmtId="0" fontId="2" fillId="0" borderId="0"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6" xfId="0" applyFont="1" applyFill="1" applyBorder="1" applyAlignment="1"/>
    <xf numFmtId="0" fontId="2" fillId="0" borderId="5" xfId="0" applyFont="1" applyFill="1" applyBorder="1" applyAlignment="1"/>
    <xf numFmtId="0" fontId="2" fillId="0" borderId="3" xfId="0" applyFont="1" applyFill="1" applyBorder="1" applyAlignment="1">
      <alignment horizontal="center"/>
    </xf>
    <xf numFmtId="0" fontId="2" fillId="0" borderId="9" xfId="0" applyFont="1" applyFill="1" applyBorder="1" applyAlignment="1">
      <alignment horizontal="center"/>
    </xf>
    <xf numFmtId="0" fontId="13" fillId="24" borderId="25" xfId="37" applyFont="1" applyFill="1" applyBorder="1" applyAlignment="1" applyProtection="1">
      <alignment horizontal="left" vertical="center" wrapText="1" indent="2"/>
    </xf>
    <xf numFmtId="0" fontId="5" fillId="24" borderId="5" xfId="0" applyFont="1" applyFill="1" applyBorder="1" applyAlignment="1">
      <alignment horizontal="left" wrapText="1" indent="2"/>
    </xf>
    <xf numFmtId="0" fontId="2" fillId="0" borderId="5" xfId="0" applyFont="1" applyFill="1" applyBorder="1" applyAlignment="1">
      <alignment horizontal="right" vertical="center" wrapText="1" indent="1"/>
    </xf>
    <xf numFmtId="0" fontId="13" fillId="24" borderId="11" xfId="37" applyFont="1" applyFill="1" applyBorder="1" applyAlignment="1" applyProtection="1">
      <alignment horizontal="left" vertical="center" wrapText="1" indent="2"/>
    </xf>
    <xf numFmtId="0" fontId="5" fillId="24" borderId="12" xfId="0" applyFont="1" applyFill="1" applyBorder="1" applyAlignment="1">
      <alignment horizontal="left" wrapText="1" indent="2"/>
    </xf>
    <xf numFmtId="0" fontId="2" fillId="0" borderId="12" xfId="0" applyFont="1" applyFill="1" applyBorder="1" applyAlignment="1">
      <alignment horizontal="right" vertical="center" wrapText="1" indent="1"/>
    </xf>
    <xf numFmtId="0" fontId="2" fillId="0" borderId="24" xfId="0" applyFont="1" applyFill="1" applyBorder="1" applyAlignment="1">
      <alignment horizontal="right" vertical="center" wrapText="1" indent="1"/>
    </xf>
    <xf numFmtId="0" fontId="9" fillId="24" borderId="25" xfId="0" applyFont="1" applyFill="1" applyBorder="1" applyAlignment="1">
      <alignment horizontal="left" vertical="center" indent="2"/>
    </xf>
    <xf numFmtId="0" fontId="9" fillId="24" borderId="6" xfId="0" applyFont="1" applyFill="1" applyBorder="1" applyAlignment="1">
      <alignment horizontal="left" vertical="center" indent="2"/>
    </xf>
    <xf numFmtId="0" fontId="9" fillId="24" borderId="25" xfId="0" applyFont="1" applyFill="1" applyBorder="1" applyAlignment="1" applyProtection="1">
      <alignment horizontal="left" vertical="center" indent="2"/>
    </xf>
    <xf numFmtId="0" fontId="9" fillId="24" borderId="5" xfId="0" applyFont="1" applyFill="1" applyBorder="1" applyAlignment="1">
      <alignment horizontal="left" vertical="center" indent="2"/>
    </xf>
    <xf numFmtId="3" fontId="13" fillId="24" borderId="33" xfId="2" applyNumberFormat="1" applyFont="1" applyFill="1" applyBorder="1" applyAlignment="1" applyProtection="1">
      <alignment horizontal="left" vertical="center" indent="2"/>
    </xf>
    <xf numFmtId="0" fontId="2" fillId="24" borderId="32" xfId="0" applyFont="1" applyFill="1" applyBorder="1" applyAlignment="1">
      <alignment horizontal="left" vertical="center"/>
    </xf>
    <xf numFmtId="0" fontId="2" fillId="24" borderId="34" xfId="0" applyFont="1" applyFill="1" applyBorder="1" applyAlignment="1">
      <alignment horizontal="left" vertical="center"/>
    </xf>
    <xf numFmtId="0" fontId="2" fillId="0" borderId="2" xfId="0" applyFont="1" applyFill="1" applyBorder="1" applyAlignment="1">
      <alignment horizontal="center" vertical="center"/>
    </xf>
    <xf numFmtId="0" fontId="2" fillId="0" borderId="12" xfId="0" applyFont="1" applyFill="1" applyBorder="1" applyAlignment="1">
      <alignment horizontal="center" vertical="center"/>
    </xf>
    <xf numFmtId="0" fontId="10" fillId="0" borderId="0" xfId="2" applyFont="1" applyFill="1" applyBorder="1" applyAlignment="1" applyProtection="1">
      <alignment horizontal="left"/>
      <protection locked="0"/>
    </xf>
    <xf numFmtId="0" fontId="2" fillId="24" borderId="30" xfId="0" applyFont="1" applyFill="1" applyBorder="1" applyAlignment="1">
      <alignment horizontal="center"/>
    </xf>
    <xf numFmtId="0" fontId="2" fillId="26" borderId="0" xfId="1" applyFont="1" applyFill="1" applyBorder="1" applyAlignment="1">
      <alignment horizontal="left"/>
    </xf>
    <xf numFmtId="0" fontId="49" fillId="27" borderId="10" xfId="37" applyFont="1" applyFill="1" applyBorder="1" applyAlignment="1" applyProtection="1">
      <alignment horizontal="center"/>
    </xf>
    <xf numFmtId="165" fontId="50" fillId="27" borderId="10" xfId="37" applyNumberFormat="1" applyFont="1" applyFill="1" applyBorder="1" applyAlignment="1" applyProtection="1">
      <alignment vertical="center"/>
    </xf>
    <xf numFmtId="165" fontId="51" fillId="27" borderId="10" xfId="37" applyNumberFormat="1" applyFont="1" applyFill="1" applyBorder="1" applyAlignment="1" applyProtection="1">
      <alignment horizontal="center"/>
    </xf>
    <xf numFmtId="165" fontId="51" fillId="27" borderId="3" xfId="37" applyNumberFormat="1" applyFont="1" applyFill="1" applyBorder="1" applyAlignment="1" applyProtection="1">
      <alignment horizontal="center"/>
    </xf>
    <xf numFmtId="165" fontId="51" fillId="27" borderId="0" xfId="37" applyNumberFormat="1" applyFont="1" applyFill="1" applyBorder="1" applyAlignment="1" applyProtection="1">
      <alignment horizontal="center"/>
    </xf>
    <xf numFmtId="165" fontId="51" fillId="27" borderId="1" xfId="37" applyNumberFormat="1" applyFont="1" applyFill="1" applyBorder="1" applyAlignment="1" applyProtection="1">
      <alignment horizontal="center"/>
    </xf>
    <xf numFmtId="0" fontId="51" fillId="27" borderId="10" xfId="0" applyFont="1" applyFill="1" applyBorder="1" applyAlignment="1" applyProtection="1">
      <alignment horizontal="center" vertical="center" wrapText="1"/>
    </xf>
    <xf numFmtId="0" fontId="51" fillId="27" borderId="36" xfId="0" applyFont="1" applyFill="1" applyBorder="1" applyAlignment="1" applyProtection="1">
      <alignment horizontal="center" vertical="center" wrapText="1"/>
    </xf>
    <xf numFmtId="0" fontId="6" fillId="0" borderId="0" xfId="2" applyAlignment="1" applyProtection="1"/>
    <xf numFmtId="0" fontId="18" fillId="27" borderId="11" xfId="0" applyFont="1" applyFill="1" applyBorder="1" applyAlignment="1" applyProtection="1">
      <alignment horizontal="center" vertical="center" wrapText="1"/>
    </xf>
    <xf numFmtId="0" fontId="18" fillId="27" borderId="1" xfId="0" applyFont="1" applyFill="1" applyBorder="1" applyAlignment="1" applyProtection="1">
      <alignment horizontal="center" vertical="center" wrapText="1"/>
    </xf>
    <xf numFmtId="3" fontId="13" fillId="27" borderId="10" xfId="2" applyNumberFormat="1" applyFont="1" applyFill="1" applyBorder="1" applyAlignment="1" applyProtection="1">
      <alignment horizontal="center" vertical="center"/>
    </xf>
    <xf numFmtId="49" fontId="13" fillId="27" borderId="10" xfId="0" applyNumberFormat="1" applyFont="1" applyFill="1" applyBorder="1" applyAlignment="1" applyProtection="1">
      <alignment horizontal="center" vertical="center"/>
    </xf>
    <xf numFmtId="4" fontId="50" fillId="27" borderId="0" xfId="0" applyNumberFormat="1" applyFont="1" applyFill="1" applyBorder="1" applyAlignment="1" applyProtection="1">
      <alignment horizontal="center" vertical="center"/>
    </xf>
    <xf numFmtId="49" fontId="50" fillId="27" borderId="0" xfId="0" applyNumberFormat="1" applyFont="1" applyFill="1" applyBorder="1" applyAlignment="1" applyProtection="1">
      <alignment horizontal="center" vertical="center"/>
    </xf>
    <xf numFmtId="166" fontId="50" fillId="27" borderId="0" xfId="0" applyNumberFormat="1" applyFont="1" applyFill="1" applyBorder="1" applyAlignment="1" applyProtection="1">
      <alignment horizontal="right" vertical="center" indent="1"/>
    </xf>
    <xf numFmtId="166" fontId="50" fillId="27" borderId="1" xfId="0" applyNumberFormat="1" applyFont="1" applyFill="1" applyBorder="1" applyAlignment="1" applyProtection="1">
      <alignment horizontal="right" vertical="center" indent="1"/>
    </xf>
    <xf numFmtId="3" fontId="13" fillId="27" borderId="10" xfId="2" applyNumberFormat="1" applyFont="1" applyFill="1" applyBorder="1" applyAlignment="1" applyProtection="1">
      <alignment horizontal="right" vertical="center" indent="2"/>
    </xf>
    <xf numFmtId="4" fontId="50" fillId="27" borderId="0" xfId="2" applyNumberFormat="1" applyFont="1" applyFill="1" applyBorder="1" applyAlignment="1" applyProtection="1">
      <alignment horizontal="right" vertical="center" indent="2"/>
    </xf>
    <xf numFmtId="0" fontId="3" fillId="27" borderId="0" xfId="37" applyFont="1" applyFill="1" applyBorder="1" applyAlignment="1" applyProtection="1">
      <alignment horizontal="left" vertical="center" wrapText="1"/>
    </xf>
    <xf numFmtId="166" fontId="3" fillId="27" borderId="3" xfId="37" applyNumberFormat="1" applyFont="1" applyFill="1" applyBorder="1" applyAlignment="1" applyProtection="1">
      <alignment horizontal="right" vertical="center" wrapText="1" indent="1"/>
    </xf>
    <xf numFmtId="166" fontId="3" fillId="27" borderId="1" xfId="37" applyNumberFormat="1" applyFont="1" applyFill="1" applyBorder="1" applyAlignment="1" applyProtection="1">
      <alignment horizontal="right" vertical="center" wrapText="1" indent="1"/>
    </xf>
    <xf numFmtId="166" fontId="3" fillId="27" borderId="0" xfId="37" applyNumberFormat="1" applyFont="1" applyFill="1" applyBorder="1" applyAlignment="1" applyProtection="1">
      <alignment horizontal="right" vertical="center" wrapText="1" indent="1"/>
    </xf>
    <xf numFmtId="3" fontId="52" fillId="27" borderId="10" xfId="2" applyNumberFormat="1" applyFont="1" applyFill="1" applyBorder="1" applyAlignment="1" applyProtection="1">
      <alignment horizontal="center" vertical="center"/>
    </xf>
    <xf numFmtId="164" fontId="3" fillId="27" borderId="0" xfId="37" applyNumberFormat="1" applyFont="1" applyFill="1" applyBorder="1" applyAlignment="1" applyProtection="1">
      <alignment horizontal="right" vertical="center" wrapText="1" indent="1"/>
    </xf>
    <xf numFmtId="0" fontId="3" fillId="27" borderId="0" xfId="37" applyFont="1" applyFill="1" applyBorder="1" applyAlignment="1" applyProtection="1">
      <alignment horizontal="center" vertical="center" wrapText="1"/>
    </xf>
    <xf numFmtId="9" fontId="3" fillId="27" borderId="0" xfId="37" applyNumberFormat="1" applyFont="1" applyFill="1" applyBorder="1" applyAlignment="1" applyProtection="1">
      <alignment horizontal="right" vertical="center" wrapText="1" indent="1"/>
    </xf>
    <xf numFmtId="167" fontId="0" fillId="27" borderId="1" xfId="0" applyNumberFormat="1" applyFill="1" applyBorder="1" applyAlignment="1">
      <alignment horizontal="right" vertical="center" wrapText="1"/>
    </xf>
    <xf numFmtId="1" fontId="52" fillId="27" borderId="33" xfId="2" applyNumberFormat="1" applyFont="1" applyFill="1" applyBorder="1" applyAlignment="1" applyProtection="1">
      <alignment horizontal="center" vertical="center"/>
    </xf>
    <xf numFmtId="1" fontId="52" fillId="27" borderId="10" xfId="2" applyNumberFormat="1" applyFont="1" applyFill="1" applyBorder="1" applyAlignment="1" applyProtection="1">
      <alignment horizontal="center" vertical="center"/>
    </xf>
    <xf numFmtId="1" fontId="13" fillId="27" borderId="0" xfId="2" applyNumberFormat="1" applyFont="1" applyFill="1" applyBorder="1" applyAlignment="1" applyProtection="1">
      <alignment horizontal="right" vertical="center" indent="1"/>
    </xf>
    <xf numFmtId="3" fontId="13" fillId="27" borderId="0" xfId="2" applyNumberFormat="1" applyFont="1" applyFill="1" applyBorder="1" applyAlignment="1" applyProtection="1">
      <alignment horizontal="right" vertical="center" indent="2"/>
    </xf>
    <xf numFmtId="0" fontId="1" fillId="27" borderId="0" xfId="0" applyFont="1" applyFill="1" applyBorder="1" applyAlignment="1">
      <alignment horizontal="right" vertical="center"/>
    </xf>
    <xf numFmtId="3" fontId="50" fillId="27" borderId="10" xfId="2" applyNumberFormat="1" applyFont="1" applyFill="1" applyBorder="1" applyAlignment="1" applyProtection="1">
      <alignment horizontal="right" vertical="center" indent="2"/>
    </xf>
    <xf numFmtId="3" fontId="50" fillId="27" borderId="0" xfId="2" applyNumberFormat="1" applyFont="1" applyFill="1" applyBorder="1" applyAlignment="1" applyProtection="1">
      <alignment horizontal="right" vertical="center" indent="2"/>
    </xf>
    <xf numFmtId="166" fontId="3" fillId="27" borderId="34" xfId="37" applyNumberFormat="1" applyFont="1" applyFill="1" applyBorder="1" applyAlignment="1" applyProtection="1">
      <alignment horizontal="right" vertical="center" wrapText="1" indent="1"/>
    </xf>
    <xf numFmtId="0" fontId="4" fillId="27" borderId="35" xfId="0" applyFont="1" applyFill="1" applyBorder="1" applyAlignment="1">
      <alignment horizontal="center" vertical="center" wrapText="1"/>
    </xf>
    <xf numFmtId="0" fontId="4" fillId="27" borderId="38" xfId="0" applyFont="1" applyFill="1" applyBorder="1" applyAlignment="1">
      <alignment horizontal="left" vertical="center"/>
    </xf>
    <xf numFmtId="0" fontId="4" fillId="27" borderId="29" xfId="0" applyFont="1" applyFill="1" applyBorder="1" applyAlignment="1">
      <alignment horizontal="center" vertical="center"/>
    </xf>
    <xf numFmtId="0" fontId="58" fillId="0" borderId="0" xfId="0" applyFont="1" applyFill="1" applyBorder="1" applyAlignment="1">
      <alignment horizontal="left" vertical="center" wrapText="1"/>
    </xf>
    <xf numFmtId="0" fontId="0" fillId="0" borderId="0" xfId="0" applyFill="1" applyBorder="1" applyAlignment="1">
      <alignment horizontal="center"/>
    </xf>
    <xf numFmtId="0" fontId="59" fillId="28" borderId="51" xfId="37" applyFont="1" applyFill="1" applyBorder="1" applyAlignment="1" applyProtection="1">
      <alignment horizontal="center"/>
    </xf>
    <xf numFmtId="0" fontId="60" fillId="0" borderId="0" xfId="37" applyFont="1" applyFill="1" applyBorder="1" applyAlignment="1" applyProtection="1">
      <alignment horizontal="left" vertical="center" wrapText="1"/>
    </xf>
    <xf numFmtId="0" fontId="0" fillId="0" borderId="0" xfId="0" applyFill="1" applyBorder="1" applyAlignment="1">
      <alignment horizontal="right" vertical="center" wrapText="1" indent="1"/>
    </xf>
    <xf numFmtId="165" fontId="61" fillId="28" borderId="51" xfId="37" applyNumberFormat="1" applyFont="1" applyFill="1" applyBorder="1" applyAlignment="1" applyProtection="1">
      <alignment vertical="center"/>
    </xf>
    <xf numFmtId="165" fontId="59" fillId="28" borderId="51" xfId="37" applyNumberFormat="1" applyFont="1" applyFill="1" applyBorder="1" applyAlignment="1" applyProtection="1">
      <alignment horizontal="center"/>
    </xf>
    <xf numFmtId="165" fontId="59" fillId="28" borderId="0" xfId="37" applyNumberFormat="1" applyFont="1" applyFill="1" applyBorder="1" applyAlignment="1" applyProtection="1">
      <alignment horizontal="center"/>
    </xf>
    <xf numFmtId="165" fontId="59" fillId="28" borderId="53" xfId="37" applyNumberFormat="1" applyFont="1" applyFill="1" applyBorder="1" applyAlignment="1" applyProtection="1">
      <alignment horizontal="center"/>
    </xf>
    <xf numFmtId="165" fontId="59" fillId="0" borderId="0" xfId="37" applyNumberFormat="1" applyFont="1" applyFill="1" applyBorder="1" applyAlignment="1" applyProtection="1">
      <alignment horizontal="center"/>
    </xf>
    <xf numFmtId="165" fontId="59" fillId="28" borderId="54" xfId="37" applyNumberFormat="1" applyFont="1" applyFill="1" applyBorder="1" applyAlignment="1" applyProtection="1">
      <alignment horizontal="center"/>
    </xf>
    <xf numFmtId="0" fontId="59" fillId="28" borderId="51" xfId="0" applyFont="1" applyFill="1" applyBorder="1" applyAlignment="1" applyProtection="1">
      <alignment horizontal="center" vertical="center" wrapText="1"/>
    </xf>
    <xf numFmtId="0" fontId="59" fillId="28" borderId="55" xfId="0" applyFont="1" applyFill="1" applyBorder="1" applyAlignment="1" applyProtection="1">
      <alignment horizontal="center" vertical="center" wrapText="1"/>
    </xf>
    <xf numFmtId="0" fontId="6" fillId="0" borderId="0" xfId="2" applyNumberFormat="1" applyFill="1" applyBorder="1" applyAlignment="1" applyProtection="1"/>
    <xf numFmtId="0" fontId="62" fillId="28" borderId="56" xfId="0" applyFont="1" applyFill="1" applyBorder="1" applyAlignment="1" applyProtection="1">
      <alignment horizontal="center" vertical="center" wrapText="1"/>
    </xf>
    <xf numFmtId="0" fontId="62" fillId="28" borderId="53" xfId="0" applyFont="1" applyFill="1" applyBorder="1" applyAlignment="1" applyProtection="1">
      <alignment horizontal="center" vertical="center" wrapText="1"/>
    </xf>
    <xf numFmtId="0" fontId="57" fillId="0" borderId="0" xfId="0" applyFont="1" applyFill="1" applyBorder="1" applyAlignment="1" applyProtection="1">
      <alignment horizontal="center" vertical="center" wrapText="1"/>
    </xf>
    <xf numFmtId="0" fontId="57" fillId="0" borderId="51" xfId="0" applyFont="1" applyFill="1" applyBorder="1" applyAlignment="1" applyProtection="1">
      <alignment horizontal="center" vertical="center" wrapText="1"/>
    </xf>
    <xf numFmtId="3" fontId="58" fillId="28" borderId="51" xfId="2" applyNumberFormat="1" applyFont="1" applyFill="1" applyBorder="1" applyAlignment="1" applyProtection="1">
      <alignment horizontal="center" vertical="center"/>
    </xf>
    <xf numFmtId="0" fontId="60" fillId="0" borderId="58" xfId="37" applyFont="1" applyFill="1" applyBorder="1" applyAlignment="1" applyProtection="1">
      <alignment horizontal="center" vertical="center" wrapText="1"/>
      <protection locked="0"/>
    </xf>
    <xf numFmtId="164" fontId="60" fillId="0" borderId="57" xfId="37" applyNumberFormat="1" applyFont="1" applyFill="1" applyBorder="1" applyAlignment="1" applyProtection="1">
      <alignment horizontal="right" vertical="center" wrapText="1" indent="1"/>
      <protection locked="0"/>
    </xf>
    <xf numFmtId="49" fontId="58" fillId="28" borderId="51" xfId="0" applyNumberFormat="1" applyFont="1" applyFill="1" applyBorder="1" applyAlignment="1" applyProtection="1">
      <alignment horizontal="center" vertical="center"/>
    </xf>
    <xf numFmtId="4" fontId="61" fillId="28" borderId="0" xfId="0" applyNumberFormat="1" applyFont="1" applyFill="1" applyBorder="1" applyAlignment="1" applyProtection="1">
      <alignment horizontal="center" vertical="center"/>
    </xf>
    <xf numFmtId="49" fontId="61" fillId="28" borderId="0" xfId="0" applyNumberFormat="1" applyFont="1" applyFill="1" applyBorder="1" applyAlignment="1" applyProtection="1">
      <alignment horizontal="center" vertical="center"/>
    </xf>
    <xf numFmtId="49" fontId="61" fillId="0" borderId="0" xfId="0" applyNumberFormat="1" applyFont="1" applyFill="1" applyBorder="1" applyAlignment="1" applyProtection="1">
      <alignment horizontal="center" vertical="center"/>
    </xf>
    <xf numFmtId="0" fontId="60" fillId="0" borderId="60" xfId="37" applyFont="1" applyFill="1" applyBorder="1" applyAlignment="1" applyProtection="1">
      <alignment horizontal="center" vertical="center" wrapText="1"/>
      <protection locked="0"/>
    </xf>
    <xf numFmtId="0" fontId="60" fillId="0" borderId="0" xfId="37" applyFont="1" applyFill="1" applyBorder="1" applyAlignment="1" applyProtection="1">
      <alignment horizontal="right" vertical="center" wrapText="1"/>
    </xf>
    <xf numFmtId="3" fontId="58" fillId="28" borderId="51" xfId="2" applyNumberFormat="1" applyFont="1" applyFill="1" applyBorder="1" applyAlignment="1" applyProtection="1">
      <alignment horizontal="right" vertical="center" indent="4"/>
    </xf>
    <xf numFmtId="4" fontId="61" fillId="28" borderId="0" xfId="2" applyNumberFormat="1" applyFont="1" applyFill="1" applyBorder="1" applyAlignment="1" applyProtection="1">
      <alignment horizontal="right" vertical="center" indent="4"/>
    </xf>
    <xf numFmtId="0" fontId="60" fillId="28" borderId="0" xfId="37" applyFont="1" applyFill="1" applyBorder="1" applyAlignment="1" applyProtection="1">
      <alignment horizontal="left" vertical="center" wrapText="1"/>
    </xf>
    <xf numFmtId="166" fontId="60" fillId="28" borderId="53" xfId="37" applyNumberFormat="1" applyFont="1" applyFill="1" applyBorder="1" applyAlignment="1" applyProtection="1">
      <alignment horizontal="right" vertical="center" wrapText="1" indent="1"/>
    </xf>
    <xf numFmtId="166" fontId="60" fillId="28" borderId="0" xfId="37" applyNumberFormat="1" applyFont="1" applyFill="1" applyBorder="1" applyAlignment="1" applyProtection="1">
      <alignment horizontal="right" vertical="center" wrapText="1" indent="1"/>
    </xf>
    <xf numFmtId="3" fontId="63" fillId="28" borderId="51" xfId="2" applyNumberFormat="1" applyFont="1" applyFill="1" applyBorder="1" applyAlignment="1" applyProtection="1">
      <alignment horizontal="center" vertical="center"/>
    </xf>
    <xf numFmtId="164" fontId="60" fillId="28" borderId="0" xfId="37" applyNumberFormat="1" applyFont="1" applyFill="1" applyBorder="1" applyAlignment="1" applyProtection="1">
      <alignment horizontal="right" vertical="center" wrapText="1" indent="1"/>
    </xf>
    <xf numFmtId="0" fontId="60" fillId="28" borderId="0" xfId="37" applyFont="1" applyFill="1" applyBorder="1" applyAlignment="1" applyProtection="1">
      <alignment horizontal="center" vertical="center" wrapText="1"/>
    </xf>
    <xf numFmtId="9" fontId="60" fillId="28" borderId="0" xfId="37" applyNumberFormat="1" applyFont="1" applyFill="1" applyBorder="1" applyAlignment="1" applyProtection="1">
      <alignment horizontal="right" vertical="center" wrapText="1" indent="1"/>
    </xf>
    <xf numFmtId="167" fontId="0" fillId="28" borderId="53" xfId="0" applyNumberFormat="1" applyFill="1" applyBorder="1" applyAlignment="1">
      <alignment horizontal="right" vertical="center" wrapText="1"/>
    </xf>
    <xf numFmtId="1" fontId="63" fillId="28" borderId="51" xfId="2" applyNumberFormat="1" applyFont="1" applyFill="1" applyBorder="1" applyAlignment="1" applyProtection="1">
      <alignment horizontal="center" vertical="center"/>
    </xf>
    <xf numFmtId="1" fontId="58" fillId="28" borderId="0" xfId="2" applyNumberFormat="1" applyFont="1" applyFill="1" applyBorder="1" applyAlignment="1" applyProtection="1">
      <alignment horizontal="right" vertical="center" indent="1"/>
    </xf>
    <xf numFmtId="3" fontId="58" fillId="28" borderId="0" xfId="2" applyNumberFormat="1" applyFont="1" applyFill="1" applyBorder="1" applyAlignment="1" applyProtection="1">
      <alignment horizontal="right" vertical="center" indent="4"/>
    </xf>
    <xf numFmtId="0" fontId="0" fillId="28" borderId="0" xfId="0" applyFont="1" applyFill="1" applyBorder="1" applyAlignment="1">
      <alignment horizontal="right" vertical="center"/>
    </xf>
    <xf numFmtId="3" fontId="61" fillId="28" borderId="51" xfId="2" applyNumberFormat="1" applyFont="1" applyFill="1" applyBorder="1" applyAlignment="1" applyProtection="1">
      <alignment horizontal="right" vertical="center" indent="4"/>
    </xf>
    <xf numFmtId="3" fontId="61" fillId="28" borderId="0" xfId="2" applyNumberFormat="1" applyFont="1" applyFill="1" applyBorder="1" applyAlignment="1" applyProtection="1">
      <alignment horizontal="right" vertical="center" indent="4"/>
    </xf>
    <xf numFmtId="0" fontId="64" fillId="28" borderId="62" xfId="0" applyFont="1" applyFill="1" applyBorder="1" applyAlignment="1">
      <alignment horizontal="center" vertical="center" wrapText="1"/>
    </xf>
    <xf numFmtId="49" fontId="64" fillId="0" borderId="0" xfId="0" applyNumberFormat="1" applyFont="1" applyFill="1" applyBorder="1" applyAlignment="1" applyProtection="1">
      <alignment horizontal="center" vertical="center"/>
    </xf>
    <xf numFmtId="0" fontId="0" fillId="0" borderId="0" xfId="0" applyFill="1" applyBorder="1" applyAlignment="1">
      <alignment horizontal="center" vertical="center"/>
    </xf>
    <xf numFmtId="0" fontId="64" fillId="28" borderId="64" xfId="0" applyFont="1" applyFill="1" applyBorder="1" applyAlignment="1">
      <alignment horizontal="left" vertical="center"/>
    </xf>
    <xf numFmtId="49" fontId="64" fillId="0" borderId="61" xfId="0" applyNumberFormat="1" applyFont="1" applyFill="1" applyBorder="1" applyAlignment="1" applyProtection="1">
      <alignment horizontal="center" vertical="center"/>
    </xf>
    <xf numFmtId="0" fontId="0" fillId="0" borderId="61" xfId="0" applyFill="1" applyBorder="1" applyAlignment="1">
      <alignment horizontal="center" vertical="center"/>
    </xf>
    <xf numFmtId="0" fontId="64" fillId="28" borderId="59" xfId="0" applyFont="1" applyFill="1" applyBorder="1" applyAlignment="1">
      <alignment horizontal="center" vertical="center"/>
    </xf>
    <xf numFmtId="0" fontId="64" fillId="28" borderId="64" xfId="0" applyFont="1" applyFill="1" applyBorder="1" applyAlignment="1">
      <alignment horizontal="center" vertical="center"/>
    </xf>
    <xf numFmtId="164" fontId="3" fillId="29" borderId="57" xfId="37" applyNumberFormat="1" applyFont="1" applyFill="1" applyBorder="1" applyAlignment="1" applyProtection="1">
      <alignment horizontal="right" vertical="center" wrapText="1" indent="1"/>
      <protection locked="0"/>
    </xf>
    <xf numFmtId="0" fontId="1" fillId="0" borderId="0" xfId="1" applyFont="1" applyFill="1" applyBorder="1" applyAlignment="1">
      <alignment horizontal="left"/>
    </xf>
    <xf numFmtId="0" fontId="4" fillId="27" borderId="28" xfId="0" applyFont="1" applyFill="1" applyBorder="1" applyAlignment="1">
      <alignment horizontal="center" vertical="center"/>
    </xf>
    <xf numFmtId="0" fontId="0" fillId="0" borderId="7" xfId="0" applyFill="1" applyBorder="1" applyAlignment="1">
      <alignment horizontal="right" vertical="center" wrapText="1" indent="1"/>
    </xf>
    <xf numFmtId="164" fontId="12" fillId="0" borderId="0" xfId="37" applyNumberFormat="1" applyFont="1" applyFill="1" applyBorder="1" applyAlignment="1" applyProtection="1">
      <alignment wrapText="1"/>
    </xf>
    <xf numFmtId="0" fontId="0" fillId="0" borderId="0" xfId="0" applyAlignment="1">
      <alignment horizontal="left"/>
    </xf>
    <xf numFmtId="0" fontId="13" fillId="24" borderId="25" xfId="37" applyFont="1" applyFill="1" applyBorder="1" applyAlignment="1" applyProtection="1">
      <alignment horizontal="center" vertical="center" wrapText="1"/>
    </xf>
    <xf numFmtId="0" fontId="13" fillId="24" borderId="6" xfId="37" applyFont="1" applyFill="1" applyBorder="1" applyAlignment="1" applyProtection="1">
      <alignment horizontal="center" vertical="center" wrapText="1"/>
    </xf>
    <xf numFmtId="0" fontId="13" fillId="24" borderId="5" xfId="37" applyFont="1" applyFill="1" applyBorder="1" applyAlignment="1" applyProtection="1">
      <alignment horizontal="center" vertical="center" wrapText="1"/>
    </xf>
    <xf numFmtId="0" fontId="13" fillId="0" borderId="25" xfId="37" applyFont="1" applyFill="1" applyBorder="1" applyAlignment="1" applyProtection="1">
      <alignment horizontal="center" vertical="center" wrapText="1"/>
    </xf>
    <xf numFmtId="0" fontId="13" fillId="0" borderId="6" xfId="37" applyFont="1" applyFill="1" applyBorder="1" applyAlignment="1" applyProtection="1">
      <alignment horizontal="center" vertical="center" wrapText="1"/>
    </xf>
    <xf numFmtId="0" fontId="13" fillId="24" borderId="8" xfId="37" applyFont="1" applyFill="1" applyBorder="1" applyAlignment="1" applyProtection="1">
      <alignment horizontal="center" vertical="center" wrapText="1"/>
    </xf>
    <xf numFmtId="0" fontId="13" fillId="24" borderId="3" xfId="37" applyFont="1" applyFill="1" applyBorder="1" applyAlignment="1" applyProtection="1">
      <alignment horizontal="center" vertical="center" wrapText="1"/>
    </xf>
    <xf numFmtId="0" fontId="13" fillId="24" borderId="9" xfId="37" applyFont="1" applyFill="1" applyBorder="1" applyAlignment="1" applyProtection="1">
      <alignment horizontal="center" vertical="center" wrapText="1"/>
    </xf>
    <xf numFmtId="9" fontId="3" fillId="0" borderId="42" xfId="37" applyNumberFormat="1" applyFont="1" applyFill="1" applyBorder="1" applyAlignment="1" applyProtection="1">
      <alignment horizontal="right" vertical="center" wrapText="1"/>
      <protection locked="0"/>
    </xf>
    <xf numFmtId="9" fontId="3" fillId="0" borderId="43" xfId="37" applyNumberFormat="1" applyFont="1" applyFill="1" applyBorder="1" applyAlignment="1" applyProtection="1">
      <alignment horizontal="right" vertical="center" wrapText="1"/>
      <protection locked="0"/>
    </xf>
    <xf numFmtId="9" fontId="3" fillId="0" borderId="29" xfId="37" applyNumberFormat="1" applyFont="1" applyFill="1" applyBorder="1" applyAlignment="1" applyProtection="1">
      <alignment horizontal="right" vertical="center" wrapText="1"/>
      <protection locked="0"/>
    </xf>
    <xf numFmtId="0" fontId="9" fillId="24" borderId="40" xfId="0" applyFont="1" applyFill="1" applyBorder="1" applyAlignment="1">
      <alignment horizontal="center" vertical="center" wrapText="1"/>
    </xf>
    <xf numFmtId="0" fontId="9" fillId="24" borderId="30" xfId="0" applyFont="1" applyFill="1" applyBorder="1" applyAlignment="1">
      <alignment horizontal="center" vertical="center" wrapText="1"/>
    </xf>
    <xf numFmtId="0" fontId="9" fillId="24" borderId="40" xfId="0" applyNumberFormat="1" applyFont="1" applyFill="1" applyBorder="1" applyAlignment="1" applyProtection="1">
      <alignment horizontal="center" vertical="center" wrapText="1"/>
    </xf>
    <xf numFmtId="0" fontId="9" fillId="24" borderId="41" xfId="0" applyNumberFormat="1" applyFont="1" applyFill="1" applyBorder="1" applyAlignment="1" applyProtection="1">
      <alignment horizontal="center" vertical="center" wrapText="1"/>
    </xf>
    <xf numFmtId="9" fontId="3" fillId="0" borderId="42" xfId="37" applyNumberFormat="1" applyFont="1" applyFill="1" applyBorder="1" applyAlignment="1" applyProtection="1">
      <alignment vertical="center" wrapText="1"/>
      <protection locked="0"/>
    </xf>
    <xf numFmtId="9" fontId="3" fillId="0" borderId="43" xfId="37" applyNumberFormat="1" applyFont="1" applyFill="1" applyBorder="1" applyAlignment="1" applyProtection="1">
      <alignment vertical="center" wrapText="1"/>
      <protection locked="0"/>
    </xf>
    <xf numFmtId="9" fontId="0" fillId="0" borderId="43" xfId="0" applyNumberFormat="1" applyFill="1" applyBorder="1" applyAlignment="1" applyProtection="1">
      <alignment vertical="center" wrapText="1"/>
      <protection locked="0"/>
    </xf>
    <xf numFmtId="9" fontId="0" fillId="0" borderId="29" xfId="0" applyNumberFormat="1" applyFill="1" applyBorder="1" applyAlignment="1" applyProtection="1">
      <alignment vertical="center" wrapText="1"/>
      <protection locked="0"/>
    </xf>
    <xf numFmtId="0" fontId="9" fillId="24" borderId="30" xfId="0" applyNumberFormat="1" applyFont="1" applyFill="1" applyBorder="1" applyAlignment="1" applyProtection="1">
      <alignment horizontal="center" vertical="center" wrapText="1"/>
    </xf>
    <xf numFmtId="0" fontId="9" fillId="24" borderId="25" xfId="37" applyFont="1" applyFill="1" applyBorder="1" applyAlignment="1" applyProtection="1">
      <alignment horizontal="center" vertical="center" wrapText="1"/>
    </xf>
    <xf numFmtId="0" fontId="9" fillId="24" borderId="5" xfId="37" applyFont="1" applyFill="1" applyBorder="1" applyAlignment="1" applyProtection="1">
      <alignment horizontal="center" vertical="center" wrapText="1"/>
    </xf>
    <xf numFmtId="164" fontId="4" fillId="0" borderId="44" xfId="0" applyNumberFormat="1" applyFont="1" applyFill="1" applyBorder="1" applyAlignment="1" applyProtection="1">
      <alignment horizontal="right" vertical="center"/>
    </xf>
    <xf numFmtId="164" fontId="4" fillId="0" borderId="45" xfId="0" applyNumberFormat="1" applyFont="1" applyFill="1" applyBorder="1" applyAlignment="1" applyProtection="1">
      <alignment horizontal="right" vertical="center"/>
    </xf>
    <xf numFmtId="164" fontId="1" fillId="0" borderId="45" xfId="0" applyNumberFormat="1" applyFont="1" applyFill="1" applyBorder="1" applyAlignment="1">
      <alignment horizontal="right" vertical="center"/>
    </xf>
    <xf numFmtId="164" fontId="4" fillId="0" borderId="66" xfId="0" applyNumberFormat="1" applyFont="1" applyFill="1" applyBorder="1" applyAlignment="1" applyProtection="1">
      <alignment horizontal="right" vertical="center"/>
    </xf>
    <xf numFmtId="164" fontId="4" fillId="0" borderId="67" xfId="0" applyNumberFormat="1" applyFont="1" applyFill="1" applyBorder="1" applyAlignment="1" applyProtection="1">
      <alignment horizontal="right" vertical="center"/>
    </xf>
    <xf numFmtId="164" fontId="4" fillId="0" borderId="68" xfId="0" applyNumberFormat="1" applyFont="1" applyFill="1" applyBorder="1" applyAlignment="1" applyProtection="1">
      <alignment horizontal="right" vertical="center"/>
    </xf>
    <xf numFmtId="0" fontId="30" fillId="0" borderId="25" xfId="37" applyFont="1" applyFill="1" applyBorder="1" applyAlignment="1" applyProtection="1">
      <alignment horizontal="center" vertical="center" wrapText="1"/>
    </xf>
    <xf numFmtId="0" fontId="30" fillId="0" borderId="6" xfId="37" applyFont="1" applyFill="1" applyBorder="1" applyAlignment="1" applyProtection="1">
      <alignment horizontal="center" vertical="center" wrapText="1"/>
    </xf>
    <xf numFmtId="0" fontId="30" fillId="0" borderId="5" xfId="37" applyFont="1" applyFill="1" applyBorder="1" applyAlignment="1" applyProtection="1">
      <alignment horizontal="center" vertical="center" wrapText="1"/>
    </xf>
    <xf numFmtId="3" fontId="13" fillId="27" borderId="33" xfId="2" applyNumberFormat="1" applyFont="1" applyFill="1" applyBorder="1" applyAlignment="1" applyProtection="1">
      <alignment horizontal="left" vertical="center" indent="2"/>
    </xf>
    <xf numFmtId="0" fontId="1" fillId="27" borderId="32" xfId="0" applyFont="1" applyFill="1" applyBorder="1" applyAlignment="1">
      <alignment horizontal="left" vertical="center"/>
    </xf>
    <xf numFmtId="0" fontId="0" fillId="27" borderId="34" xfId="0" applyFill="1" applyBorder="1" applyAlignment="1">
      <alignment horizontal="left" vertical="center"/>
    </xf>
    <xf numFmtId="168" fontId="13" fillId="0" borderId="25" xfId="37" applyNumberFormat="1" applyFont="1" applyFill="1" applyBorder="1" applyAlignment="1" applyProtection="1">
      <alignment horizontal="right" vertical="center" wrapText="1" indent="1"/>
    </xf>
    <xf numFmtId="168" fontId="13" fillId="0" borderId="6" xfId="37" applyNumberFormat="1" applyFont="1" applyFill="1" applyBorder="1" applyAlignment="1" applyProtection="1">
      <alignment horizontal="right" vertical="center" wrapText="1" indent="1"/>
    </xf>
    <xf numFmtId="168" fontId="13" fillId="0" borderId="5" xfId="37" applyNumberFormat="1" applyFont="1" applyFill="1" applyBorder="1" applyAlignment="1" applyProtection="1">
      <alignment horizontal="right" vertical="center" wrapText="1" indent="1"/>
    </xf>
    <xf numFmtId="168" fontId="13" fillId="0" borderId="8" xfId="37" applyNumberFormat="1" applyFont="1" applyFill="1" applyBorder="1" applyAlignment="1" applyProtection="1">
      <alignment horizontal="right" vertical="center" wrapText="1" indent="1"/>
    </xf>
    <xf numFmtId="168" fontId="13" fillId="0" borderId="3" xfId="37" applyNumberFormat="1" applyFont="1" applyFill="1" applyBorder="1" applyAlignment="1" applyProtection="1">
      <alignment horizontal="right" vertical="center" wrapText="1" indent="1"/>
    </xf>
    <xf numFmtId="9" fontId="3" fillId="0" borderId="29" xfId="37" applyNumberFormat="1" applyFont="1" applyFill="1" applyBorder="1" applyAlignment="1" applyProtection="1">
      <alignment vertical="center" wrapText="1"/>
      <protection locked="0"/>
    </xf>
    <xf numFmtId="164" fontId="4" fillId="0" borderId="44" xfId="0" applyNumberFormat="1" applyFont="1" applyFill="1" applyBorder="1" applyAlignment="1" applyProtection="1">
      <alignment horizontal="center" vertical="center"/>
    </xf>
    <xf numFmtId="164" fontId="4" fillId="0" borderId="45" xfId="0" applyNumberFormat="1" applyFont="1" applyFill="1" applyBorder="1" applyAlignment="1" applyProtection="1">
      <alignment horizontal="center" vertical="center"/>
    </xf>
    <xf numFmtId="164" fontId="4" fillId="0" borderId="49" xfId="0" applyNumberFormat="1" applyFont="1" applyFill="1" applyBorder="1" applyAlignment="1" applyProtection="1">
      <alignment horizontal="center" vertical="center"/>
    </xf>
    <xf numFmtId="3" fontId="4" fillId="0" borderId="44" xfId="0" applyNumberFormat="1" applyFont="1" applyFill="1" applyBorder="1" applyAlignment="1" applyProtection="1">
      <alignment horizontal="center" vertical="center"/>
    </xf>
    <xf numFmtId="3" fontId="4" fillId="0" borderId="45" xfId="0" applyNumberFormat="1" applyFont="1" applyFill="1" applyBorder="1" applyAlignment="1" applyProtection="1">
      <alignment horizontal="center" vertical="center"/>
    </xf>
    <xf numFmtId="3" fontId="4" fillId="0" borderId="49" xfId="0" applyNumberFormat="1" applyFont="1" applyFill="1" applyBorder="1" applyAlignment="1" applyProtection="1">
      <alignment horizontal="center" vertical="center"/>
    </xf>
    <xf numFmtId="0" fontId="4" fillId="25" borderId="44" xfId="37" applyFont="1" applyFill="1" applyBorder="1" applyAlignment="1" applyProtection="1">
      <alignment horizontal="center" vertical="center" wrapText="1"/>
    </xf>
    <xf numFmtId="0" fontId="4" fillId="25" borderId="45" xfId="37" applyFont="1" applyFill="1" applyBorder="1" applyAlignment="1" applyProtection="1">
      <alignment horizontal="center" vertical="center" wrapText="1"/>
    </xf>
    <xf numFmtId="0" fontId="4" fillId="25" borderId="49" xfId="37" applyFont="1" applyFill="1" applyBorder="1" applyAlignment="1" applyProtection="1">
      <alignment horizontal="center" vertical="center" wrapText="1"/>
    </xf>
    <xf numFmtId="164" fontId="4" fillId="0" borderId="46" xfId="0" applyNumberFormat="1" applyFont="1" applyFill="1" applyBorder="1" applyAlignment="1" applyProtection="1">
      <alignment horizontal="center" vertical="center"/>
    </xf>
    <xf numFmtId="164" fontId="4" fillId="0" borderId="47" xfId="0" applyNumberFormat="1" applyFont="1" applyFill="1" applyBorder="1" applyAlignment="1" applyProtection="1">
      <alignment horizontal="center" vertical="center"/>
    </xf>
    <xf numFmtId="164" fontId="4" fillId="0" borderId="48" xfId="0" applyNumberFormat="1" applyFont="1" applyFill="1" applyBorder="1" applyAlignment="1" applyProtection="1">
      <alignment horizontal="center" vertical="center"/>
    </xf>
    <xf numFmtId="164" fontId="4" fillId="25" borderId="46" xfId="0" applyNumberFormat="1" applyFont="1" applyFill="1" applyBorder="1" applyAlignment="1" applyProtection="1">
      <alignment horizontal="center" vertical="center"/>
    </xf>
    <xf numFmtId="164" fontId="4" fillId="25" borderId="47" xfId="0" applyNumberFormat="1" applyFont="1" applyFill="1" applyBorder="1" applyAlignment="1" applyProtection="1">
      <alignment horizontal="center" vertical="center"/>
    </xf>
    <xf numFmtId="164" fontId="4" fillId="25" borderId="48" xfId="0" applyNumberFormat="1" applyFont="1" applyFill="1" applyBorder="1" applyAlignment="1" applyProtection="1">
      <alignment horizontal="center" vertical="center"/>
    </xf>
    <xf numFmtId="3" fontId="4" fillId="0" borderId="44" xfId="0" applyNumberFormat="1" applyFont="1" applyFill="1" applyBorder="1" applyAlignment="1" applyProtection="1">
      <alignment horizontal="right" vertical="center"/>
    </xf>
    <xf numFmtId="3" fontId="4" fillId="0" borderId="45" xfId="0" applyNumberFormat="1" applyFont="1" applyFill="1" applyBorder="1" applyAlignment="1" applyProtection="1">
      <alignment horizontal="right" vertical="center"/>
    </xf>
    <xf numFmtId="164" fontId="4" fillId="0" borderId="11" xfId="0" applyNumberFormat="1" applyFont="1" applyFill="1" applyBorder="1" applyAlignment="1" applyProtection="1">
      <alignment horizontal="right" vertical="center"/>
    </xf>
    <xf numFmtId="164" fontId="4" fillId="0" borderId="2" xfId="0" applyNumberFormat="1" applyFont="1" applyFill="1" applyBorder="1" applyAlignment="1" applyProtection="1">
      <alignment horizontal="right" vertical="center"/>
    </xf>
    <xf numFmtId="164" fontId="0" fillId="0" borderId="2" xfId="0" applyNumberFormat="1" applyFill="1" applyBorder="1" applyAlignment="1">
      <alignment horizontal="right" vertical="center"/>
    </xf>
    <xf numFmtId="0" fontId="58" fillId="28" borderId="50" xfId="37" applyFont="1" applyFill="1" applyBorder="1" applyAlignment="1" applyProtection="1">
      <alignment horizontal="center" vertical="center" wrapText="1"/>
    </xf>
    <xf numFmtId="164" fontId="64" fillId="0" borderId="56" xfId="0" applyNumberFormat="1" applyFont="1" applyFill="1" applyBorder="1" applyAlignment="1" applyProtection="1">
      <alignment horizontal="right" vertical="center"/>
    </xf>
    <xf numFmtId="3" fontId="64" fillId="0" borderId="65" xfId="0" applyNumberFormat="1" applyFont="1" applyFill="1" applyBorder="1" applyAlignment="1" applyProtection="1">
      <alignment horizontal="right" vertical="center"/>
    </xf>
    <xf numFmtId="3" fontId="64" fillId="0" borderId="56" xfId="0" applyNumberFormat="1" applyFont="1" applyFill="1" applyBorder="1" applyAlignment="1" applyProtection="1">
      <alignment horizontal="right" vertical="center"/>
    </xf>
    <xf numFmtId="164" fontId="64" fillId="0" borderId="63" xfId="0" applyNumberFormat="1" applyFont="1" applyFill="1" applyBorder="1" applyAlignment="1" applyProtection="1">
      <alignment horizontal="right" vertical="center"/>
    </xf>
    <xf numFmtId="168" fontId="58" fillId="0" borderId="52" xfId="37" applyNumberFormat="1" applyFont="1" applyFill="1" applyBorder="1" applyAlignment="1" applyProtection="1">
      <alignment horizontal="right" vertical="center" wrapText="1" indent="1"/>
    </xf>
    <xf numFmtId="168" fontId="58" fillId="0" borderId="50" xfId="37" applyNumberFormat="1" applyFont="1" applyFill="1" applyBorder="1" applyAlignment="1" applyProtection="1">
      <alignment horizontal="right" vertical="center" wrapText="1" indent="1"/>
    </xf>
  </cellXfs>
  <cellStyles count="47">
    <cellStyle name="20% - Dekorfärg1" xfId="5"/>
    <cellStyle name="20% - Dekorfärg2" xfId="7"/>
    <cellStyle name="20% - Dekorfärg3" xfId="4"/>
    <cellStyle name="20% - Dekorfärg4" xfId="6"/>
    <cellStyle name="20% - Dekorfärg5" xfId="8"/>
    <cellStyle name="20% - Dekorfärg6" xfId="9"/>
    <cellStyle name="40% - Dekorfärg1" xfId="10"/>
    <cellStyle name="40% - Dekorfärg2" xfId="11"/>
    <cellStyle name="40% - Dekorfärg3" xfId="12"/>
    <cellStyle name="40% - Dekorfärg4" xfId="13"/>
    <cellStyle name="40% - Dekorfärg5" xfId="14"/>
    <cellStyle name="40% - Dekorfärg6" xfId="15"/>
    <cellStyle name="60% - Dekorfärg1" xfId="16"/>
    <cellStyle name="60% - Dekorfärg2" xfId="17"/>
    <cellStyle name="60% - Dekorfärg3" xfId="18"/>
    <cellStyle name="60% - Dekorfärg4" xfId="19"/>
    <cellStyle name="60% - Dekorfärg5" xfId="20"/>
    <cellStyle name="60% - Dekorfärg6" xfId="21"/>
    <cellStyle name="Anteckning" xfId="22"/>
    <cellStyle name="Beräkning" xfId="23"/>
    <cellStyle name="Bra" xfId="24"/>
    <cellStyle name="Dålig" xfId="25"/>
    <cellStyle name="Färg1" xfId="26"/>
    <cellStyle name="Färg2" xfId="27"/>
    <cellStyle name="Färg3" xfId="28"/>
    <cellStyle name="Färg4" xfId="29"/>
    <cellStyle name="Färg5" xfId="30"/>
    <cellStyle name="Färg6" xfId="31"/>
    <cellStyle name="Förklarande text" xfId="32"/>
    <cellStyle name="Hyperlink" xfId="2" builtinId="8"/>
    <cellStyle name="Hyperlink 2" xfId="33"/>
    <cellStyle name="Indata" xfId="34"/>
    <cellStyle name="Kontrollcell" xfId="35"/>
    <cellStyle name="Länkad cell" xfId="36"/>
    <cellStyle name="Normal" xfId="0" builtinId="0"/>
    <cellStyle name="Normal 2" xfId="3"/>
    <cellStyle name="Normal 3" xfId="1"/>
    <cellStyle name="Normal_Ausria wood Energy" xfId="37"/>
    <cellStyle name="Percent 2" xfId="46"/>
    <cellStyle name="Rubrik" xfId="38"/>
    <cellStyle name="Rubrik 1" xfId="39"/>
    <cellStyle name="Rubrik 2" xfId="40"/>
    <cellStyle name="Rubrik 3" xfId="41"/>
    <cellStyle name="Rubrik 4" xfId="42"/>
    <cellStyle name="Summa" xfId="43"/>
    <cellStyle name="Utdata" xfId="44"/>
    <cellStyle name="Varningstext" xfId="4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2.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13.xml.rels><?xml version="1.0" encoding="UTF-8" standalone="yes"?>
<Relationships xmlns="http://schemas.openxmlformats.org/package/2006/relationships"><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14.xml.rels><?xml version="1.0" encoding="UTF-8" standalone="yes"?>
<Relationships xmlns="http://schemas.openxmlformats.org/package/2006/relationships"><Relationship Id="rId2" Type="http://schemas.openxmlformats.org/officeDocument/2006/relationships/comments" Target="../comments13.xml"/><Relationship Id="rId1" Type="http://schemas.openxmlformats.org/officeDocument/2006/relationships/vmlDrawing" Target="../drawings/vmlDrawing13.vm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9.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59"/>
  <sheetViews>
    <sheetView workbookViewId="0">
      <selection activeCell="B3" sqref="B3"/>
    </sheetView>
  </sheetViews>
  <sheetFormatPr defaultColWidth="9.140625" defaultRowHeight="15" x14ac:dyDescent="0.25"/>
  <cols>
    <col min="1" max="1" width="3" bestFit="1" customWidth="1"/>
    <col min="2" max="2" width="29.7109375" bestFit="1" customWidth="1"/>
    <col min="19" max="19" width="102.42578125" bestFit="1" customWidth="1"/>
  </cols>
  <sheetData>
    <row r="2" spans="1:17" ht="26.25" x14ac:dyDescent="0.4">
      <c r="B2" s="165" t="s">
        <v>43</v>
      </c>
    </row>
    <row r="3" spans="1:17" x14ac:dyDescent="0.25">
      <c r="B3" t="s">
        <v>44</v>
      </c>
      <c r="E3" s="1"/>
      <c r="F3" s="1"/>
    </row>
    <row r="4" spans="1:17" x14ac:dyDescent="0.25">
      <c r="D4" s="163"/>
      <c r="E4" s="163"/>
      <c r="G4" s="2"/>
      <c r="H4" s="2"/>
    </row>
    <row r="5" spans="1:17" x14ac:dyDescent="0.25">
      <c r="D5" s="163"/>
      <c r="E5" s="163"/>
    </row>
    <row r="6" spans="1:17" x14ac:dyDescent="0.25">
      <c r="A6" s="295" t="s">
        <v>76</v>
      </c>
      <c r="B6" s="295"/>
      <c r="D6" s="163"/>
      <c r="E6" s="163"/>
    </row>
    <row r="7" spans="1:17" x14ac:dyDescent="0.25">
      <c r="A7" s="163">
        <v>1</v>
      </c>
      <c r="B7" s="199" t="s">
        <v>1</v>
      </c>
      <c r="C7" s="164"/>
      <c r="D7" s="163"/>
      <c r="E7" s="163"/>
      <c r="O7" s="3"/>
      <c r="Q7" s="3"/>
    </row>
    <row r="8" spans="1:17" x14ac:dyDescent="0.25">
      <c r="A8" s="163">
        <v>2</v>
      </c>
      <c r="B8" s="199" t="s">
        <v>2</v>
      </c>
      <c r="C8" s="163"/>
      <c r="D8" s="163"/>
      <c r="E8" s="163"/>
      <c r="O8" s="3"/>
      <c r="Q8" s="3"/>
    </row>
    <row r="9" spans="1:17" x14ac:dyDescent="0.25">
      <c r="A9" s="163">
        <v>3</v>
      </c>
      <c r="B9" s="199" t="s">
        <v>3</v>
      </c>
      <c r="C9" s="163"/>
      <c r="D9" s="163"/>
      <c r="E9" s="163"/>
      <c r="O9" s="3"/>
    </row>
    <row r="10" spans="1:17" x14ac:dyDescent="0.25">
      <c r="A10" s="163">
        <v>4</v>
      </c>
      <c r="B10" s="199" t="s">
        <v>4</v>
      </c>
      <c r="C10" s="163"/>
      <c r="D10" s="163"/>
      <c r="E10" s="163"/>
    </row>
    <row r="11" spans="1:17" x14ac:dyDescent="0.25">
      <c r="A11" s="163">
        <v>5</v>
      </c>
      <c r="B11" s="199" t="s">
        <v>5</v>
      </c>
      <c r="C11" s="163"/>
      <c r="D11" s="163"/>
      <c r="E11" s="163"/>
    </row>
    <row r="12" spans="1:17" x14ac:dyDescent="0.25">
      <c r="A12" s="163">
        <v>6</v>
      </c>
      <c r="B12" s="199" t="s">
        <v>6</v>
      </c>
      <c r="C12" s="163"/>
      <c r="D12" s="163"/>
      <c r="E12" s="163"/>
      <c r="O12" s="3"/>
    </row>
    <row r="13" spans="1:17" x14ac:dyDescent="0.25">
      <c r="A13" s="163">
        <v>7</v>
      </c>
      <c r="B13" s="199" t="s">
        <v>7</v>
      </c>
      <c r="C13" s="163"/>
      <c r="D13" s="163"/>
      <c r="E13" s="163"/>
    </row>
    <row r="14" spans="1:17" x14ac:dyDescent="0.25">
      <c r="A14" s="163">
        <v>8</v>
      </c>
      <c r="B14" s="199" t="s">
        <v>8</v>
      </c>
      <c r="C14" s="163"/>
      <c r="D14" s="163"/>
      <c r="E14" s="163"/>
      <c r="O14" s="3"/>
    </row>
    <row r="15" spans="1:17" x14ac:dyDescent="0.25">
      <c r="A15" s="163">
        <v>9</v>
      </c>
      <c r="B15" s="199" t="s">
        <v>9</v>
      </c>
      <c r="C15" s="163"/>
      <c r="D15" s="163"/>
      <c r="E15" s="163"/>
      <c r="O15" s="3"/>
    </row>
    <row r="16" spans="1:17" x14ac:dyDescent="0.25">
      <c r="A16" s="163">
        <v>10</v>
      </c>
      <c r="B16" s="199" t="s">
        <v>10</v>
      </c>
      <c r="C16" s="163"/>
      <c r="D16" s="163"/>
      <c r="E16" s="163"/>
      <c r="O16" s="3"/>
    </row>
    <row r="17" spans="1:16" x14ac:dyDescent="0.25">
      <c r="A17" s="163">
        <v>11</v>
      </c>
      <c r="B17" s="199" t="s">
        <v>11</v>
      </c>
      <c r="C17" s="163"/>
      <c r="D17" s="163"/>
      <c r="E17" s="163"/>
      <c r="O17" s="3"/>
    </row>
    <row r="18" spans="1:16" x14ac:dyDescent="0.25">
      <c r="A18" s="163">
        <v>12</v>
      </c>
      <c r="B18" s="199" t="s">
        <v>12</v>
      </c>
      <c r="C18" s="163"/>
      <c r="D18" s="163"/>
      <c r="E18" s="163"/>
      <c r="O18" s="3"/>
    </row>
    <row r="19" spans="1:16" x14ac:dyDescent="0.25">
      <c r="A19" s="163"/>
      <c r="B19" s="291" t="s">
        <v>77</v>
      </c>
      <c r="C19" s="163"/>
      <c r="O19" s="3"/>
      <c r="P19" s="1"/>
    </row>
    <row r="20" spans="1:16" x14ac:dyDescent="0.25">
      <c r="A20" s="163"/>
      <c r="B20" s="163"/>
      <c r="C20" s="163"/>
      <c r="O20" s="3"/>
    </row>
    <row r="21" spans="1:16" x14ac:dyDescent="0.25">
      <c r="O21" s="3"/>
    </row>
    <row r="23" spans="1:16" x14ac:dyDescent="0.25">
      <c r="O23" s="3"/>
    </row>
    <row r="25" spans="1:16" x14ac:dyDescent="0.25">
      <c r="O25" s="3"/>
    </row>
    <row r="26" spans="1:16" x14ac:dyDescent="0.25">
      <c r="O26" s="3"/>
    </row>
    <row r="27" spans="1:16" x14ac:dyDescent="0.25">
      <c r="O27" s="3"/>
    </row>
    <row r="35" spans="15:15" x14ac:dyDescent="0.25">
      <c r="O35" s="3"/>
    </row>
    <row r="36" spans="15:15" x14ac:dyDescent="0.25">
      <c r="O36" s="3"/>
    </row>
    <row r="38" spans="15:15" x14ac:dyDescent="0.25">
      <c r="O38" s="3"/>
    </row>
    <row r="41" spans="15:15" x14ac:dyDescent="0.25">
      <c r="O41" s="3"/>
    </row>
    <row r="42" spans="15:15" x14ac:dyDescent="0.25">
      <c r="O42" s="3"/>
    </row>
    <row r="48" spans="15:15" x14ac:dyDescent="0.25">
      <c r="O48" s="3"/>
    </row>
    <row r="50" spans="15:15" x14ac:dyDescent="0.25">
      <c r="O50" s="3"/>
    </row>
    <row r="52" spans="15:15" x14ac:dyDescent="0.25">
      <c r="O52" s="3"/>
    </row>
    <row r="53" spans="15:15" x14ac:dyDescent="0.25">
      <c r="O53" s="3"/>
    </row>
    <row r="57" spans="15:15" x14ac:dyDescent="0.25">
      <c r="O57" s="3"/>
    </row>
    <row r="59" spans="15:15" x14ac:dyDescent="0.25">
      <c r="O59" s="3"/>
    </row>
  </sheetData>
  <mergeCells count="1">
    <mergeCell ref="A6:B6"/>
  </mergeCell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AZ44"/>
  <sheetViews>
    <sheetView zoomScale="70" zoomScaleNormal="70" workbookViewId="0">
      <selection activeCell="AL14" sqref="AL14:AM30"/>
    </sheetView>
  </sheetViews>
  <sheetFormatPr defaultColWidth="11.42578125" defaultRowHeight="15" x14ac:dyDescent="0.25"/>
  <cols>
    <col min="1" max="1" width="2.7109375" style="82" customWidth="1"/>
    <col min="2" max="2" width="19.5703125" style="82" customWidth="1"/>
    <col min="3" max="3" width="34.7109375" style="82" bestFit="1" customWidth="1"/>
    <col min="4" max="4" width="4.42578125" style="83" customWidth="1"/>
    <col min="5" max="5" width="3.28515625" style="83" customWidth="1"/>
    <col min="6" max="6" width="11.140625" style="83" bestFit="1" customWidth="1"/>
    <col min="7" max="7" width="4.7109375" style="83" customWidth="1"/>
    <col min="8" max="8" width="10.7109375" style="83" customWidth="1"/>
    <col min="9" max="9" width="17.140625" style="83" customWidth="1"/>
    <col min="10" max="10" width="5.42578125" style="83" customWidth="1"/>
    <col min="11" max="11" width="3" style="83" customWidth="1"/>
    <col min="12" max="12" width="11.42578125" style="83" customWidth="1"/>
    <col min="13" max="13" width="4.7109375" style="83" customWidth="1"/>
    <col min="14" max="14" width="10.7109375" style="83" customWidth="1"/>
    <col min="15" max="15" width="17.28515625" style="83" customWidth="1"/>
    <col min="16" max="16" width="4" style="83" customWidth="1"/>
    <col min="17" max="17" width="3" style="83" customWidth="1"/>
    <col min="18" max="18" width="11.42578125" style="83" customWidth="1"/>
    <col min="19" max="19" width="4.7109375" style="83" customWidth="1"/>
    <col min="20" max="20" width="10.7109375" style="83" customWidth="1"/>
    <col min="21" max="21" width="17.28515625" style="83" customWidth="1"/>
    <col min="22" max="22" width="5.140625" style="83" customWidth="1"/>
    <col min="23" max="23" width="3" style="83" customWidth="1"/>
    <col min="24" max="24" width="11.42578125" style="83" customWidth="1"/>
    <col min="25" max="25" width="4.7109375" style="83" customWidth="1"/>
    <col min="26" max="26" width="10.7109375" style="83" customWidth="1"/>
    <col min="27" max="27" width="15.7109375" style="83" customWidth="1"/>
    <col min="28" max="28" width="4" style="83" customWidth="1"/>
    <col min="29" max="29" width="3" style="83" customWidth="1"/>
    <col min="30" max="30" width="11.42578125" style="83" customWidth="1"/>
    <col min="31" max="31" width="4.7109375" style="83" customWidth="1"/>
    <col min="32" max="32" width="10.7109375" style="83" customWidth="1"/>
    <col min="33" max="33" width="15.7109375" style="83" customWidth="1"/>
    <col min="34" max="34" width="4" style="83" customWidth="1"/>
    <col min="35" max="35" width="3" style="83" customWidth="1"/>
    <col min="36" max="36" width="11.42578125" style="83" customWidth="1"/>
    <col min="37" max="37" width="4.7109375" style="83" customWidth="1"/>
    <col min="38" max="38" width="10.7109375" style="83" customWidth="1"/>
    <col min="39" max="39" width="15.7109375" style="83" customWidth="1"/>
    <col min="40" max="40" width="4" style="83" hidden="1" customWidth="1"/>
    <col min="41" max="41" width="3" style="83" hidden="1" customWidth="1"/>
    <col min="42" max="42" width="9.5703125" style="83" hidden="1" customWidth="1"/>
    <col min="43" max="43" width="4" style="83" hidden="1" customWidth="1"/>
    <col min="44" max="44" width="9.85546875" style="83" hidden="1" customWidth="1"/>
    <col min="45" max="45" width="4" style="83" hidden="1" customWidth="1"/>
    <col min="46" max="46" width="2.7109375" style="5" customWidth="1"/>
    <col min="47" max="49" width="12.5703125" style="5" customWidth="1"/>
    <col min="50" max="52" width="9.140625" style="84" hidden="1" customWidth="1"/>
    <col min="53" max="53" width="0" style="5" hidden="1" customWidth="1"/>
    <col min="54" max="16384" width="11.42578125" style="5"/>
  </cols>
  <sheetData>
    <row r="1" spans="1:52" ht="15.75" thickBot="1" x14ac:dyDescent="0.3"/>
    <row r="2" spans="1:52" ht="16.5" customHeight="1" thickBot="1" x14ac:dyDescent="0.3">
      <c r="A2" s="62"/>
      <c r="B2" s="85" t="s">
        <v>13</v>
      </c>
      <c r="C2" s="6" t="s">
        <v>14</v>
      </c>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5"/>
      <c r="AR2" s="5"/>
      <c r="AS2" s="5"/>
    </row>
    <row r="3" spans="1:52" ht="18.75" customHeight="1" thickBot="1" x14ac:dyDescent="0.3">
      <c r="B3" s="85" t="s">
        <v>15</v>
      </c>
      <c r="C3" s="13" t="s">
        <v>8</v>
      </c>
      <c r="AP3" s="5"/>
      <c r="AQ3" s="5"/>
      <c r="AR3" s="5"/>
      <c r="AS3" s="5"/>
    </row>
    <row r="4" spans="1:52" ht="18.75" customHeight="1" thickBot="1" x14ac:dyDescent="0.3">
      <c r="B4" s="85" t="s">
        <v>16</v>
      </c>
      <c r="C4" s="13" t="s">
        <v>46</v>
      </c>
      <c r="AP4" s="5"/>
      <c r="AQ4" s="5"/>
      <c r="AR4" s="5"/>
      <c r="AS4" s="5"/>
    </row>
    <row r="5" spans="1:52" ht="18.75" customHeight="1" thickBot="1" x14ac:dyDescent="0.3">
      <c r="A5" s="166"/>
      <c r="B5" s="166"/>
      <c r="C5" s="62"/>
      <c r="E5" s="296" t="s">
        <v>17</v>
      </c>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177"/>
      <c r="AO5" s="177"/>
      <c r="AP5" s="177"/>
      <c r="AQ5" s="177"/>
      <c r="AR5" s="177"/>
      <c r="AS5" s="178"/>
      <c r="AT5" s="34"/>
    </row>
    <row r="6" spans="1:52" ht="7.5" customHeight="1" thickBot="1" x14ac:dyDescent="0.3">
      <c r="A6" s="11"/>
      <c r="B6" s="11"/>
      <c r="C6" s="11"/>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row>
    <row r="7" spans="1:52" s="8" customFormat="1" ht="25.5" customHeight="1" thickBot="1" x14ac:dyDescent="0.3">
      <c r="D7" s="12"/>
      <c r="E7" s="296" t="s">
        <v>47</v>
      </c>
      <c r="F7" s="297"/>
      <c r="G7" s="297"/>
      <c r="H7" s="297"/>
      <c r="I7" s="297"/>
      <c r="J7" s="297"/>
      <c r="K7" s="297"/>
      <c r="L7" s="297"/>
      <c r="M7" s="297"/>
      <c r="N7" s="297"/>
      <c r="O7" s="297"/>
      <c r="P7" s="297"/>
      <c r="Q7" s="297"/>
      <c r="R7" s="297"/>
      <c r="S7" s="297"/>
      <c r="T7" s="297"/>
      <c r="U7" s="298"/>
      <c r="V7" s="4"/>
      <c r="W7" s="299" t="s">
        <v>48</v>
      </c>
      <c r="X7" s="300"/>
      <c r="Y7" s="300"/>
      <c r="Z7" s="300"/>
      <c r="AA7" s="300"/>
      <c r="AB7" s="300"/>
      <c r="AC7" s="300"/>
      <c r="AD7" s="300"/>
      <c r="AE7" s="300"/>
      <c r="AF7" s="300"/>
      <c r="AG7" s="300"/>
      <c r="AH7" s="300"/>
      <c r="AI7" s="300"/>
      <c r="AJ7" s="300"/>
      <c r="AK7" s="300"/>
      <c r="AL7" s="300"/>
      <c r="AM7" s="300"/>
      <c r="AN7" s="177"/>
      <c r="AO7" s="177"/>
      <c r="AP7" s="177"/>
      <c r="AQ7" s="177"/>
      <c r="AR7" s="177"/>
      <c r="AS7" s="178"/>
      <c r="AT7" s="35"/>
      <c r="AX7" s="86"/>
      <c r="AY7" s="86"/>
      <c r="AZ7" s="86"/>
    </row>
    <row r="8" spans="1:52" s="8" customFormat="1" ht="7.5" customHeight="1" thickBot="1" x14ac:dyDescent="0.3">
      <c r="D8" s="12"/>
      <c r="E8" s="14"/>
      <c r="F8" s="14"/>
      <c r="G8" s="14"/>
      <c r="H8" s="167"/>
      <c r="I8" s="167"/>
      <c r="J8" s="168"/>
      <c r="K8" s="14"/>
      <c r="L8" s="14"/>
      <c r="M8" s="14"/>
      <c r="N8" s="167"/>
      <c r="O8" s="167"/>
      <c r="P8" s="168"/>
      <c r="Q8" s="14"/>
      <c r="R8" s="14"/>
      <c r="S8" s="14"/>
      <c r="T8" s="167"/>
      <c r="U8" s="167"/>
      <c r="V8" s="168"/>
      <c r="W8" s="12"/>
      <c r="X8" s="14"/>
      <c r="Y8" s="14"/>
      <c r="Z8" s="168"/>
      <c r="AA8" s="168"/>
      <c r="AB8" s="168"/>
      <c r="AC8" s="12"/>
      <c r="AD8" s="14"/>
      <c r="AE8" s="14"/>
      <c r="AF8" s="168"/>
      <c r="AG8" s="168"/>
      <c r="AH8" s="168"/>
      <c r="AI8" s="12"/>
      <c r="AJ8" s="14"/>
      <c r="AK8" s="14"/>
      <c r="AL8" s="168"/>
      <c r="AM8" s="168"/>
      <c r="AN8" s="168"/>
      <c r="AO8" s="12"/>
      <c r="AP8" s="168"/>
      <c r="AQ8" s="168"/>
      <c r="AR8" s="168"/>
      <c r="AS8" s="168"/>
      <c r="AX8" s="86"/>
      <c r="AY8" s="86"/>
      <c r="AZ8" s="86"/>
    </row>
    <row r="9" spans="1:52" s="8" customFormat="1" ht="27" customHeight="1" thickBot="1" x14ac:dyDescent="0.3">
      <c r="D9" s="63"/>
      <c r="E9" s="301" t="s">
        <v>49</v>
      </c>
      <c r="F9" s="302"/>
      <c r="G9" s="302"/>
      <c r="H9" s="302"/>
      <c r="I9" s="303"/>
      <c r="J9" s="74"/>
      <c r="K9" s="301" t="s">
        <v>50</v>
      </c>
      <c r="L9" s="302"/>
      <c r="M9" s="302"/>
      <c r="N9" s="302"/>
      <c r="O9" s="303"/>
      <c r="P9" s="169"/>
      <c r="Q9" s="301" t="s">
        <v>51</v>
      </c>
      <c r="R9" s="302"/>
      <c r="S9" s="302"/>
      <c r="T9" s="302"/>
      <c r="U9" s="303"/>
      <c r="V9" s="169"/>
      <c r="W9" s="301" t="s">
        <v>52</v>
      </c>
      <c r="X9" s="302"/>
      <c r="Y9" s="302"/>
      <c r="Z9" s="302"/>
      <c r="AA9" s="303"/>
      <c r="AB9" s="169"/>
      <c r="AC9" s="301" t="s">
        <v>53</v>
      </c>
      <c r="AD9" s="302"/>
      <c r="AE9" s="302"/>
      <c r="AF9" s="302"/>
      <c r="AG9" s="303"/>
      <c r="AH9" s="169"/>
      <c r="AI9" s="301" t="s">
        <v>54</v>
      </c>
      <c r="AJ9" s="302"/>
      <c r="AK9" s="302"/>
      <c r="AL9" s="302"/>
      <c r="AM9" s="303"/>
      <c r="AN9" s="169"/>
      <c r="AO9" s="54" t="s">
        <v>55</v>
      </c>
      <c r="AP9" s="179"/>
      <c r="AQ9" s="179"/>
      <c r="AR9" s="179"/>
      <c r="AS9" s="180"/>
      <c r="AX9" s="86"/>
      <c r="AY9" s="87" t="s">
        <v>18</v>
      </c>
      <c r="AZ9" s="86" t="s">
        <v>19</v>
      </c>
    </row>
    <row r="10" spans="1:52" ht="16.5" customHeight="1" thickBot="1" x14ac:dyDescent="0.3">
      <c r="A10" s="10"/>
      <c r="B10" s="181" t="s">
        <v>20</v>
      </c>
      <c r="C10" s="182"/>
      <c r="D10" s="88"/>
      <c r="E10" s="89"/>
      <c r="F10" s="49">
        <v>0</v>
      </c>
      <c r="G10" s="50"/>
      <c r="H10" s="50"/>
      <c r="I10" s="51"/>
      <c r="J10" s="15"/>
      <c r="K10" s="89"/>
      <c r="L10" s="49">
        <v>0.99948458397249218</v>
      </c>
      <c r="M10" s="50"/>
      <c r="N10" s="50"/>
      <c r="O10" s="51"/>
      <c r="P10" s="170"/>
      <c r="Q10" s="89"/>
      <c r="R10" s="49">
        <v>0.47870655174764837</v>
      </c>
      <c r="S10" s="50"/>
      <c r="T10" s="50"/>
      <c r="U10" s="51"/>
      <c r="V10" s="171"/>
      <c r="W10" s="89"/>
      <c r="X10" s="49">
        <v>0</v>
      </c>
      <c r="Y10" s="50"/>
      <c r="Z10" s="50"/>
      <c r="AA10" s="51"/>
      <c r="AB10" s="170"/>
      <c r="AC10" s="89"/>
      <c r="AD10" s="49">
        <v>0</v>
      </c>
      <c r="AE10" s="50"/>
      <c r="AF10" s="50"/>
      <c r="AG10" s="51"/>
      <c r="AH10" s="170"/>
      <c r="AI10" s="89"/>
      <c r="AJ10" s="49">
        <v>0</v>
      </c>
      <c r="AK10" s="50"/>
      <c r="AL10" s="50"/>
      <c r="AM10" s="51"/>
      <c r="AN10" s="170"/>
      <c r="AO10" s="90"/>
      <c r="AP10" s="88"/>
      <c r="AQ10" s="91"/>
      <c r="AR10" s="55">
        <v>0</v>
      </c>
      <c r="AS10" s="183"/>
      <c r="AY10" s="87" t="s">
        <v>21</v>
      </c>
      <c r="AZ10" s="84" t="s">
        <v>22</v>
      </c>
    </row>
    <row r="11" spans="1:52" ht="16.5" customHeight="1" thickBot="1" x14ac:dyDescent="0.3">
      <c r="A11" s="10"/>
      <c r="B11" s="184" t="s">
        <v>23</v>
      </c>
      <c r="C11" s="185"/>
      <c r="D11" s="88"/>
      <c r="E11" s="92"/>
      <c r="F11" s="49">
        <v>1</v>
      </c>
      <c r="G11" s="50"/>
      <c r="H11" s="50"/>
      <c r="I11" s="51"/>
      <c r="J11" s="15"/>
      <c r="K11" s="92"/>
      <c r="L11" s="52">
        <v>5.1541602750782012E-4</v>
      </c>
      <c r="M11" s="53"/>
      <c r="N11" s="50"/>
      <c r="O11" s="51"/>
      <c r="P11" s="170"/>
      <c r="Q11" s="92"/>
      <c r="R11" s="49">
        <v>0.52129344825235169</v>
      </c>
      <c r="S11" s="50"/>
      <c r="T11" s="50"/>
      <c r="U11" s="51"/>
      <c r="V11" s="171"/>
      <c r="W11" s="92"/>
      <c r="X11" s="49">
        <v>1</v>
      </c>
      <c r="Y11" s="50"/>
      <c r="Z11" s="50"/>
      <c r="AA11" s="51"/>
      <c r="AB11" s="170"/>
      <c r="AC11" s="92"/>
      <c r="AD11" s="49">
        <v>1</v>
      </c>
      <c r="AE11" s="50"/>
      <c r="AF11" s="50"/>
      <c r="AG11" s="51"/>
      <c r="AH11" s="170"/>
      <c r="AI11" s="92"/>
      <c r="AJ11" s="49">
        <v>1</v>
      </c>
      <c r="AK11" s="50"/>
      <c r="AL11" s="50"/>
      <c r="AM11" s="51"/>
      <c r="AN11" s="170"/>
      <c r="AO11" s="93"/>
      <c r="AP11" s="88"/>
      <c r="AQ11" s="91"/>
      <c r="AR11" s="56">
        <v>1</v>
      </c>
      <c r="AS11" s="186"/>
      <c r="AY11" s="87" t="s">
        <v>24</v>
      </c>
    </row>
    <row r="12" spans="1:52" ht="7.5" customHeight="1" thickBot="1" x14ac:dyDescent="0.3">
      <c r="A12" s="16"/>
      <c r="B12" s="17"/>
      <c r="C12" s="18"/>
      <c r="D12" s="94"/>
      <c r="E12" s="95"/>
      <c r="F12" s="96"/>
      <c r="G12" s="96"/>
      <c r="H12" s="96"/>
      <c r="I12" s="97"/>
      <c r="J12" s="94"/>
      <c r="K12" s="95"/>
      <c r="L12" s="98"/>
      <c r="M12" s="98"/>
      <c r="N12" s="96"/>
      <c r="O12" s="97"/>
      <c r="P12" s="94"/>
      <c r="Q12" s="95"/>
      <c r="R12" s="96"/>
      <c r="S12" s="96"/>
      <c r="T12" s="96"/>
      <c r="U12" s="97"/>
      <c r="V12" s="99"/>
      <c r="W12" s="95"/>
      <c r="X12" s="96"/>
      <c r="Y12" s="96"/>
      <c r="Z12" s="96"/>
      <c r="AA12" s="97"/>
      <c r="AB12" s="94"/>
      <c r="AC12" s="95"/>
      <c r="AD12" s="96"/>
      <c r="AE12" s="96"/>
      <c r="AF12" s="96"/>
      <c r="AG12" s="97"/>
      <c r="AH12" s="94"/>
      <c r="AI12" s="95"/>
      <c r="AJ12" s="96"/>
      <c r="AK12" s="96"/>
      <c r="AL12" s="96"/>
      <c r="AM12" s="97"/>
      <c r="AN12" s="94"/>
      <c r="AO12" s="100"/>
      <c r="AP12" s="94"/>
      <c r="AQ12" s="94"/>
      <c r="AR12" s="94"/>
      <c r="AS12" s="101"/>
      <c r="AY12" s="87" t="s">
        <v>25</v>
      </c>
    </row>
    <row r="13" spans="1:52" ht="15.75" customHeight="1" thickBot="1" x14ac:dyDescent="0.3">
      <c r="A13" s="65"/>
      <c r="B13" s="65"/>
      <c r="C13" s="65"/>
      <c r="D13" s="102"/>
      <c r="E13" s="103"/>
      <c r="F13" s="104"/>
      <c r="G13" s="105" t="s">
        <v>26</v>
      </c>
      <c r="H13" s="106"/>
      <c r="I13" s="107"/>
      <c r="J13" s="66"/>
      <c r="K13" s="103"/>
      <c r="L13" s="104"/>
      <c r="M13" s="105" t="s">
        <v>26</v>
      </c>
      <c r="N13" s="106"/>
      <c r="O13" s="107"/>
      <c r="P13" s="67"/>
      <c r="Q13" s="103"/>
      <c r="R13" s="104"/>
      <c r="S13" s="105" t="s">
        <v>26</v>
      </c>
      <c r="T13" s="106"/>
      <c r="U13" s="107"/>
      <c r="V13" s="68"/>
      <c r="W13" s="103"/>
      <c r="X13" s="104"/>
      <c r="Y13" s="108" t="s">
        <v>26</v>
      </c>
      <c r="Z13" s="109"/>
      <c r="AA13" s="107"/>
      <c r="AB13" s="66"/>
      <c r="AC13" s="103"/>
      <c r="AD13" s="110"/>
      <c r="AE13" s="111" t="s">
        <v>26</v>
      </c>
      <c r="AF13" s="109"/>
      <c r="AG13" s="107"/>
      <c r="AH13" s="66"/>
      <c r="AI13" s="103"/>
      <c r="AJ13" s="110"/>
      <c r="AK13" s="111" t="s">
        <v>26</v>
      </c>
      <c r="AL13" s="109"/>
      <c r="AM13" s="107"/>
      <c r="AN13" s="66"/>
      <c r="AO13" s="112"/>
      <c r="AP13" s="102"/>
      <c r="AQ13" s="69" t="s">
        <v>26</v>
      </c>
      <c r="AR13" s="102"/>
      <c r="AS13" s="69" t="s">
        <v>26</v>
      </c>
      <c r="AY13" s="87" t="s">
        <v>27</v>
      </c>
    </row>
    <row r="14" spans="1:52" ht="26.25" customHeight="1" thickBot="1" x14ac:dyDescent="0.3">
      <c r="A14" s="172"/>
      <c r="B14" s="307" t="s">
        <v>56</v>
      </c>
      <c r="C14" s="113" t="s">
        <v>28</v>
      </c>
      <c r="D14" s="114"/>
      <c r="E14" s="115" t="s">
        <v>29</v>
      </c>
      <c r="F14" s="19" t="s">
        <v>30</v>
      </c>
      <c r="G14" s="20"/>
      <c r="H14" s="9" t="str">
        <f>IF(SUM(E$35)=0,"Prod=0",SUM(F14)/SUM(E$35))</f>
        <v>Prod=0</v>
      </c>
      <c r="I14" s="304">
        <f>SUM(H14)+SUM(H15)+SUM(H16)+SUM(H17)+SUM(H18)</f>
        <v>0</v>
      </c>
      <c r="J14" s="15"/>
      <c r="K14" s="115" t="s">
        <v>29</v>
      </c>
      <c r="L14" s="19">
        <v>0</v>
      </c>
      <c r="M14" s="20"/>
      <c r="N14" s="9">
        <f>IF(SUM(K$35)=0,"Prod=0",SUM(L14)/SUM(K$35))</f>
        <v>0</v>
      </c>
      <c r="O14" s="311">
        <f>SUM(N14)+SUM(N15)+SUM(N16)+SUM(N17)+SUM(N18)</f>
        <v>0</v>
      </c>
      <c r="P14" s="15"/>
      <c r="Q14" s="115" t="s">
        <v>29</v>
      </c>
      <c r="R14" s="19" t="s">
        <v>30</v>
      </c>
      <c r="S14" s="20"/>
      <c r="T14" s="9">
        <f>IF(SUM(Q$35)=0,"Prod=0",SUM(R14)/SUM(Q$35))</f>
        <v>0</v>
      </c>
      <c r="U14" s="304">
        <f>SUM(T14)+SUM(T15)+SUM(T16)+SUM(T17)+SUM(T18)</f>
        <v>0</v>
      </c>
      <c r="V14" s="31"/>
      <c r="W14" s="116" t="s">
        <v>29</v>
      </c>
      <c r="X14" s="19" t="s">
        <v>30</v>
      </c>
      <c r="Y14" s="20"/>
      <c r="Z14" s="9" t="str">
        <f>IF(SUM(W$35)=0,"Prod=0",SUM(X14)/SUM(W$35))</f>
        <v>Prod=0</v>
      </c>
      <c r="AA14" s="311">
        <f>SUM(Z14)+SUM(Z15)+SUM(Z16)+SUM(Z17)+SUM(Z18)</f>
        <v>0</v>
      </c>
      <c r="AB14" s="15"/>
      <c r="AC14" s="116" t="s">
        <v>29</v>
      </c>
      <c r="AD14" s="19" t="s">
        <v>30</v>
      </c>
      <c r="AE14" s="20"/>
      <c r="AF14" s="9" t="str">
        <f>IF(SUM(AC$35)=0,"Prod=0",SUM(AD14)/SUM(AC$35))</f>
        <v>Prod=0</v>
      </c>
      <c r="AG14" s="311">
        <f>SUM(AF14)+SUM(AF15)+SUM(AF16)+SUM(AF17)+SUM(AF18)</f>
        <v>0</v>
      </c>
      <c r="AH14" s="15"/>
      <c r="AI14" s="116" t="s">
        <v>29</v>
      </c>
      <c r="AJ14" s="19" t="s">
        <v>30</v>
      </c>
      <c r="AK14" s="20"/>
      <c r="AL14" s="9" t="str">
        <f>IF(SUM(AI$35)=0,"Prod=0",SUM(AJ14)/SUM(AI$35))</f>
        <v>Prod=0</v>
      </c>
      <c r="AM14" s="311">
        <f>SUM(AL14)+SUM(AL15)+SUM(AL16)+SUM(AL17)+SUM(AL18)</f>
        <v>0</v>
      </c>
      <c r="AN14" s="15"/>
      <c r="AO14" s="117" t="s">
        <v>29</v>
      </c>
      <c r="AP14" s="21"/>
      <c r="AQ14" s="22"/>
      <c r="AR14" s="57">
        <v>0</v>
      </c>
      <c r="AS14" s="59"/>
    </row>
    <row r="15" spans="1:52" ht="26.25" customHeight="1" thickBot="1" x14ac:dyDescent="0.3">
      <c r="A15" s="172"/>
      <c r="B15" s="308"/>
      <c r="C15" s="113" t="s">
        <v>31</v>
      </c>
      <c r="D15" s="114"/>
      <c r="E15" s="115" t="s">
        <v>29</v>
      </c>
      <c r="F15" s="19" t="s">
        <v>30</v>
      </c>
      <c r="G15" s="20"/>
      <c r="H15" s="9" t="str">
        <f>IF(SUM(E$35)=0,"Prod=0",SUM(F15)/SUM(E$35))</f>
        <v>Prod=0</v>
      </c>
      <c r="I15" s="305"/>
      <c r="J15" s="15"/>
      <c r="K15" s="115" t="s">
        <v>29</v>
      </c>
      <c r="L15" s="19">
        <v>0</v>
      </c>
      <c r="M15" s="20"/>
      <c r="N15" s="9">
        <f>IF(SUM(K$35)=0,"Prod=0",SUM(L15)/SUM(K$35))</f>
        <v>0</v>
      </c>
      <c r="O15" s="312"/>
      <c r="P15" s="15"/>
      <c r="Q15" s="115" t="s">
        <v>29</v>
      </c>
      <c r="R15" s="19" t="s">
        <v>30</v>
      </c>
      <c r="S15" s="20"/>
      <c r="T15" s="9">
        <f t="shared" ref="T15:T16" si="0">IF(SUM(Q$35)=0,"Prod=0",SUM(R15)/SUM(Q$35))</f>
        <v>0</v>
      </c>
      <c r="U15" s="305"/>
      <c r="V15" s="31"/>
      <c r="W15" s="116" t="s">
        <v>29</v>
      </c>
      <c r="X15" s="19" t="s">
        <v>30</v>
      </c>
      <c r="Y15" s="20"/>
      <c r="Z15" s="9" t="str">
        <f t="shared" ref="Z15:Z16" si="1">IF(SUM(W$35)=0,"Prod=0",SUM(X15)/SUM(W$35))</f>
        <v>Prod=0</v>
      </c>
      <c r="AA15" s="312"/>
      <c r="AB15" s="15"/>
      <c r="AC15" s="116" t="s">
        <v>29</v>
      </c>
      <c r="AD15" s="19" t="s">
        <v>30</v>
      </c>
      <c r="AE15" s="20"/>
      <c r="AF15" s="9" t="str">
        <f t="shared" ref="AF15:AF16" si="2">IF(SUM(AC$35)=0,"Prod=0",SUM(AD15)/SUM(AC$35))</f>
        <v>Prod=0</v>
      </c>
      <c r="AG15" s="312"/>
      <c r="AH15" s="15"/>
      <c r="AI15" s="116" t="s">
        <v>29</v>
      </c>
      <c r="AJ15" s="19" t="s">
        <v>30</v>
      </c>
      <c r="AK15" s="20"/>
      <c r="AL15" s="9" t="str">
        <f t="shared" ref="AL15:AL17" si="3">IF(SUM(AI$35)=0,"Prod=0",SUM(AJ15)/SUM(AI$35))</f>
        <v>Prod=0</v>
      </c>
      <c r="AM15" s="312"/>
      <c r="AN15" s="15"/>
      <c r="AO15" s="117"/>
      <c r="AP15" s="23"/>
      <c r="AQ15" s="22"/>
      <c r="AR15" s="58"/>
      <c r="AS15" s="60"/>
    </row>
    <row r="16" spans="1:52" ht="26.25" customHeight="1" thickBot="1" x14ac:dyDescent="0.3">
      <c r="A16" s="172"/>
      <c r="B16" s="307" t="s">
        <v>57</v>
      </c>
      <c r="C16" s="113" t="s">
        <v>28</v>
      </c>
      <c r="D16" s="114"/>
      <c r="E16" s="115" t="s">
        <v>29</v>
      </c>
      <c r="F16" s="19" t="s">
        <v>30</v>
      </c>
      <c r="G16" s="20"/>
      <c r="H16" s="9" t="str">
        <f>IF(SUM(E$35)=0,"Prod=0",SUM(F16)/SUM(E$35))</f>
        <v>Prod=0</v>
      </c>
      <c r="I16" s="305"/>
      <c r="J16" s="15"/>
      <c r="K16" s="115" t="s">
        <v>29</v>
      </c>
      <c r="L16" s="19">
        <v>0</v>
      </c>
      <c r="M16" s="20"/>
      <c r="N16" s="9">
        <f>IF(SUM(K$35)=0,"Prod=0",SUM(L16)/SUM(K$35))</f>
        <v>0</v>
      </c>
      <c r="O16" s="312"/>
      <c r="P16" s="15"/>
      <c r="Q16" s="115" t="s">
        <v>29</v>
      </c>
      <c r="R16" s="19" t="s">
        <v>30</v>
      </c>
      <c r="S16" s="20"/>
      <c r="T16" s="9">
        <f t="shared" si="0"/>
        <v>0</v>
      </c>
      <c r="U16" s="305"/>
      <c r="V16" s="31"/>
      <c r="W16" s="116" t="s">
        <v>29</v>
      </c>
      <c r="X16" s="19" t="s">
        <v>30</v>
      </c>
      <c r="Y16" s="20"/>
      <c r="Z16" s="9" t="str">
        <f t="shared" si="1"/>
        <v>Prod=0</v>
      </c>
      <c r="AA16" s="312"/>
      <c r="AB16" s="15"/>
      <c r="AC16" s="116" t="s">
        <v>29</v>
      </c>
      <c r="AD16" s="19" t="s">
        <v>30</v>
      </c>
      <c r="AE16" s="20"/>
      <c r="AF16" s="9" t="str">
        <f t="shared" si="2"/>
        <v>Prod=0</v>
      </c>
      <c r="AG16" s="312"/>
      <c r="AH16" s="15"/>
      <c r="AI16" s="116" t="s">
        <v>29</v>
      </c>
      <c r="AJ16" s="19" t="s">
        <v>30</v>
      </c>
      <c r="AK16" s="20"/>
      <c r="AL16" s="9" t="str">
        <f t="shared" si="3"/>
        <v>Prod=0</v>
      </c>
      <c r="AM16" s="312"/>
      <c r="AN16" s="15"/>
      <c r="AO16" s="117"/>
      <c r="AP16" s="23"/>
      <c r="AQ16" s="22"/>
      <c r="AR16" s="58"/>
      <c r="AS16" s="60"/>
    </row>
    <row r="17" spans="1:45" ht="26.25" customHeight="1" thickBot="1" x14ac:dyDescent="0.3">
      <c r="A17" s="172"/>
      <c r="B17" s="308"/>
      <c r="C17" s="113" t="s">
        <v>31</v>
      </c>
      <c r="D17" s="114"/>
      <c r="E17" s="115" t="s">
        <v>29</v>
      </c>
      <c r="F17" s="19" t="s">
        <v>30</v>
      </c>
      <c r="G17" s="20"/>
      <c r="H17" s="9" t="str">
        <f>IF(SUM(E$35)=0,"Prod=0",SUM(F17)/SUM(E$35))</f>
        <v>Prod=0</v>
      </c>
      <c r="I17" s="305"/>
      <c r="J17" s="15"/>
      <c r="K17" s="115" t="s">
        <v>29</v>
      </c>
      <c r="L17" s="19">
        <v>0</v>
      </c>
      <c r="M17" s="20"/>
      <c r="N17" s="9">
        <f>IF(SUM(K$35)=0,"Prod=0",SUM(L17)/SUM(K$35))</f>
        <v>0</v>
      </c>
      <c r="O17" s="312"/>
      <c r="P17" s="15"/>
      <c r="Q17" s="115" t="s">
        <v>29</v>
      </c>
      <c r="R17" s="19" t="s">
        <v>30</v>
      </c>
      <c r="S17" s="20"/>
      <c r="T17" s="9">
        <f>IF(SUM(Q$35)=0,"Prod=0",SUM(R17)/SUM(Q$35))</f>
        <v>0</v>
      </c>
      <c r="U17" s="305"/>
      <c r="V17" s="31"/>
      <c r="W17" s="116" t="s">
        <v>29</v>
      </c>
      <c r="X17" s="19" t="s">
        <v>30</v>
      </c>
      <c r="Y17" s="20"/>
      <c r="Z17" s="9" t="str">
        <f>IF(SUM(W$35)=0,"Prod=0",SUM(X17)/SUM(W$35))</f>
        <v>Prod=0</v>
      </c>
      <c r="AA17" s="312"/>
      <c r="AB17" s="15"/>
      <c r="AC17" s="116" t="s">
        <v>29</v>
      </c>
      <c r="AD17" s="19" t="s">
        <v>30</v>
      </c>
      <c r="AE17" s="20"/>
      <c r="AF17" s="9" t="str">
        <f>IF(SUM(AC$35)=0,"Prod=0",SUM(AD17)/SUM(AC$35))</f>
        <v>Prod=0</v>
      </c>
      <c r="AG17" s="312"/>
      <c r="AH17" s="15"/>
      <c r="AI17" s="116" t="s">
        <v>29</v>
      </c>
      <c r="AJ17" s="19" t="s">
        <v>30</v>
      </c>
      <c r="AK17" s="20"/>
      <c r="AL17" s="9" t="str">
        <f t="shared" si="3"/>
        <v>Prod=0</v>
      </c>
      <c r="AM17" s="312"/>
      <c r="AN17" s="15"/>
      <c r="AO17" s="117" t="s">
        <v>29</v>
      </c>
      <c r="AP17" s="23"/>
      <c r="AQ17" s="22"/>
      <c r="AR17" s="187"/>
      <c r="AS17" s="61"/>
    </row>
    <row r="18" spans="1:45" ht="26.25" customHeight="1" thickBot="1" x14ac:dyDescent="0.3">
      <c r="A18" s="172"/>
      <c r="B18" s="188" t="s">
        <v>32</v>
      </c>
      <c r="C18" s="189"/>
      <c r="D18" s="118"/>
      <c r="E18" s="115" t="s">
        <v>29</v>
      </c>
      <c r="F18" s="19" t="s">
        <v>30</v>
      </c>
      <c r="G18" s="20"/>
      <c r="H18" s="9" t="str">
        <f>IF(SUM(E$35)=0,"Prod=0",SUM(F18)/SUM(E$35))</f>
        <v>Prod=0</v>
      </c>
      <c r="I18" s="306"/>
      <c r="J18" s="15"/>
      <c r="K18" s="115" t="s">
        <v>29</v>
      </c>
      <c r="L18" s="19">
        <v>0</v>
      </c>
      <c r="M18" s="20"/>
      <c r="N18" s="9">
        <f>IF(SUM(K$35)=0,"Prod=0",SUM(L18)/SUM(K$35))</f>
        <v>0</v>
      </c>
      <c r="O18" s="335"/>
      <c r="P18" s="15"/>
      <c r="Q18" s="115" t="s">
        <v>29</v>
      </c>
      <c r="R18" s="19" t="s">
        <v>30</v>
      </c>
      <c r="S18" s="20"/>
      <c r="T18" s="9">
        <f>IF(SUM(Q$35)=0,"Prod=0",SUM(R18)/SUM(Q$35))</f>
        <v>0</v>
      </c>
      <c r="U18" s="306"/>
      <c r="V18" s="31"/>
      <c r="W18" s="116" t="s">
        <v>29</v>
      </c>
      <c r="X18" s="19" t="s">
        <v>30</v>
      </c>
      <c r="Y18" s="20"/>
      <c r="Z18" s="9" t="str">
        <f>IF(SUM(W$35)=0,"Prod=0",SUM(X18)/SUM(W$35))</f>
        <v>Prod=0</v>
      </c>
      <c r="AA18" s="314"/>
      <c r="AB18" s="15"/>
      <c r="AC18" s="116" t="s">
        <v>29</v>
      </c>
      <c r="AD18" s="19" t="s">
        <v>30</v>
      </c>
      <c r="AE18" s="20"/>
      <c r="AF18" s="9" t="str">
        <f>IF(SUM(AC$35)=0,"Prod=0",SUM(AD18)/SUM(AC$35))</f>
        <v>Prod=0</v>
      </c>
      <c r="AG18" s="314"/>
      <c r="AH18" s="15"/>
      <c r="AI18" s="116" t="s">
        <v>29</v>
      </c>
      <c r="AJ18" s="19" t="s">
        <v>33</v>
      </c>
      <c r="AK18" s="20"/>
      <c r="AL18" s="9" t="str">
        <f>IF(SUM(AI$35)=0,"Prod=0",SUM(AJ18)/SUM(AI$35))</f>
        <v>Prod=0</v>
      </c>
      <c r="AM18" s="314"/>
      <c r="AN18" s="15"/>
      <c r="AO18" s="117"/>
      <c r="AP18" s="7"/>
      <c r="AQ18" s="15"/>
      <c r="AR18" s="170"/>
      <c r="AS18" s="24"/>
    </row>
    <row r="19" spans="1:45" ht="7.5" customHeight="1" thickBot="1" x14ac:dyDescent="0.3">
      <c r="A19" s="70"/>
      <c r="B19" s="71"/>
      <c r="C19" s="71"/>
      <c r="D19" s="119"/>
      <c r="E19" s="120"/>
      <c r="F19" s="121"/>
      <c r="G19" s="122"/>
      <c r="H19" s="215"/>
      <c r="I19" s="216"/>
      <c r="J19" s="119"/>
      <c r="K19" s="120"/>
      <c r="L19" s="121"/>
      <c r="M19" s="122"/>
      <c r="N19" s="215"/>
      <c r="O19" s="216"/>
      <c r="P19" s="119"/>
      <c r="Q19" s="120"/>
      <c r="R19" s="121"/>
      <c r="S19" s="122"/>
      <c r="T19" s="215"/>
      <c r="U19" s="216"/>
      <c r="V19" s="125"/>
      <c r="W19" s="126"/>
      <c r="X19" s="121"/>
      <c r="Y19" s="122"/>
      <c r="Z19" s="215"/>
      <c r="AA19" s="216"/>
      <c r="AB19" s="119"/>
      <c r="AC19" s="126"/>
      <c r="AD19" s="121"/>
      <c r="AE19" s="122"/>
      <c r="AF19" s="215"/>
      <c r="AG19" s="216"/>
      <c r="AH19" s="119"/>
      <c r="AI19" s="126"/>
      <c r="AJ19" s="121"/>
      <c r="AK19" s="122"/>
      <c r="AL19" s="215"/>
      <c r="AM19" s="216"/>
      <c r="AN19" s="119"/>
      <c r="AO19" s="127"/>
      <c r="AP19" s="128"/>
      <c r="AQ19" s="119"/>
      <c r="AR19" s="128"/>
      <c r="AS19" s="129"/>
    </row>
    <row r="20" spans="1:45" ht="26.25" customHeight="1" thickBot="1" x14ac:dyDescent="0.3">
      <c r="A20" s="72"/>
      <c r="B20" s="309" t="s">
        <v>58</v>
      </c>
      <c r="C20" s="130" t="s">
        <v>59</v>
      </c>
      <c r="D20" s="114"/>
      <c r="E20" s="115" t="s">
        <v>29</v>
      </c>
      <c r="F20" s="19" t="s">
        <v>30</v>
      </c>
      <c r="G20" s="25"/>
      <c r="H20" s="9" t="str">
        <f>IF(SUM(E$35)=0,"Prod=0",SUM(F20)/SUM(E$35))</f>
        <v>Prod=0</v>
      </c>
      <c r="I20" s="311">
        <f>SUM(H20)+SUM(H22)+SUM(H21)+SUM(H23)</f>
        <v>0</v>
      </c>
      <c r="J20" s="26"/>
      <c r="K20" s="115" t="s">
        <v>29</v>
      </c>
      <c r="L20" s="19">
        <v>0</v>
      </c>
      <c r="M20" s="25"/>
      <c r="N20" s="9">
        <f>IF(SUM(K$35)=0,"Prod=0",SUM(L20)/SUM(K$35))</f>
        <v>0</v>
      </c>
      <c r="O20" s="311">
        <f>SUM(N20)+SUM(N22)+SUM(N21)+SUM(N23)</f>
        <v>0.56334585642085921</v>
      </c>
      <c r="P20" s="15"/>
      <c r="Q20" s="115" t="s">
        <v>29</v>
      </c>
      <c r="R20" s="19" t="s">
        <v>30</v>
      </c>
      <c r="S20" s="25"/>
      <c r="T20" s="9">
        <f>IF(SUM(Q$35)=0,"Prod=0",SUM(R20)/SUM(Q$35))</f>
        <v>0</v>
      </c>
      <c r="U20" s="311">
        <f>SUM(T20)+SUM(T22)+SUM(T21)+SUM(T23)</f>
        <v>0.47870655174764837</v>
      </c>
      <c r="V20" s="31"/>
      <c r="W20" s="116" t="s">
        <v>29</v>
      </c>
      <c r="X20" s="19" t="s">
        <v>30</v>
      </c>
      <c r="Y20" s="25"/>
      <c r="Z20" s="9" t="str">
        <f>IF(SUM(W$35)=0,"Prod=0",SUM(X20)/SUM(W$35))</f>
        <v>Prod=0</v>
      </c>
      <c r="AA20" s="311">
        <f>SUM(Z20)+SUM(Z22)+SUM(Z21)+SUM(Z23)</f>
        <v>0</v>
      </c>
      <c r="AB20" s="15"/>
      <c r="AC20" s="116" t="s">
        <v>29</v>
      </c>
      <c r="AD20" s="19" t="s">
        <v>30</v>
      </c>
      <c r="AE20" s="25"/>
      <c r="AF20" s="9" t="str">
        <f>IF(SUM(AC$35)=0,"Prod=0",SUM(AD20)/SUM(AC$35))</f>
        <v>Prod=0</v>
      </c>
      <c r="AG20" s="311">
        <f>SUM(AF20)+SUM(AF22)+SUM(AF21)+SUM(AF23)</f>
        <v>0</v>
      </c>
      <c r="AH20" s="15"/>
      <c r="AI20" s="116" t="s">
        <v>29</v>
      </c>
      <c r="AJ20" s="19" t="s">
        <v>30</v>
      </c>
      <c r="AK20" s="25"/>
      <c r="AL20" s="9" t="str">
        <f>IF(SUM(AI$35)=0,"Prod=0",SUM(AJ20)/SUM(AI$35))</f>
        <v>Prod=0</v>
      </c>
      <c r="AM20" s="311">
        <f>SUM(AL20)+SUM(AL22)+SUM(AL21)+SUM(AL23)</f>
        <v>0</v>
      </c>
      <c r="AN20" s="15"/>
      <c r="AO20" s="117" t="s">
        <v>29</v>
      </c>
      <c r="AP20" s="21"/>
      <c r="AQ20" s="22"/>
      <c r="AR20" s="57">
        <v>0</v>
      </c>
      <c r="AS20" s="59"/>
    </row>
    <row r="21" spans="1:45" ht="26.25" customHeight="1" thickBot="1" x14ac:dyDescent="0.3">
      <c r="A21" s="72"/>
      <c r="B21" s="310"/>
      <c r="C21" s="130" t="s">
        <v>60</v>
      </c>
      <c r="D21" s="114"/>
      <c r="E21" s="115" t="s">
        <v>29</v>
      </c>
      <c r="F21" s="19" t="s">
        <v>30</v>
      </c>
      <c r="G21" s="25"/>
      <c r="H21" s="9" t="str">
        <f>IF(SUM(E$35)=0,"Prod=0",SUM(F21)/SUM(E$35))</f>
        <v>Prod=0</v>
      </c>
      <c r="I21" s="312"/>
      <c r="J21" s="26"/>
      <c r="K21" s="115" t="s">
        <v>29</v>
      </c>
      <c r="L21" s="80">
        <v>124</v>
      </c>
      <c r="M21" s="25" t="s">
        <v>21</v>
      </c>
      <c r="N21" s="9">
        <f>IF(SUM(K$35)=0,"Prod=0",SUM(L21)/SUM(K$35))</f>
        <v>0.56334585642085921</v>
      </c>
      <c r="O21" s="312"/>
      <c r="P21" s="15"/>
      <c r="Q21" s="115" t="s">
        <v>29</v>
      </c>
      <c r="R21" s="80">
        <v>9</v>
      </c>
      <c r="S21" s="25" t="s">
        <v>21</v>
      </c>
      <c r="T21" s="9">
        <f>IF(SUM(Q$35)=0,"Prod=0",SUM(R21)/SUM(Q$35))</f>
        <v>0.47870655174764837</v>
      </c>
      <c r="U21" s="312"/>
      <c r="V21" s="31"/>
      <c r="W21" s="116" t="s">
        <v>29</v>
      </c>
      <c r="X21" s="19" t="s">
        <v>30</v>
      </c>
      <c r="Y21" s="25"/>
      <c r="Z21" s="9" t="str">
        <f>IF(SUM(W$35)=0,"Prod=0",SUM(X21)/SUM(W$35))</f>
        <v>Prod=0</v>
      </c>
      <c r="AA21" s="312"/>
      <c r="AB21" s="15"/>
      <c r="AC21" s="116" t="s">
        <v>29</v>
      </c>
      <c r="AD21" s="19" t="s">
        <v>30</v>
      </c>
      <c r="AE21" s="25"/>
      <c r="AF21" s="9" t="str">
        <f>IF(SUM(AC$35)=0,"Prod=0",SUM(AD21)/SUM(AC$35))</f>
        <v>Prod=0</v>
      </c>
      <c r="AG21" s="312"/>
      <c r="AH21" s="15"/>
      <c r="AI21" s="116" t="s">
        <v>29</v>
      </c>
      <c r="AJ21" s="19" t="s">
        <v>30</v>
      </c>
      <c r="AK21" s="25"/>
      <c r="AL21" s="9" t="str">
        <f>IF(SUM(AI$35)=0,"Prod=0",SUM(AJ21)/SUM(AI$35))</f>
        <v>Prod=0</v>
      </c>
      <c r="AM21" s="312"/>
      <c r="AN21" s="15"/>
      <c r="AO21" s="117"/>
      <c r="AP21" s="21"/>
      <c r="AQ21" s="22"/>
      <c r="AR21" s="58"/>
      <c r="AS21" s="60"/>
    </row>
    <row r="22" spans="1:45" ht="26.25" customHeight="1" thickBot="1" x14ac:dyDescent="0.3">
      <c r="A22" s="72"/>
      <c r="B22" s="310"/>
      <c r="C22" s="130" t="s">
        <v>61</v>
      </c>
      <c r="D22" s="114"/>
      <c r="E22" s="115" t="s">
        <v>29</v>
      </c>
      <c r="F22" s="19" t="s">
        <v>30</v>
      </c>
      <c r="G22" s="25"/>
      <c r="H22" s="9" t="str">
        <f>IF(SUM(E$35)=0,"Prod=0",SUM(F22)/SUM(E$35))</f>
        <v>Prod=0</v>
      </c>
      <c r="I22" s="313"/>
      <c r="J22" s="15"/>
      <c r="K22" s="115" t="s">
        <v>29</v>
      </c>
      <c r="L22" s="19">
        <v>0</v>
      </c>
      <c r="M22" s="25"/>
      <c r="N22" s="9">
        <f>IF(SUM(K$35)=0,"Prod=0",SUM(L22)/SUM(K$35))</f>
        <v>0</v>
      </c>
      <c r="O22" s="313"/>
      <c r="P22" s="15"/>
      <c r="Q22" s="115" t="s">
        <v>29</v>
      </c>
      <c r="R22" s="19" t="s">
        <v>30</v>
      </c>
      <c r="S22" s="25"/>
      <c r="T22" s="9">
        <f>IF(SUM(Q$35)=0,"Prod=0",SUM(R22)/SUM(Q$35))</f>
        <v>0</v>
      </c>
      <c r="U22" s="313"/>
      <c r="V22" s="31"/>
      <c r="W22" s="116" t="s">
        <v>29</v>
      </c>
      <c r="X22" s="19" t="s">
        <v>30</v>
      </c>
      <c r="Y22" s="25"/>
      <c r="Z22" s="9" t="str">
        <f>IF(SUM(W$35)=0,"Prod=0",SUM(X22)/SUM(W$35))</f>
        <v>Prod=0</v>
      </c>
      <c r="AA22" s="313"/>
      <c r="AB22" s="15"/>
      <c r="AC22" s="116" t="s">
        <v>29</v>
      </c>
      <c r="AD22" s="19" t="s">
        <v>30</v>
      </c>
      <c r="AE22" s="25"/>
      <c r="AF22" s="9" t="str">
        <f>IF(SUM(AC$35)=0,"Prod=0",SUM(AD22)/SUM(AC$35))</f>
        <v>Prod=0</v>
      </c>
      <c r="AG22" s="313"/>
      <c r="AH22" s="15"/>
      <c r="AI22" s="116" t="s">
        <v>29</v>
      </c>
      <c r="AJ22" s="19" t="s">
        <v>30</v>
      </c>
      <c r="AK22" s="25"/>
      <c r="AL22" s="9" t="str">
        <f>IF(SUM(AI$35)=0,"Prod=0",SUM(AJ22)/SUM(AI$35))</f>
        <v>Prod=0</v>
      </c>
      <c r="AM22" s="313"/>
      <c r="AN22" s="15"/>
      <c r="AO22" s="117" t="s">
        <v>29</v>
      </c>
      <c r="AP22" s="21"/>
      <c r="AQ22" s="22"/>
      <c r="AR22" s="187"/>
      <c r="AS22" s="61"/>
    </row>
    <row r="23" spans="1:45" ht="32.25" customHeight="1" thickBot="1" x14ac:dyDescent="0.3">
      <c r="A23" s="72"/>
      <c r="B23" s="198"/>
      <c r="C23" s="130" t="s">
        <v>34</v>
      </c>
      <c r="D23" s="114"/>
      <c r="E23" s="115" t="s">
        <v>29</v>
      </c>
      <c r="F23" s="19" t="s">
        <v>30</v>
      </c>
      <c r="G23" s="25"/>
      <c r="H23" s="9" t="str">
        <f>IF(SUM(E$35)=0,"Prod=0",SUM(F23)/SUM(E$35))</f>
        <v>Prod=0</v>
      </c>
      <c r="I23" s="314"/>
      <c r="J23" s="15"/>
      <c r="K23" s="115" t="s">
        <v>29</v>
      </c>
      <c r="L23" s="19">
        <v>0</v>
      </c>
      <c r="M23" s="25"/>
      <c r="N23" s="9">
        <f>IF(SUM(K$35)=0,"Prod=0",SUM(L23)/SUM(K$35))</f>
        <v>0</v>
      </c>
      <c r="O23" s="314"/>
      <c r="P23" s="15"/>
      <c r="Q23" s="115" t="s">
        <v>29</v>
      </c>
      <c r="R23" s="19" t="s">
        <v>30</v>
      </c>
      <c r="S23" s="25"/>
      <c r="T23" s="9">
        <f>IF(SUM(Q$35)=0,"Prod=0",SUM(R23)/SUM(Q$35))</f>
        <v>0</v>
      </c>
      <c r="U23" s="314"/>
      <c r="V23" s="31"/>
      <c r="W23" s="116" t="s">
        <v>29</v>
      </c>
      <c r="X23" s="19" t="s">
        <v>30</v>
      </c>
      <c r="Y23" s="25"/>
      <c r="Z23" s="9" t="str">
        <f>IF(SUM(W$35)=0,"Prod=0",SUM(X23)/SUM(W$35))</f>
        <v>Prod=0</v>
      </c>
      <c r="AA23" s="314"/>
      <c r="AB23" s="15"/>
      <c r="AC23" s="116" t="s">
        <v>29</v>
      </c>
      <c r="AD23" s="19" t="s">
        <v>30</v>
      </c>
      <c r="AE23" s="25"/>
      <c r="AF23" s="9" t="str">
        <f>IF(SUM(AC$35)=0,"Prod=0",SUM(AD23)/SUM(AC$35))</f>
        <v>Prod=0</v>
      </c>
      <c r="AG23" s="314"/>
      <c r="AH23" s="15"/>
      <c r="AI23" s="116" t="s">
        <v>29</v>
      </c>
      <c r="AJ23" s="19" t="s">
        <v>30</v>
      </c>
      <c r="AK23" s="25"/>
      <c r="AL23" s="9" t="str">
        <f>IF(SUM(AI$35)=0,"Prod=0",SUM(AJ23)/SUM(AI$35))</f>
        <v>Prod=0</v>
      </c>
      <c r="AM23" s="314"/>
      <c r="AN23" s="15"/>
      <c r="AO23" s="117"/>
      <c r="AP23" s="7"/>
      <c r="AQ23" s="15"/>
      <c r="AR23" s="170"/>
      <c r="AS23" s="24"/>
    </row>
    <row r="24" spans="1:45" ht="32.25" customHeight="1" thickBot="1" x14ac:dyDescent="0.3">
      <c r="A24" s="72"/>
      <c r="B24" s="309" t="s">
        <v>62</v>
      </c>
      <c r="C24" s="130" t="s">
        <v>63</v>
      </c>
      <c r="D24" s="131"/>
      <c r="E24" s="132"/>
      <c r="F24" s="133"/>
      <c r="G24" s="134"/>
      <c r="H24" s="220"/>
      <c r="I24" s="221"/>
      <c r="J24" s="15"/>
      <c r="K24" s="132"/>
      <c r="L24" s="133"/>
      <c r="M24" s="134"/>
      <c r="N24" s="220"/>
      <c r="O24" s="221"/>
      <c r="P24" s="15"/>
      <c r="Q24" s="132"/>
      <c r="R24" s="133"/>
      <c r="S24" s="134"/>
      <c r="T24" s="220"/>
      <c r="U24" s="221"/>
      <c r="V24" s="33"/>
      <c r="W24" s="137"/>
      <c r="X24" s="133"/>
      <c r="Y24" s="134"/>
      <c r="Z24" s="220"/>
      <c r="AA24" s="221"/>
      <c r="AB24" s="31"/>
      <c r="AC24" s="137"/>
      <c r="AD24" s="133"/>
      <c r="AE24" s="134"/>
      <c r="AF24" s="220"/>
      <c r="AG24" s="221"/>
      <c r="AH24" s="32"/>
      <c r="AI24" s="137"/>
      <c r="AJ24" s="133"/>
      <c r="AK24" s="134"/>
      <c r="AL24" s="220"/>
      <c r="AM24" s="221"/>
      <c r="AN24" s="15"/>
      <c r="AO24" s="114"/>
      <c r="AP24" s="7"/>
      <c r="AQ24" s="15"/>
      <c r="AR24" s="7"/>
      <c r="AS24" s="24"/>
    </row>
    <row r="25" spans="1:45" ht="29.25" customHeight="1" thickBot="1" x14ac:dyDescent="0.3">
      <c r="A25" s="72"/>
      <c r="B25" s="310"/>
      <c r="C25" s="130" t="s">
        <v>64</v>
      </c>
      <c r="D25" s="131"/>
      <c r="E25" s="132"/>
      <c r="F25" s="133"/>
      <c r="G25" s="134"/>
      <c r="H25" s="222"/>
      <c r="I25" s="221"/>
      <c r="J25" s="15"/>
      <c r="K25" s="132"/>
      <c r="L25" s="133"/>
      <c r="M25" s="134"/>
      <c r="N25" s="222"/>
      <c r="O25" s="221"/>
      <c r="P25" s="15"/>
      <c r="Q25" s="132"/>
      <c r="R25" s="133"/>
      <c r="S25" s="134"/>
      <c r="T25" s="222"/>
      <c r="U25" s="221"/>
      <c r="V25" s="33"/>
      <c r="W25" s="137"/>
      <c r="X25" s="133"/>
      <c r="Y25" s="134"/>
      <c r="Z25" s="222"/>
      <c r="AA25" s="221"/>
      <c r="AB25" s="31"/>
      <c r="AC25" s="137"/>
      <c r="AD25" s="133"/>
      <c r="AE25" s="134"/>
      <c r="AF25" s="222"/>
      <c r="AG25" s="221"/>
      <c r="AH25" s="32"/>
      <c r="AI25" s="137"/>
      <c r="AJ25" s="133"/>
      <c r="AK25" s="134"/>
      <c r="AL25" s="222"/>
      <c r="AM25" s="221"/>
      <c r="AN25" s="15"/>
      <c r="AO25" s="114"/>
      <c r="AP25" s="7"/>
      <c r="AQ25" s="15"/>
      <c r="AR25" s="7"/>
      <c r="AS25" s="24"/>
    </row>
    <row r="26" spans="1:45" ht="32.25" customHeight="1" thickBot="1" x14ac:dyDescent="0.3">
      <c r="A26" s="72"/>
      <c r="B26" s="315"/>
      <c r="C26" s="130" t="s">
        <v>35</v>
      </c>
      <c r="D26" s="131"/>
      <c r="E26" s="132"/>
      <c r="F26" s="133"/>
      <c r="G26" s="134"/>
      <c r="H26" s="222"/>
      <c r="I26" s="221"/>
      <c r="J26" s="15"/>
      <c r="K26" s="132"/>
      <c r="L26" s="133"/>
      <c r="M26" s="134"/>
      <c r="N26" s="222"/>
      <c r="O26" s="221"/>
      <c r="P26" s="15"/>
      <c r="Q26" s="132"/>
      <c r="R26" s="133"/>
      <c r="S26" s="134"/>
      <c r="T26" s="222"/>
      <c r="U26" s="221"/>
      <c r="V26" s="33"/>
      <c r="W26" s="137"/>
      <c r="X26" s="133"/>
      <c r="Y26" s="134"/>
      <c r="Z26" s="222"/>
      <c r="AA26" s="221"/>
      <c r="AB26" s="31"/>
      <c r="AC26" s="137"/>
      <c r="AD26" s="133"/>
      <c r="AE26" s="134"/>
      <c r="AF26" s="222"/>
      <c r="AG26" s="221"/>
      <c r="AH26" s="32"/>
      <c r="AI26" s="137"/>
      <c r="AJ26" s="133"/>
      <c r="AK26" s="134"/>
      <c r="AL26" s="222"/>
      <c r="AM26" s="221"/>
      <c r="AN26" s="15"/>
      <c r="AO26" s="114"/>
      <c r="AP26" s="7"/>
      <c r="AQ26" s="15"/>
      <c r="AR26" s="7"/>
      <c r="AS26" s="24"/>
    </row>
    <row r="27" spans="1:45" ht="7.5" customHeight="1" thickBot="1" x14ac:dyDescent="0.3">
      <c r="A27" s="70"/>
      <c r="B27" s="73"/>
      <c r="C27" s="73"/>
      <c r="D27" s="119"/>
      <c r="E27" s="120"/>
      <c r="F27" s="121"/>
      <c r="G27" s="122"/>
      <c r="H27" s="215"/>
      <c r="I27" s="216"/>
      <c r="J27" s="119"/>
      <c r="K27" s="120"/>
      <c r="L27" s="121"/>
      <c r="M27" s="122"/>
      <c r="N27" s="215"/>
      <c r="O27" s="216"/>
      <c r="P27" s="119"/>
      <c r="Q27" s="120"/>
      <c r="R27" s="121"/>
      <c r="S27" s="122"/>
      <c r="T27" s="215"/>
      <c r="U27" s="216"/>
      <c r="V27" s="125"/>
      <c r="W27" s="126"/>
      <c r="X27" s="121"/>
      <c r="Y27" s="122"/>
      <c r="Z27" s="215"/>
      <c r="AA27" s="216"/>
      <c r="AB27" s="119"/>
      <c r="AC27" s="126"/>
      <c r="AD27" s="121"/>
      <c r="AE27" s="122"/>
      <c r="AF27" s="215"/>
      <c r="AG27" s="216"/>
      <c r="AH27" s="119"/>
      <c r="AI27" s="126"/>
      <c r="AJ27" s="121"/>
      <c r="AK27" s="122"/>
      <c r="AL27" s="215"/>
      <c r="AM27" s="216"/>
      <c r="AN27" s="119"/>
      <c r="AO27" s="127"/>
      <c r="AP27" s="128"/>
      <c r="AQ27" s="119"/>
      <c r="AR27" s="128"/>
      <c r="AS27" s="129"/>
    </row>
    <row r="28" spans="1:45" ht="16.5" thickBot="1" x14ac:dyDescent="0.3">
      <c r="A28" s="74"/>
      <c r="B28" s="190" t="s">
        <v>65</v>
      </c>
      <c r="C28" s="191"/>
      <c r="D28" s="114"/>
      <c r="E28" s="115" t="s">
        <v>29</v>
      </c>
      <c r="F28" s="19" t="s">
        <v>30</v>
      </c>
      <c r="G28" s="25"/>
      <c r="H28" s="9" t="str">
        <f>IF(SUM(E$35)=0,"Prod=0",SUM(F28)/SUM(E$35))</f>
        <v>Prod=0</v>
      </c>
      <c r="I28" s="311">
        <f>SUM(H28)+SUM(H29)+SUM(H30)</f>
        <v>0</v>
      </c>
      <c r="J28" s="15"/>
      <c r="K28" s="115" t="s">
        <v>29</v>
      </c>
      <c r="L28" s="80">
        <v>96</v>
      </c>
      <c r="M28" s="25" t="s">
        <v>21</v>
      </c>
      <c r="N28" s="9">
        <f>IF(SUM(K$35)=0,"Prod=0",SUM(L28)/SUM(K$35))</f>
        <v>0.43613872755163297</v>
      </c>
      <c r="O28" s="311">
        <f>SUM(N28)+SUM(N29)+SUM(N30)</f>
        <v>0.43613872755163297</v>
      </c>
      <c r="P28" s="15"/>
      <c r="Q28" s="115" t="s">
        <v>29</v>
      </c>
      <c r="R28" s="19" t="s">
        <v>30</v>
      </c>
      <c r="S28" s="25"/>
      <c r="T28" s="9">
        <f>IF(SUM(Q$35)=0,"Prod=0",SUM(R28)/SUM(Q$35))</f>
        <v>0</v>
      </c>
      <c r="U28" s="311">
        <f>SUM(T28)+SUM(T29)+SUM(T30)</f>
        <v>0</v>
      </c>
      <c r="V28" s="15"/>
      <c r="W28" s="116" t="s">
        <v>29</v>
      </c>
      <c r="X28" s="19" t="s">
        <v>30</v>
      </c>
      <c r="Y28" s="25"/>
      <c r="Z28" s="9" t="str">
        <f>IF(SUM(W$35)=0,"Prod=0",SUM(X28)/SUM(W$35))</f>
        <v>Prod=0</v>
      </c>
      <c r="AA28" s="311">
        <f>SUM(Z28)+SUM(Z29)+SUM(Z30)</f>
        <v>0</v>
      </c>
      <c r="AB28" s="15"/>
      <c r="AC28" s="116" t="s">
        <v>29</v>
      </c>
      <c r="AD28" s="19" t="s">
        <v>30</v>
      </c>
      <c r="AE28" s="25"/>
      <c r="AF28" s="9" t="str">
        <f>IF(SUM(AC$35)=0,"Prod=0",SUM(AD28)/SUM(AC$35))</f>
        <v>Prod=0</v>
      </c>
      <c r="AG28" s="311">
        <f>SUM(AF28)+SUM(AF29)+SUM(AF30)</f>
        <v>0</v>
      </c>
      <c r="AH28" s="15"/>
      <c r="AI28" s="116" t="s">
        <v>29</v>
      </c>
      <c r="AJ28" s="19" t="s">
        <v>30</v>
      </c>
      <c r="AK28" s="25"/>
      <c r="AL28" s="9" t="str">
        <f>IF(SUM(AI$35)=0,"Prod=0",SUM(AJ28)/SUM(AI$35))</f>
        <v>Prod=0</v>
      </c>
      <c r="AM28" s="311">
        <f>SUM(AL28)+SUM(AL29)+SUM(AL30)</f>
        <v>0</v>
      </c>
      <c r="AN28" s="15"/>
      <c r="AO28" s="117" t="s">
        <v>29</v>
      </c>
      <c r="AP28" s="21"/>
      <c r="AQ28" s="22"/>
      <c r="AR28" s="57">
        <v>0</v>
      </c>
      <c r="AS28" s="59"/>
    </row>
    <row r="29" spans="1:45" ht="16.5" thickBot="1" x14ac:dyDescent="0.3">
      <c r="A29" s="72"/>
      <c r="B29" s="190" t="s">
        <v>66</v>
      </c>
      <c r="C29" s="191"/>
      <c r="D29" s="114"/>
      <c r="E29" s="115" t="s">
        <v>29</v>
      </c>
      <c r="F29" s="19" t="s">
        <v>30</v>
      </c>
      <c r="G29" s="25"/>
      <c r="H29" s="9" t="str">
        <f>IF(SUM(E$35)=0,"Prod=0",SUM(F29)/SUM(E$35))</f>
        <v>Prod=0</v>
      </c>
      <c r="I29" s="312"/>
      <c r="J29" s="15"/>
      <c r="K29" s="115" t="s">
        <v>29</v>
      </c>
      <c r="L29" s="80">
        <v>0</v>
      </c>
      <c r="M29" s="25"/>
      <c r="N29" s="9">
        <f>IF(SUM(K$35)=0,"Prod=0",SUM(L29)/SUM(K$35))</f>
        <v>0</v>
      </c>
      <c r="O29" s="312"/>
      <c r="P29" s="15"/>
      <c r="Q29" s="115" t="s">
        <v>29</v>
      </c>
      <c r="R29" s="19" t="s">
        <v>30</v>
      </c>
      <c r="S29" s="25"/>
      <c r="T29" s="9">
        <f>IF(SUM(Q$35)=0,"Prod=0",SUM(R29)/SUM(Q$35))</f>
        <v>0</v>
      </c>
      <c r="U29" s="312"/>
      <c r="V29" s="15"/>
      <c r="W29" s="116" t="s">
        <v>29</v>
      </c>
      <c r="X29" s="19" t="s">
        <v>30</v>
      </c>
      <c r="Y29" s="25"/>
      <c r="Z29" s="9" t="str">
        <f>IF(SUM(W$35)=0,"Prod=0",SUM(X29)/SUM(W$35))</f>
        <v>Prod=0</v>
      </c>
      <c r="AA29" s="312"/>
      <c r="AB29" s="15"/>
      <c r="AC29" s="116" t="s">
        <v>29</v>
      </c>
      <c r="AD29" s="19" t="s">
        <v>30</v>
      </c>
      <c r="AE29" s="25"/>
      <c r="AF29" s="9" t="str">
        <f>IF(SUM(AC$35)=0,"Prod=0",SUM(AD29)/SUM(AC$35))</f>
        <v>Prod=0</v>
      </c>
      <c r="AG29" s="312"/>
      <c r="AH29" s="15"/>
      <c r="AI29" s="116" t="s">
        <v>29</v>
      </c>
      <c r="AJ29" s="19" t="s">
        <v>30</v>
      </c>
      <c r="AK29" s="25"/>
      <c r="AL29" s="9" t="str">
        <f>IF(SUM(AI$35)=0,"Prod=0",SUM(AJ29)/SUM(AI$35))</f>
        <v>Prod=0</v>
      </c>
      <c r="AM29" s="312"/>
      <c r="AN29" s="15"/>
      <c r="AO29" s="117" t="s">
        <v>29</v>
      </c>
      <c r="AP29" s="21"/>
      <c r="AQ29" s="22"/>
      <c r="AR29" s="187"/>
      <c r="AS29" s="61"/>
    </row>
    <row r="30" spans="1:45" ht="16.5" thickBot="1" x14ac:dyDescent="0.3">
      <c r="A30" s="72"/>
      <c r="B30" s="190" t="s">
        <v>36</v>
      </c>
      <c r="C30" s="191"/>
      <c r="D30" s="131"/>
      <c r="E30" s="115" t="s">
        <v>29</v>
      </c>
      <c r="F30" s="19" t="s">
        <v>30</v>
      </c>
      <c r="G30" s="25"/>
      <c r="H30" s="9" t="str">
        <f>IF(SUM(E$35)=0,"Prod=0",SUM(F30)/SUM(E$35))</f>
        <v>Prod=0</v>
      </c>
      <c r="I30" s="314"/>
      <c r="J30" s="15"/>
      <c r="K30" s="115" t="s">
        <v>29</v>
      </c>
      <c r="L30" s="80">
        <v>0</v>
      </c>
      <c r="M30" s="25"/>
      <c r="N30" s="9">
        <f>IF(SUM(K$35)=0,"Prod=0",SUM(L30)/SUM(K$35))</f>
        <v>0</v>
      </c>
      <c r="O30" s="314"/>
      <c r="P30" s="15"/>
      <c r="Q30" s="115" t="s">
        <v>29</v>
      </c>
      <c r="R30" s="19" t="s">
        <v>30</v>
      </c>
      <c r="S30" s="25"/>
      <c r="T30" s="9">
        <f>IF(SUM(Q$35)=0,"Prod=0",SUM(R30)/SUM(Q$35))</f>
        <v>0</v>
      </c>
      <c r="U30" s="314"/>
      <c r="V30" s="15"/>
      <c r="W30" s="116" t="s">
        <v>29</v>
      </c>
      <c r="X30" s="19" t="s">
        <v>30</v>
      </c>
      <c r="Y30" s="25"/>
      <c r="Z30" s="9" t="str">
        <f>IF(SUM(W$35)=0,"Prod=0",SUM(X30)/SUM(W$35))</f>
        <v>Prod=0</v>
      </c>
      <c r="AA30" s="314"/>
      <c r="AB30" s="15"/>
      <c r="AC30" s="116" t="s">
        <v>29</v>
      </c>
      <c r="AD30" s="19" t="s">
        <v>30</v>
      </c>
      <c r="AE30" s="25"/>
      <c r="AF30" s="9" t="str">
        <f>IF(SUM(AC$35)=0,"Prod=0",SUM(AD30)/SUM(AC$35))</f>
        <v>Prod=0</v>
      </c>
      <c r="AG30" s="314"/>
      <c r="AH30" s="31"/>
      <c r="AI30" s="116" t="s">
        <v>29</v>
      </c>
      <c r="AJ30" s="19" t="s">
        <v>30</v>
      </c>
      <c r="AK30" s="25"/>
      <c r="AL30" s="9" t="str">
        <f>IF(SUM(AI$35)=0,"Prod=0",SUM(AJ30)/SUM(AI$35))</f>
        <v>Prod=0</v>
      </c>
      <c r="AM30" s="314"/>
      <c r="AN30" s="15"/>
      <c r="AO30" s="117"/>
      <c r="AP30" s="7"/>
      <c r="AQ30" s="15"/>
      <c r="AR30" s="170"/>
      <c r="AS30" s="24"/>
    </row>
    <row r="31" spans="1:45" ht="7.5" customHeight="1" thickBot="1" x14ac:dyDescent="0.3">
      <c r="A31" s="72"/>
      <c r="B31" s="75"/>
      <c r="C31" s="76"/>
      <c r="D31" s="131"/>
      <c r="E31" s="116"/>
      <c r="F31" s="139"/>
      <c r="G31" s="140"/>
      <c r="H31" s="141"/>
      <c r="I31" s="173"/>
      <c r="J31" s="15"/>
      <c r="K31" s="116"/>
      <c r="L31" s="139"/>
      <c r="M31" s="140"/>
      <c r="N31" s="141"/>
      <c r="O31" s="173"/>
      <c r="P31" s="15"/>
      <c r="Q31" s="116"/>
      <c r="R31" s="139"/>
      <c r="S31" s="140"/>
      <c r="T31" s="141"/>
      <c r="U31" s="173"/>
      <c r="V31" s="15"/>
      <c r="W31" s="116"/>
      <c r="X31" s="139"/>
      <c r="Y31" s="140"/>
      <c r="Z31" s="141"/>
      <c r="AA31" s="173"/>
      <c r="AB31" s="15"/>
      <c r="AC31" s="116"/>
      <c r="AD31" s="139"/>
      <c r="AE31" s="140"/>
      <c r="AF31" s="141"/>
      <c r="AG31" s="173"/>
      <c r="AH31" s="31"/>
      <c r="AI31" s="116"/>
      <c r="AJ31" s="139"/>
      <c r="AK31" s="140"/>
      <c r="AL31" s="141"/>
      <c r="AM31" s="173"/>
      <c r="AN31" s="15"/>
      <c r="AO31" s="91"/>
      <c r="AP31" s="7"/>
      <c r="AQ31" s="15"/>
      <c r="AR31" s="170"/>
      <c r="AS31" s="15"/>
    </row>
    <row r="32" spans="1:45" ht="21" customHeight="1" thickBot="1" x14ac:dyDescent="0.3">
      <c r="A32" s="72"/>
      <c r="B32" s="75"/>
      <c r="C32" s="76"/>
      <c r="D32" s="131"/>
      <c r="E32" s="142" t="s">
        <v>37</v>
      </c>
      <c r="F32" s="27">
        <f>SUM(F14)+SUM(F15)+SUM(F16)+SUM(F17)+SUM(F18)+SUM(F20)+SUM(F21)+SUM(F22)+SUM(F23)+SUM(F28)+SUM(F29)+SUM(F30)</f>
        <v>0</v>
      </c>
      <c r="G32" s="327" t="str">
        <f>CONCATENATE("[",I35,"]")</f>
        <v>[1000 t.d.m.]</v>
      </c>
      <c r="H32" s="328"/>
      <c r="I32" s="329"/>
      <c r="J32" s="28"/>
      <c r="K32" s="142" t="s">
        <v>37</v>
      </c>
      <c r="L32" s="27">
        <f>SUM(L14)+SUM(L15)+SUM(L16)+SUM(L17)+SUM(L18)+SUM(L20)+SUM(L21)+SUM(L22)+SUM(L23)+SUM(L28)+SUM(L29)+SUM(L30)</f>
        <v>220</v>
      </c>
      <c r="M32" s="192" t="s">
        <v>67</v>
      </c>
      <c r="N32" s="193"/>
      <c r="O32" s="194"/>
      <c r="P32" s="15"/>
      <c r="Q32" s="142" t="s">
        <v>37</v>
      </c>
      <c r="R32" s="27">
        <f>SUM(R14)+SUM(R15)+SUM(R16)+SUM(R17)+SUM(R18)+SUM(R20)+SUM(R21)+SUM(R22)+SUM(R23)+SUM(R28)+SUM(R29)+SUM(R30)</f>
        <v>9</v>
      </c>
      <c r="S32" s="192" t="s">
        <v>67</v>
      </c>
      <c r="T32" s="193"/>
      <c r="U32" s="194"/>
      <c r="V32" s="15"/>
      <c r="W32" s="142" t="s">
        <v>37</v>
      </c>
      <c r="X32" s="27">
        <f>SUM(X14)+SUM(X15)+SUM(X16)+SUM(X17)+SUM(X18)+SUM(X20)+SUM(X21)+SUM(X22)+SUM(X23)+SUM(X28)+SUM(X29)+SUM(X30)</f>
        <v>0</v>
      </c>
      <c r="Y32" s="192" t="s">
        <v>67</v>
      </c>
      <c r="Z32" s="193"/>
      <c r="AA32" s="194"/>
      <c r="AB32" s="15"/>
      <c r="AC32" s="142" t="s">
        <v>37</v>
      </c>
      <c r="AD32" s="27">
        <f>SUM(AD14)+SUM(AD15)+SUM(AD16)+SUM(AD17)+SUM(AD18)+SUM(AD20)+SUM(AD21)+SUM(AD22)+SUM(AD23)+SUM(AD28)+SUM(AD29)+SUM(AD30)</f>
        <v>0</v>
      </c>
      <c r="AE32" s="192" t="s">
        <v>67</v>
      </c>
      <c r="AF32" s="193"/>
      <c r="AG32" s="194"/>
      <c r="AH32" s="31"/>
      <c r="AI32" s="142" t="s">
        <v>37</v>
      </c>
      <c r="AJ32" s="27">
        <f>SUM(AJ14)+SUM(AJ15)+SUM(AJ16)+SUM(AJ17)+SUM(AJ18)+SUM(AJ20)+SUM(AJ21)+SUM(AJ22)+SUM(AJ23)+SUM(AJ28)+SUM(AJ29)+SUM(AJ30)</f>
        <v>0</v>
      </c>
      <c r="AK32" s="192" t="s">
        <v>67</v>
      </c>
      <c r="AL32" s="193"/>
      <c r="AM32" s="194"/>
      <c r="AN32" s="15"/>
      <c r="AO32" s="143"/>
      <c r="AP32" s="29"/>
      <c r="AQ32" s="28"/>
      <c r="AR32" s="29"/>
      <c r="AS32" s="30"/>
    </row>
    <row r="33" spans="1:52" ht="7.5" customHeight="1" thickTop="1" x14ac:dyDescent="0.25">
      <c r="A33" s="72"/>
      <c r="B33" s="75"/>
      <c r="C33" s="76"/>
      <c r="D33" s="131"/>
      <c r="E33" s="144"/>
      <c r="F33" s="145"/>
      <c r="G33" s="146"/>
      <c r="H33" s="147"/>
      <c r="I33" s="136"/>
      <c r="J33" s="15"/>
      <c r="K33" s="144"/>
      <c r="L33" s="145"/>
      <c r="M33" s="146"/>
      <c r="N33" s="147"/>
      <c r="O33" s="136"/>
      <c r="P33" s="15"/>
      <c r="Q33" s="144"/>
      <c r="R33" s="145"/>
      <c r="S33" s="146"/>
      <c r="T33" s="147"/>
      <c r="U33" s="136"/>
      <c r="V33" s="15"/>
      <c r="W33" s="144"/>
      <c r="X33" s="145"/>
      <c r="Y33" s="146"/>
      <c r="Z33" s="147"/>
      <c r="AA33" s="136"/>
      <c r="AB33" s="15"/>
      <c r="AC33" s="144"/>
      <c r="AD33" s="145"/>
      <c r="AE33" s="146"/>
      <c r="AF33" s="147"/>
      <c r="AG33" s="136"/>
      <c r="AH33" s="31"/>
      <c r="AI33" s="144"/>
      <c r="AJ33" s="145"/>
      <c r="AK33" s="146"/>
      <c r="AL33" s="147"/>
      <c r="AM33" s="136"/>
      <c r="AN33" s="15"/>
      <c r="AO33" s="114"/>
      <c r="AP33" s="7"/>
      <c r="AQ33" s="15"/>
      <c r="AR33" s="7"/>
      <c r="AS33" s="24"/>
    </row>
    <row r="34" spans="1:52" ht="19.5" customHeight="1" thickBot="1" x14ac:dyDescent="0.3">
      <c r="A34" s="72"/>
      <c r="B34" s="75"/>
      <c r="C34" s="76"/>
      <c r="D34" s="131"/>
      <c r="E34" s="137"/>
      <c r="F34" s="148"/>
      <c r="G34" s="148"/>
      <c r="H34" s="138"/>
      <c r="I34" s="149"/>
      <c r="J34" s="15"/>
      <c r="K34" s="137"/>
      <c r="L34" s="148"/>
      <c r="M34" s="148"/>
      <c r="N34" s="138"/>
      <c r="O34" s="149"/>
      <c r="P34" s="15"/>
      <c r="Q34" s="137"/>
      <c r="R34" s="148"/>
      <c r="S34" s="148"/>
      <c r="T34" s="138"/>
      <c r="U34" s="149"/>
      <c r="V34" s="15"/>
      <c r="W34" s="137"/>
      <c r="X34" s="148"/>
      <c r="Y34" s="148"/>
      <c r="Z34" s="138"/>
      <c r="AA34" s="149"/>
      <c r="AB34" s="15"/>
      <c r="AC34" s="137"/>
      <c r="AD34" s="148"/>
      <c r="AE34" s="148"/>
      <c r="AF34" s="138"/>
      <c r="AG34" s="149"/>
      <c r="AH34" s="31"/>
      <c r="AI34" s="137"/>
      <c r="AJ34" s="148"/>
      <c r="AK34" s="148"/>
      <c r="AL34" s="138"/>
      <c r="AM34" s="149"/>
      <c r="AN34" s="15"/>
      <c r="AO34" s="114"/>
      <c r="AP34" s="7"/>
      <c r="AQ34" s="15"/>
      <c r="AR34" s="7"/>
      <c r="AS34" s="24"/>
    </row>
    <row r="35" spans="1:52" ht="35.25" customHeight="1" thickTop="1" thickBot="1" x14ac:dyDescent="0.3">
      <c r="A35" s="66"/>
      <c r="B35" s="316" t="s">
        <v>38</v>
      </c>
      <c r="C35" s="317"/>
      <c r="D35" s="150"/>
      <c r="E35" s="336" t="s">
        <v>30</v>
      </c>
      <c r="F35" s="337"/>
      <c r="G35" s="337"/>
      <c r="H35" s="338"/>
      <c r="I35" s="151" t="s">
        <v>39</v>
      </c>
      <c r="J35" s="77"/>
      <c r="K35" s="336">
        <v>220.11345000000003</v>
      </c>
      <c r="L35" s="337"/>
      <c r="M35" s="337"/>
      <c r="N35" s="338"/>
      <c r="O35" s="151" t="s">
        <v>39</v>
      </c>
      <c r="P35" s="174"/>
      <c r="Q35" s="336">
        <v>18.800661840000004</v>
      </c>
      <c r="R35" s="337"/>
      <c r="S35" s="337"/>
      <c r="T35" s="338"/>
      <c r="U35" s="151" t="s">
        <v>39</v>
      </c>
      <c r="V35" s="174"/>
      <c r="W35" s="336">
        <v>0</v>
      </c>
      <c r="X35" s="337"/>
      <c r="Y35" s="337"/>
      <c r="Z35" s="338"/>
      <c r="AA35" s="151" t="s">
        <v>39</v>
      </c>
      <c r="AB35" s="174"/>
      <c r="AC35" s="336">
        <v>0</v>
      </c>
      <c r="AD35" s="337"/>
      <c r="AE35" s="337"/>
      <c r="AF35" s="338"/>
      <c r="AG35" s="151" t="s">
        <v>39</v>
      </c>
      <c r="AH35" s="175"/>
      <c r="AI35" s="336">
        <v>0</v>
      </c>
      <c r="AJ35" s="337"/>
      <c r="AK35" s="337"/>
      <c r="AL35" s="338"/>
      <c r="AM35" s="151" t="s">
        <v>39</v>
      </c>
      <c r="AN35" s="150"/>
      <c r="AO35" s="150"/>
      <c r="AQ35" s="150"/>
      <c r="AS35" s="150"/>
      <c r="AY35" s="152"/>
    </row>
    <row r="36" spans="1:52" s="155" customFormat="1" ht="31.5" customHeight="1" thickTop="1" thickBot="1" x14ac:dyDescent="0.3">
      <c r="A36" s="78"/>
      <c r="B36" s="316" t="s">
        <v>40</v>
      </c>
      <c r="C36" s="317"/>
      <c r="D36" s="77"/>
      <c r="E36" s="345">
        <v>0</v>
      </c>
      <c r="F36" s="346"/>
      <c r="G36" s="346"/>
      <c r="H36" s="347"/>
      <c r="I36" s="153" t="s">
        <v>68</v>
      </c>
      <c r="J36" s="79"/>
      <c r="K36" s="345">
        <v>225</v>
      </c>
      <c r="L36" s="346"/>
      <c r="M36" s="346"/>
      <c r="N36" s="347"/>
      <c r="O36" s="153" t="s">
        <v>68</v>
      </c>
      <c r="P36" s="175"/>
      <c r="Q36" s="345">
        <v>21.4</v>
      </c>
      <c r="R36" s="346"/>
      <c r="S36" s="346"/>
      <c r="T36" s="347"/>
      <c r="U36" s="153" t="s">
        <v>68</v>
      </c>
      <c r="V36" s="176"/>
      <c r="W36" s="345">
        <v>0</v>
      </c>
      <c r="X36" s="346"/>
      <c r="Y36" s="346"/>
      <c r="Z36" s="347"/>
      <c r="AA36" s="154" t="s">
        <v>69</v>
      </c>
      <c r="AB36" s="175"/>
      <c r="AC36" s="345">
        <v>0</v>
      </c>
      <c r="AD36" s="346"/>
      <c r="AE36" s="346"/>
      <c r="AF36" s="347"/>
      <c r="AG36" s="154" t="s">
        <v>69</v>
      </c>
      <c r="AH36" s="175"/>
      <c r="AI36" s="348">
        <v>0</v>
      </c>
      <c r="AJ36" s="349"/>
      <c r="AK36" s="349"/>
      <c r="AL36" s="350"/>
      <c r="AM36" s="154" t="s">
        <v>69</v>
      </c>
      <c r="AN36" s="174"/>
      <c r="AO36" s="81" t="s">
        <v>70</v>
      </c>
      <c r="AP36" s="195"/>
      <c r="AQ36" s="195"/>
      <c r="AR36" s="195"/>
      <c r="AS36" s="196"/>
      <c r="AX36" s="152"/>
      <c r="AY36" s="84"/>
      <c r="AZ36" s="152"/>
    </row>
    <row r="37" spans="1:52" ht="30" customHeight="1" thickTop="1" thickBot="1" x14ac:dyDescent="0.3">
      <c r="A37" s="66"/>
      <c r="B37" s="316" t="s">
        <v>38</v>
      </c>
      <c r="C37" s="317"/>
      <c r="D37" s="150"/>
      <c r="E37" s="339" t="s">
        <v>30</v>
      </c>
      <c r="F37" s="340"/>
      <c r="G37" s="340"/>
      <c r="H37" s="341"/>
      <c r="I37" s="156" t="s">
        <v>41</v>
      </c>
      <c r="J37" s="79"/>
      <c r="K37" s="339">
        <v>527.85</v>
      </c>
      <c r="L37" s="340"/>
      <c r="M37" s="340"/>
      <c r="N37" s="341"/>
      <c r="O37" s="157" t="s">
        <v>41</v>
      </c>
      <c r="P37" s="174"/>
      <c r="Q37" s="339">
        <v>45.085520000000002</v>
      </c>
      <c r="R37" s="340"/>
      <c r="S37" s="340"/>
      <c r="T37" s="341"/>
      <c r="U37" s="157" t="s">
        <v>41</v>
      </c>
      <c r="V37" s="176"/>
      <c r="W37" s="339" t="s">
        <v>30</v>
      </c>
      <c r="X37" s="340"/>
      <c r="Y37" s="340"/>
      <c r="Z37" s="341"/>
      <c r="AA37" s="156" t="s">
        <v>41</v>
      </c>
      <c r="AB37" s="175"/>
      <c r="AC37" s="339" t="s">
        <v>30</v>
      </c>
      <c r="AD37" s="340"/>
      <c r="AE37" s="340"/>
      <c r="AF37" s="341"/>
      <c r="AG37" s="157" t="s">
        <v>41</v>
      </c>
      <c r="AH37" s="175"/>
      <c r="AI37" s="342" t="s">
        <v>30</v>
      </c>
      <c r="AJ37" s="343"/>
      <c r="AK37" s="343"/>
      <c r="AL37" s="344"/>
      <c r="AM37" s="158" t="s">
        <v>41</v>
      </c>
      <c r="AN37" s="150"/>
      <c r="AO37" s="150"/>
      <c r="AQ37" s="150"/>
      <c r="AS37" s="150"/>
      <c r="AT37" s="34"/>
    </row>
    <row r="38" spans="1:52" ht="20.100000000000001" customHeight="1" x14ac:dyDescent="0.25">
      <c r="A38" s="11" t="s">
        <v>0</v>
      </c>
      <c r="B38" s="197" t="s">
        <v>71</v>
      </c>
      <c r="C38" s="197"/>
      <c r="D38" s="197"/>
      <c r="E38" s="197"/>
      <c r="F38" s="197"/>
      <c r="G38" s="197"/>
      <c r="H38" s="197"/>
      <c r="I38" s="197"/>
      <c r="J38" s="197"/>
      <c r="K38" s="197"/>
      <c r="L38" s="197"/>
      <c r="M38" s="197"/>
      <c r="N38" s="197"/>
      <c r="O38" s="197"/>
      <c r="P38" s="159"/>
      <c r="Q38" s="159"/>
      <c r="R38" s="159"/>
      <c r="S38" s="150"/>
      <c r="V38" s="150"/>
      <c r="W38" s="150"/>
      <c r="X38" s="150"/>
      <c r="Y38" s="150"/>
      <c r="AB38" s="150"/>
      <c r="AC38" s="150"/>
      <c r="AD38" s="150"/>
      <c r="AE38" s="150"/>
      <c r="AH38" s="150"/>
      <c r="AN38" s="150"/>
      <c r="AO38" s="150"/>
      <c r="AQ38" s="150"/>
      <c r="AS38" s="150"/>
    </row>
    <row r="39" spans="1:52" ht="30" customHeight="1" thickBot="1" x14ac:dyDescent="0.3">
      <c r="A39" s="78"/>
      <c r="B39" s="78"/>
      <c r="C39" s="78"/>
      <c r="D39" s="160"/>
      <c r="S39" s="160"/>
      <c r="V39" s="160"/>
      <c r="W39" s="160"/>
      <c r="X39" s="160"/>
      <c r="Y39" s="160"/>
      <c r="AB39" s="160"/>
      <c r="AC39" s="160"/>
      <c r="AD39" s="160"/>
      <c r="AE39" s="160"/>
      <c r="AH39" s="160"/>
      <c r="AI39" s="160"/>
      <c r="AJ39" s="160"/>
      <c r="AK39" s="160"/>
      <c r="AN39" s="160"/>
      <c r="AO39" s="160"/>
      <c r="AQ39" s="160"/>
      <c r="AS39" s="160"/>
    </row>
    <row r="40" spans="1:52" ht="30" customHeight="1" thickBot="1" x14ac:dyDescent="0.3">
      <c r="A40" s="78"/>
      <c r="B40" s="78"/>
      <c r="C40" s="78"/>
      <c r="E40" s="324" t="s">
        <v>72</v>
      </c>
      <c r="F40" s="325"/>
      <c r="G40" s="325"/>
      <c r="H40" s="325"/>
      <c r="I40" s="325"/>
      <c r="J40" s="325"/>
      <c r="K40" s="325"/>
      <c r="L40" s="325"/>
      <c r="M40" s="325"/>
      <c r="N40" s="325"/>
      <c r="O40" s="325"/>
      <c r="P40" s="325"/>
      <c r="Q40" s="325"/>
      <c r="R40" s="326"/>
    </row>
    <row r="41" spans="1:52" ht="30" customHeight="1" thickBot="1" x14ac:dyDescent="0.3">
      <c r="A41" s="78"/>
      <c r="B41" s="78"/>
      <c r="C41" s="78"/>
      <c r="D41" s="161"/>
      <c r="E41" s="324" t="s">
        <v>42</v>
      </c>
      <c r="F41" s="325"/>
      <c r="G41" s="325"/>
      <c r="H41" s="325"/>
      <c r="I41" s="325"/>
      <c r="J41" s="325"/>
      <c r="K41" s="325"/>
      <c r="L41" s="325"/>
      <c r="M41" s="325"/>
      <c r="N41" s="325"/>
      <c r="O41" s="325"/>
      <c r="P41" s="325"/>
      <c r="Q41" s="325"/>
      <c r="R41" s="326"/>
      <c r="S41" s="161"/>
      <c r="V41" s="161"/>
      <c r="W41" s="161"/>
      <c r="X41" s="161"/>
      <c r="Y41" s="161"/>
      <c r="AB41" s="161"/>
      <c r="AC41" s="161"/>
      <c r="AD41" s="161"/>
      <c r="AE41" s="161"/>
      <c r="AH41" s="161"/>
      <c r="AI41" s="161"/>
      <c r="AJ41" s="161"/>
      <c r="AK41" s="161"/>
      <c r="AN41" s="161"/>
      <c r="AO41" s="161"/>
      <c r="AQ41" s="161"/>
      <c r="AS41" s="161"/>
    </row>
    <row r="42" spans="1:52" ht="49.5" customHeight="1" x14ac:dyDescent="0.25"/>
    <row r="43" spans="1:52" ht="49.5" customHeight="1" x14ac:dyDescent="0.25">
      <c r="B43" s="162"/>
    </row>
    <row r="44" spans="1:52" ht="49.5" customHeight="1" x14ac:dyDescent="0.25"/>
  </sheetData>
  <mergeCells count="55">
    <mergeCell ref="E40:R40"/>
    <mergeCell ref="E41:R41"/>
    <mergeCell ref="AI36:AL36"/>
    <mergeCell ref="B37:C37"/>
    <mergeCell ref="E37:H37"/>
    <mergeCell ref="K37:N37"/>
    <mergeCell ref="Q37:T37"/>
    <mergeCell ref="W37:Z37"/>
    <mergeCell ref="AC37:AF37"/>
    <mergeCell ref="AI37:AL37"/>
    <mergeCell ref="B36:C36"/>
    <mergeCell ref="E36:H36"/>
    <mergeCell ref="K36:N36"/>
    <mergeCell ref="Q36:T36"/>
    <mergeCell ref="W36:Z36"/>
    <mergeCell ref="AC36:AF36"/>
    <mergeCell ref="AM28:AM30"/>
    <mergeCell ref="B35:C35"/>
    <mergeCell ref="E35:H35"/>
    <mergeCell ref="K35:N35"/>
    <mergeCell ref="Q35:T35"/>
    <mergeCell ref="W35:Z35"/>
    <mergeCell ref="AC35:AF35"/>
    <mergeCell ref="AI35:AL35"/>
    <mergeCell ref="AG28:AG30"/>
    <mergeCell ref="G32:I32"/>
    <mergeCell ref="B24:B26"/>
    <mergeCell ref="I28:I30"/>
    <mergeCell ref="O28:O30"/>
    <mergeCell ref="U28:U30"/>
    <mergeCell ref="AA28:AA30"/>
    <mergeCell ref="AM14:AM18"/>
    <mergeCell ref="B16:B17"/>
    <mergeCell ref="B20:B22"/>
    <mergeCell ref="I20:I23"/>
    <mergeCell ref="O20:O23"/>
    <mergeCell ref="U20:U23"/>
    <mergeCell ref="AA20:AA23"/>
    <mergeCell ref="AG20:AG23"/>
    <mergeCell ref="AM20:AM23"/>
    <mergeCell ref="B14:B15"/>
    <mergeCell ref="I14:I18"/>
    <mergeCell ref="O14:O18"/>
    <mergeCell ref="U14:U18"/>
    <mergeCell ref="AA14:AA18"/>
    <mergeCell ref="AG14:AG18"/>
    <mergeCell ref="E5:AM5"/>
    <mergeCell ref="E7:U7"/>
    <mergeCell ref="W7:AM7"/>
    <mergeCell ref="E9:I9"/>
    <mergeCell ref="K9:O9"/>
    <mergeCell ref="Q9:U9"/>
    <mergeCell ref="W9:AA9"/>
    <mergeCell ref="AC9:AG9"/>
    <mergeCell ref="AI9:AM9"/>
  </mergeCells>
  <dataValidations count="1">
    <dataValidation type="list" allowBlank="1" showInputMessage="1" showErrorMessage="1" sqref="AS28:AS31 AE20:AE23 AK14:AK18 Y20:Y23 AK28:AK30 AE14:AE18 AK20:AK23 Y14:Y18 M14:M18 M20:M23 Y28:Y30 S14:S18 S20:S23 M28:M30 G14:G18 G20:G23 V14:V18 V20:V23 AQ20:AQ23 P20:P23 AQ14:AQ18 AH20:AH23 P14:P18 AB14:AB18 AH14:AH18 AN14:AN18 AN20:AN23 AS20:AS23 AS14:AS18 AB20:AB23 AQ28:AQ31 AH28:AH31 AN28:AN31 AB28:AB31 P28:P31 V28:V31 S28:S30 AE28:AE30 G28:G30">
      <formula1>$AY$9:$AY$13</formula1>
    </dataValidation>
  </dataValidations>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AZ44"/>
  <sheetViews>
    <sheetView zoomScale="70" zoomScaleNormal="70" workbookViewId="0">
      <selection activeCell="V41" sqref="V41"/>
    </sheetView>
  </sheetViews>
  <sheetFormatPr defaultColWidth="11.42578125" defaultRowHeight="15" x14ac:dyDescent="0.25"/>
  <cols>
    <col min="1" max="1" width="2.7109375" style="82" customWidth="1"/>
    <col min="2" max="2" width="19.5703125" style="82" customWidth="1"/>
    <col min="3" max="3" width="34.7109375" style="82" bestFit="1" customWidth="1"/>
    <col min="4" max="4" width="4.42578125" style="83" customWidth="1"/>
    <col min="5" max="5" width="3.28515625" style="83" customWidth="1"/>
    <col min="6" max="6" width="11.140625" style="83" bestFit="1" customWidth="1"/>
    <col min="7" max="7" width="4.7109375" style="83" customWidth="1"/>
    <col min="8" max="8" width="10.7109375" style="83" customWidth="1"/>
    <col min="9" max="9" width="17.140625" style="83" customWidth="1"/>
    <col min="10" max="10" width="5.42578125" style="83" customWidth="1"/>
    <col min="11" max="11" width="3" style="83" customWidth="1"/>
    <col min="12" max="12" width="11.42578125" style="83" customWidth="1"/>
    <col min="13" max="13" width="4.7109375" style="83" customWidth="1"/>
    <col min="14" max="14" width="10.7109375" style="83" customWidth="1"/>
    <col min="15" max="15" width="17.28515625" style="83" customWidth="1"/>
    <col min="16" max="16" width="4" style="83" customWidth="1"/>
    <col min="17" max="17" width="3" style="83" customWidth="1"/>
    <col min="18" max="18" width="11.42578125" style="83" customWidth="1"/>
    <col min="19" max="19" width="4.7109375" style="83" customWidth="1"/>
    <col min="20" max="20" width="10.7109375" style="83" customWidth="1"/>
    <col min="21" max="21" width="17.28515625" style="83" customWidth="1"/>
    <col min="22" max="22" width="5.140625" style="83" customWidth="1"/>
    <col min="23" max="23" width="3" style="83" customWidth="1"/>
    <col min="24" max="24" width="11.42578125" style="83" customWidth="1"/>
    <col min="25" max="25" width="4.7109375" style="83" customWidth="1"/>
    <col min="26" max="26" width="10.7109375" style="83" customWidth="1"/>
    <col min="27" max="27" width="15.7109375" style="83" customWidth="1"/>
    <col min="28" max="28" width="4" style="83" customWidth="1"/>
    <col min="29" max="29" width="3" style="83" customWidth="1"/>
    <col min="30" max="30" width="11.42578125" style="83" customWidth="1"/>
    <col min="31" max="31" width="4.7109375" style="83" customWidth="1"/>
    <col min="32" max="32" width="10.7109375" style="83" customWidth="1"/>
    <col min="33" max="33" width="15.7109375" style="83" customWidth="1"/>
    <col min="34" max="34" width="4" style="83" customWidth="1"/>
    <col min="35" max="35" width="3" style="83" customWidth="1"/>
    <col min="36" max="36" width="11.42578125" style="83" customWidth="1"/>
    <col min="37" max="37" width="4.7109375" style="83" customWidth="1"/>
    <col min="38" max="38" width="10.7109375" style="83" customWidth="1"/>
    <col min="39" max="39" width="15.7109375" style="83" customWidth="1"/>
    <col min="40" max="40" width="4" style="83" hidden="1" customWidth="1"/>
    <col min="41" max="41" width="3" style="83" hidden="1" customWidth="1"/>
    <col min="42" max="42" width="9.5703125" style="83" hidden="1" customWidth="1"/>
    <col min="43" max="43" width="4" style="83" hidden="1" customWidth="1"/>
    <col min="44" max="44" width="9.85546875" style="83" hidden="1" customWidth="1"/>
    <col min="45" max="45" width="4" style="83" hidden="1" customWidth="1"/>
    <col min="46" max="46" width="2.7109375" style="5" customWidth="1"/>
    <col min="47" max="49" width="12.5703125" style="5" customWidth="1"/>
    <col min="50" max="52" width="9.140625" style="84" hidden="1" customWidth="1"/>
    <col min="53" max="53" width="0" style="5" hidden="1" customWidth="1"/>
    <col min="54" max="16384" width="11.42578125" style="5"/>
  </cols>
  <sheetData>
    <row r="1" spans="1:52" ht="15.75" thickBot="1" x14ac:dyDescent="0.3"/>
    <row r="2" spans="1:52" ht="16.5" customHeight="1" thickBot="1" x14ac:dyDescent="0.3">
      <c r="A2" s="62"/>
      <c r="B2" s="85" t="s">
        <v>13</v>
      </c>
      <c r="C2" s="6" t="s">
        <v>14</v>
      </c>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5"/>
      <c r="AR2" s="5"/>
      <c r="AS2" s="5"/>
    </row>
    <row r="3" spans="1:52" ht="18.75" customHeight="1" thickBot="1" x14ac:dyDescent="0.3">
      <c r="B3" s="85" t="s">
        <v>15</v>
      </c>
      <c r="C3" s="13" t="s">
        <v>9</v>
      </c>
      <c r="AP3" s="5"/>
      <c r="AQ3" s="5"/>
      <c r="AR3" s="5"/>
      <c r="AS3" s="5"/>
    </row>
    <row r="4" spans="1:52" ht="18.75" customHeight="1" thickBot="1" x14ac:dyDescent="0.3">
      <c r="B4" s="85" t="s">
        <v>16</v>
      </c>
      <c r="C4" s="13" t="s">
        <v>46</v>
      </c>
      <c r="AP4" s="5"/>
      <c r="AQ4" s="5"/>
      <c r="AR4" s="5"/>
      <c r="AS4" s="5"/>
    </row>
    <row r="5" spans="1:52" ht="18.75" customHeight="1" thickBot="1" x14ac:dyDescent="0.3">
      <c r="A5" s="166"/>
      <c r="B5" s="166"/>
      <c r="C5" s="62"/>
      <c r="E5" s="296" t="s">
        <v>17</v>
      </c>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177"/>
      <c r="AO5" s="177"/>
      <c r="AP5" s="177"/>
      <c r="AQ5" s="177"/>
      <c r="AR5" s="177"/>
      <c r="AS5" s="178"/>
      <c r="AT5" s="34"/>
    </row>
    <row r="6" spans="1:52" ht="7.5" customHeight="1" thickBot="1" x14ac:dyDescent="0.3">
      <c r="A6" s="11"/>
      <c r="B6" s="11"/>
      <c r="C6" s="11"/>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row>
    <row r="7" spans="1:52" s="8" customFormat="1" ht="25.5" customHeight="1" thickBot="1" x14ac:dyDescent="0.3">
      <c r="D7" s="12"/>
      <c r="E7" s="296" t="s">
        <v>47</v>
      </c>
      <c r="F7" s="297"/>
      <c r="G7" s="297"/>
      <c r="H7" s="297"/>
      <c r="I7" s="297"/>
      <c r="J7" s="297"/>
      <c r="K7" s="297"/>
      <c r="L7" s="297"/>
      <c r="M7" s="297"/>
      <c r="N7" s="297"/>
      <c r="O7" s="297"/>
      <c r="P7" s="297"/>
      <c r="Q7" s="297"/>
      <c r="R7" s="297"/>
      <c r="S7" s="297"/>
      <c r="T7" s="297"/>
      <c r="U7" s="298"/>
      <c r="V7" s="4"/>
      <c r="W7" s="299" t="s">
        <v>48</v>
      </c>
      <c r="X7" s="300"/>
      <c r="Y7" s="300"/>
      <c r="Z7" s="300"/>
      <c r="AA7" s="300"/>
      <c r="AB7" s="300"/>
      <c r="AC7" s="300"/>
      <c r="AD7" s="300"/>
      <c r="AE7" s="300"/>
      <c r="AF7" s="300"/>
      <c r="AG7" s="300"/>
      <c r="AH7" s="300"/>
      <c r="AI7" s="300"/>
      <c r="AJ7" s="300"/>
      <c r="AK7" s="300"/>
      <c r="AL7" s="300"/>
      <c r="AM7" s="300"/>
      <c r="AN7" s="177"/>
      <c r="AO7" s="177"/>
      <c r="AP7" s="177"/>
      <c r="AQ7" s="177"/>
      <c r="AR7" s="177"/>
      <c r="AS7" s="178"/>
      <c r="AT7" s="35"/>
      <c r="AX7" s="86"/>
      <c r="AY7" s="86"/>
      <c r="AZ7" s="86"/>
    </row>
    <row r="8" spans="1:52" s="8" customFormat="1" ht="7.5" customHeight="1" thickBot="1" x14ac:dyDescent="0.3">
      <c r="D8" s="12"/>
      <c r="E8" s="14"/>
      <c r="F8" s="14"/>
      <c r="G8" s="14"/>
      <c r="H8" s="167"/>
      <c r="I8" s="167"/>
      <c r="J8" s="168"/>
      <c r="K8" s="14"/>
      <c r="L8" s="14"/>
      <c r="M8" s="14"/>
      <c r="N8" s="167"/>
      <c r="O8" s="167"/>
      <c r="P8" s="168"/>
      <c r="Q8" s="14"/>
      <c r="R8" s="14"/>
      <c r="S8" s="14"/>
      <c r="T8" s="167"/>
      <c r="U8" s="167"/>
      <c r="V8" s="168"/>
      <c r="W8" s="12"/>
      <c r="X8" s="14"/>
      <c r="Y8" s="14"/>
      <c r="Z8" s="168"/>
      <c r="AA8" s="168"/>
      <c r="AB8" s="168"/>
      <c r="AC8" s="12"/>
      <c r="AD8" s="14"/>
      <c r="AE8" s="14"/>
      <c r="AF8" s="168"/>
      <c r="AG8" s="168"/>
      <c r="AH8" s="168"/>
      <c r="AI8" s="12"/>
      <c r="AJ8" s="14"/>
      <c r="AK8" s="14"/>
      <c r="AL8" s="168"/>
      <c r="AM8" s="168"/>
      <c r="AN8" s="168"/>
      <c r="AO8" s="12"/>
      <c r="AP8" s="168"/>
      <c r="AQ8" s="168"/>
      <c r="AR8" s="168"/>
      <c r="AS8" s="168"/>
      <c r="AX8" s="86"/>
      <c r="AY8" s="86"/>
      <c r="AZ8" s="86"/>
    </row>
    <row r="9" spans="1:52" s="8" customFormat="1" ht="27" customHeight="1" thickBot="1" x14ac:dyDescent="0.3">
      <c r="D9" s="63"/>
      <c r="E9" s="301" t="s">
        <v>49</v>
      </c>
      <c r="F9" s="302"/>
      <c r="G9" s="302"/>
      <c r="H9" s="302"/>
      <c r="I9" s="303"/>
      <c r="J9" s="74"/>
      <c r="K9" s="301" t="s">
        <v>50</v>
      </c>
      <c r="L9" s="302"/>
      <c r="M9" s="302"/>
      <c r="N9" s="302"/>
      <c r="O9" s="303"/>
      <c r="P9" s="169"/>
      <c r="Q9" s="301" t="s">
        <v>51</v>
      </c>
      <c r="R9" s="302"/>
      <c r="S9" s="302"/>
      <c r="T9" s="302"/>
      <c r="U9" s="303"/>
      <c r="V9" s="169"/>
      <c r="W9" s="301" t="s">
        <v>52</v>
      </c>
      <c r="X9" s="302"/>
      <c r="Y9" s="302"/>
      <c r="Z9" s="302"/>
      <c r="AA9" s="303"/>
      <c r="AB9" s="169"/>
      <c r="AC9" s="301" t="s">
        <v>53</v>
      </c>
      <c r="AD9" s="302"/>
      <c r="AE9" s="302"/>
      <c r="AF9" s="302"/>
      <c r="AG9" s="303"/>
      <c r="AH9" s="169"/>
      <c r="AI9" s="301" t="s">
        <v>54</v>
      </c>
      <c r="AJ9" s="302"/>
      <c r="AK9" s="302"/>
      <c r="AL9" s="302"/>
      <c r="AM9" s="303"/>
      <c r="AN9" s="169"/>
      <c r="AO9" s="54" t="s">
        <v>55</v>
      </c>
      <c r="AP9" s="179"/>
      <c r="AQ9" s="179"/>
      <c r="AR9" s="179"/>
      <c r="AS9" s="180"/>
      <c r="AX9" s="86"/>
      <c r="AY9" s="87" t="s">
        <v>18</v>
      </c>
      <c r="AZ9" s="86" t="s">
        <v>19</v>
      </c>
    </row>
    <row r="10" spans="1:52" ht="16.5" customHeight="1" thickBot="1" x14ac:dyDescent="0.3">
      <c r="A10" s="10"/>
      <c r="B10" s="181" t="s">
        <v>20</v>
      </c>
      <c r="C10" s="182"/>
      <c r="D10" s="88"/>
      <c r="E10" s="89"/>
      <c r="F10" s="49">
        <v>0.99998803163930639</v>
      </c>
      <c r="G10" s="50"/>
      <c r="H10" s="50"/>
      <c r="I10" s="51"/>
      <c r="J10" s="15"/>
      <c r="K10" s="89"/>
      <c r="L10" s="49">
        <v>1.0001646905211943</v>
      </c>
      <c r="M10" s="50"/>
      <c r="N10" s="50"/>
      <c r="O10" s="51"/>
      <c r="P10" s="170"/>
      <c r="Q10" s="89"/>
      <c r="R10" s="49">
        <v>1.0000407821509207</v>
      </c>
      <c r="S10" s="50"/>
      <c r="T10" s="50"/>
      <c r="U10" s="51"/>
      <c r="V10" s="171"/>
      <c r="W10" s="89"/>
      <c r="X10" s="49">
        <v>0</v>
      </c>
      <c r="Y10" s="50"/>
      <c r="Z10" s="50"/>
      <c r="AA10" s="51"/>
      <c r="AB10" s="170"/>
      <c r="AC10" s="89"/>
      <c r="AD10" s="49">
        <v>0</v>
      </c>
      <c r="AE10" s="50"/>
      <c r="AF10" s="50"/>
      <c r="AG10" s="51"/>
      <c r="AH10" s="170"/>
      <c r="AI10" s="89"/>
      <c r="AJ10" s="49">
        <v>0</v>
      </c>
      <c r="AK10" s="50"/>
      <c r="AL10" s="50"/>
      <c r="AM10" s="51"/>
      <c r="AN10" s="170"/>
      <c r="AO10" s="90"/>
      <c r="AP10" s="88"/>
      <c r="AQ10" s="91"/>
      <c r="AR10" s="55">
        <v>0</v>
      </c>
      <c r="AS10" s="183"/>
      <c r="AY10" s="87" t="s">
        <v>21</v>
      </c>
      <c r="AZ10" s="84" t="s">
        <v>22</v>
      </c>
    </row>
    <row r="11" spans="1:52" ht="16.5" customHeight="1" thickBot="1" x14ac:dyDescent="0.3">
      <c r="A11" s="10"/>
      <c r="B11" s="184" t="s">
        <v>23</v>
      </c>
      <c r="C11" s="185"/>
      <c r="D11" s="88"/>
      <c r="E11" s="92"/>
      <c r="F11" s="49">
        <v>1.1968360693614954E-5</v>
      </c>
      <c r="G11" s="50"/>
      <c r="H11" s="50"/>
      <c r="I11" s="51"/>
      <c r="J11" s="15"/>
      <c r="K11" s="92"/>
      <c r="L11" s="52">
        <v>-1.646905211942773E-4</v>
      </c>
      <c r="M11" s="53"/>
      <c r="N11" s="50"/>
      <c r="O11" s="51"/>
      <c r="P11" s="170"/>
      <c r="Q11" s="92"/>
      <c r="R11" s="49">
        <v>-4.0782150920737337E-5</v>
      </c>
      <c r="S11" s="50"/>
      <c r="T11" s="50"/>
      <c r="U11" s="51"/>
      <c r="V11" s="171"/>
      <c r="W11" s="92"/>
      <c r="X11" s="49">
        <v>1</v>
      </c>
      <c r="Y11" s="50"/>
      <c r="Z11" s="50"/>
      <c r="AA11" s="51"/>
      <c r="AB11" s="170"/>
      <c r="AC11" s="92"/>
      <c r="AD11" s="49">
        <v>1</v>
      </c>
      <c r="AE11" s="50"/>
      <c r="AF11" s="50"/>
      <c r="AG11" s="51"/>
      <c r="AH11" s="170"/>
      <c r="AI11" s="92"/>
      <c r="AJ11" s="49">
        <v>1</v>
      </c>
      <c r="AK11" s="50"/>
      <c r="AL11" s="50"/>
      <c r="AM11" s="51"/>
      <c r="AN11" s="170"/>
      <c r="AO11" s="93"/>
      <c r="AP11" s="88"/>
      <c r="AQ11" s="91"/>
      <c r="AR11" s="56">
        <v>1</v>
      </c>
      <c r="AS11" s="186"/>
      <c r="AY11" s="87" t="s">
        <v>24</v>
      </c>
    </row>
    <row r="12" spans="1:52" ht="7.5" customHeight="1" thickBot="1" x14ac:dyDescent="0.3">
      <c r="A12" s="16"/>
      <c r="B12" s="17"/>
      <c r="C12" s="18"/>
      <c r="D12" s="94"/>
      <c r="E12" s="95"/>
      <c r="F12" s="96"/>
      <c r="G12" s="96"/>
      <c r="H12" s="96"/>
      <c r="I12" s="97"/>
      <c r="J12" s="94"/>
      <c r="K12" s="95"/>
      <c r="L12" s="98"/>
      <c r="M12" s="98"/>
      <c r="N12" s="96"/>
      <c r="O12" s="97"/>
      <c r="P12" s="94"/>
      <c r="Q12" s="95"/>
      <c r="R12" s="96"/>
      <c r="S12" s="96"/>
      <c r="T12" s="96"/>
      <c r="U12" s="97"/>
      <c r="V12" s="99"/>
      <c r="W12" s="95"/>
      <c r="X12" s="96"/>
      <c r="Y12" s="96"/>
      <c r="Z12" s="96"/>
      <c r="AA12" s="97"/>
      <c r="AB12" s="94"/>
      <c r="AC12" s="95"/>
      <c r="AD12" s="96"/>
      <c r="AE12" s="96"/>
      <c r="AF12" s="96"/>
      <c r="AG12" s="97"/>
      <c r="AH12" s="94"/>
      <c r="AI12" s="95"/>
      <c r="AJ12" s="96"/>
      <c r="AK12" s="96"/>
      <c r="AL12" s="96"/>
      <c r="AM12" s="97"/>
      <c r="AN12" s="94"/>
      <c r="AO12" s="100"/>
      <c r="AP12" s="94"/>
      <c r="AQ12" s="94"/>
      <c r="AR12" s="94"/>
      <c r="AS12" s="101"/>
      <c r="AY12" s="87" t="s">
        <v>25</v>
      </c>
    </row>
    <row r="13" spans="1:52" ht="15.75" customHeight="1" thickBot="1" x14ac:dyDescent="0.3">
      <c r="A13" s="65"/>
      <c r="B13" s="65"/>
      <c r="C13" s="65"/>
      <c r="D13" s="102"/>
      <c r="E13" s="103"/>
      <c r="F13" s="104"/>
      <c r="G13" s="105" t="s">
        <v>26</v>
      </c>
      <c r="H13" s="106"/>
      <c r="I13" s="107"/>
      <c r="J13" s="66"/>
      <c r="K13" s="103"/>
      <c r="L13" s="104"/>
      <c r="M13" s="105" t="s">
        <v>26</v>
      </c>
      <c r="N13" s="106"/>
      <c r="O13" s="107"/>
      <c r="P13" s="67"/>
      <c r="Q13" s="103"/>
      <c r="R13" s="104"/>
      <c r="S13" s="105" t="s">
        <v>26</v>
      </c>
      <c r="T13" s="106"/>
      <c r="U13" s="107"/>
      <c r="V13" s="68"/>
      <c r="W13" s="103"/>
      <c r="X13" s="104"/>
      <c r="Y13" s="108" t="s">
        <v>26</v>
      </c>
      <c r="Z13" s="109"/>
      <c r="AA13" s="107"/>
      <c r="AB13" s="66"/>
      <c r="AC13" s="103"/>
      <c r="AD13" s="110"/>
      <c r="AE13" s="111" t="s">
        <v>26</v>
      </c>
      <c r="AF13" s="109"/>
      <c r="AG13" s="107"/>
      <c r="AH13" s="66"/>
      <c r="AI13" s="103"/>
      <c r="AJ13" s="110"/>
      <c r="AK13" s="111" t="s">
        <v>26</v>
      </c>
      <c r="AL13" s="109"/>
      <c r="AM13" s="107"/>
      <c r="AN13" s="66"/>
      <c r="AO13" s="112"/>
      <c r="AP13" s="102"/>
      <c r="AQ13" s="69" t="s">
        <v>26</v>
      </c>
      <c r="AR13" s="102"/>
      <c r="AS13" s="69" t="s">
        <v>26</v>
      </c>
      <c r="AY13" s="87" t="s">
        <v>27</v>
      </c>
    </row>
    <row r="14" spans="1:52" ht="26.25" customHeight="1" thickBot="1" x14ac:dyDescent="0.3">
      <c r="A14" s="172"/>
      <c r="B14" s="307" t="s">
        <v>56</v>
      </c>
      <c r="C14" s="113" t="s">
        <v>28</v>
      </c>
      <c r="D14" s="114"/>
      <c r="E14" s="115" t="s">
        <v>29</v>
      </c>
      <c r="F14" s="19" t="s">
        <v>73</v>
      </c>
      <c r="G14" s="20"/>
      <c r="H14" s="9">
        <f>IF(SUM(E$35)=0,"Prod=0",SUM(F14)/SUM(E$35))</f>
        <v>0</v>
      </c>
      <c r="I14" s="304">
        <f>SUM(H14)+SUM(H15)+SUM(H16)+SUM(H17)+SUM(H18)</f>
        <v>0.99998803163930639</v>
      </c>
      <c r="J14" s="15"/>
      <c r="K14" s="115" t="s">
        <v>29</v>
      </c>
      <c r="L14" s="80">
        <v>42.5</v>
      </c>
      <c r="M14" s="20"/>
      <c r="N14" s="9">
        <f>IF(SUM(K$35)=0,"Prod=0",SUM(L14)/SUM(K$35))</f>
        <v>0.26014075487852356</v>
      </c>
      <c r="O14" s="311">
        <f>SUM(N14)+SUM(N15)+SUM(N16)+SUM(N17)+SUM(N18)</f>
        <v>0.92916156683670303</v>
      </c>
      <c r="P14" s="15"/>
      <c r="Q14" s="115" t="s">
        <v>29</v>
      </c>
      <c r="R14" s="19" t="s">
        <v>30</v>
      </c>
      <c r="S14" s="20"/>
      <c r="T14" s="9">
        <f>IF(SUM(Q$35)=0,"Prod=0",SUM(R14)/SUM(Q$35))</f>
        <v>0</v>
      </c>
      <c r="U14" s="304">
        <f>SUM(T14)+SUM(T15)+SUM(T16)+SUM(T17)+SUM(T18)</f>
        <v>0</v>
      </c>
      <c r="V14" s="31"/>
      <c r="W14" s="116" t="s">
        <v>29</v>
      </c>
      <c r="X14" s="19" t="s">
        <v>30</v>
      </c>
      <c r="Y14" s="20"/>
      <c r="Z14" s="9" t="str">
        <f>IF(SUM(W$35)=0,"Prod=0",SUM(X14)/SUM(W$35))</f>
        <v>Prod=0</v>
      </c>
      <c r="AA14" s="311">
        <f>SUM(Z14)+SUM(Z15)+SUM(Z16)+SUM(Z17)+SUM(Z18)</f>
        <v>0</v>
      </c>
      <c r="AB14" s="15"/>
      <c r="AC14" s="116" t="s">
        <v>29</v>
      </c>
      <c r="AD14" s="19" t="s">
        <v>30</v>
      </c>
      <c r="AE14" s="20"/>
      <c r="AF14" s="9" t="str">
        <f>IF(SUM(AC$35)=0,"Prod=0",SUM(AD14)/SUM(AC$35))</f>
        <v>Prod=0</v>
      </c>
      <c r="AG14" s="311">
        <f>SUM(AF14)+SUM(AF15)+SUM(AF16)+SUM(AF17)+SUM(AF18)</f>
        <v>0</v>
      </c>
      <c r="AH14" s="15"/>
      <c r="AI14" s="116" t="s">
        <v>29</v>
      </c>
      <c r="AJ14" s="19" t="s">
        <v>30</v>
      </c>
      <c r="AK14" s="20"/>
      <c r="AL14" s="9" t="str">
        <f>IF(SUM(AI$35)=0,"Prod=0",SUM(AJ14)/SUM(AI$35))</f>
        <v>Prod=0</v>
      </c>
      <c r="AM14" s="311">
        <f>SUM(AL14)+SUM(AL15)+SUM(AL16)+SUM(AL17)+SUM(AL18)</f>
        <v>0</v>
      </c>
      <c r="AN14" s="15"/>
      <c r="AO14" s="117" t="s">
        <v>29</v>
      </c>
      <c r="AP14" s="21"/>
      <c r="AQ14" s="22"/>
      <c r="AR14" s="57">
        <v>0</v>
      </c>
      <c r="AS14" s="59"/>
    </row>
    <row r="15" spans="1:52" ht="26.25" customHeight="1" thickBot="1" x14ac:dyDescent="0.3">
      <c r="A15" s="172"/>
      <c r="B15" s="308"/>
      <c r="C15" s="113" t="s">
        <v>31</v>
      </c>
      <c r="D15" s="114"/>
      <c r="E15" s="115" t="s">
        <v>29</v>
      </c>
      <c r="F15" s="80">
        <v>9.3000000000000007</v>
      </c>
      <c r="G15" s="20"/>
      <c r="H15" s="9">
        <f>IF(SUM(E$35)=0,"Prod=0",SUM(F15)/SUM(E$35))</f>
        <v>0.14645494006685905</v>
      </c>
      <c r="I15" s="305"/>
      <c r="J15" s="15"/>
      <c r="K15" s="115" t="s">
        <v>29</v>
      </c>
      <c r="L15" s="80">
        <v>109.3</v>
      </c>
      <c r="M15" s="20"/>
      <c r="N15" s="9">
        <f>IF(SUM(K$35)=0,"Prod=0",SUM(L15)/SUM(K$35))</f>
        <v>0.66902081195817942</v>
      </c>
      <c r="O15" s="312"/>
      <c r="P15" s="15"/>
      <c r="Q15" s="115" t="s">
        <v>29</v>
      </c>
      <c r="R15" s="19" t="s">
        <v>30</v>
      </c>
      <c r="S15" s="20"/>
      <c r="T15" s="9">
        <f t="shared" ref="T15:T16" si="0">IF(SUM(Q$35)=0,"Prod=0",SUM(R15)/SUM(Q$35))</f>
        <v>0</v>
      </c>
      <c r="U15" s="305"/>
      <c r="V15" s="31"/>
      <c r="W15" s="116" t="s">
        <v>29</v>
      </c>
      <c r="X15" s="19" t="s">
        <v>30</v>
      </c>
      <c r="Y15" s="20"/>
      <c r="Z15" s="9" t="str">
        <f t="shared" ref="Z15:Z16" si="1">IF(SUM(W$35)=0,"Prod=0",SUM(X15)/SUM(W$35))</f>
        <v>Prod=0</v>
      </c>
      <c r="AA15" s="312"/>
      <c r="AB15" s="15"/>
      <c r="AC15" s="116" t="s">
        <v>29</v>
      </c>
      <c r="AD15" s="19" t="s">
        <v>30</v>
      </c>
      <c r="AE15" s="20"/>
      <c r="AF15" s="9" t="str">
        <f t="shared" ref="AF15:AF16" si="2">IF(SUM(AC$35)=0,"Prod=0",SUM(AD15)/SUM(AC$35))</f>
        <v>Prod=0</v>
      </c>
      <c r="AG15" s="312"/>
      <c r="AH15" s="15"/>
      <c r="AI15" s="116" t="s">
        <v>29</v>
      </c>
      <c r="AJ15" s="19" t="s">
        <v>30</v>
      </c>
      <c r="AK15" s="20"/>
      <c r="AL15" s="9" t="str">
        <f t="shared" ref="AL15:AL17" si="3">IF(SUM(AI$35)=0,"Prod=0",SUM(AJ15)/SUM(AI$35))</f>
        <v>Prod=0</v>
      </c>
      <c r="AM15" s="312"/>
      <c r="AN15" s="15"/>
      <c r="AO15" s="117"/>
      <c r="AP15" s="23"/>
      <c r="AQ15" s="22"/>
      <c r="AR15" s="58"/>
      <c r="AS15" s="60"/>
    </row>
    <row r="16" spans="1:52" ht="26.25" customHeight="1" thickBot="1" x14ac:dyDescent="0.3">
      <c r="A16" s="172"/>
      <c r="B16" s="307" t="s">
        <v>57</v>
      </c>
      <c r="C16" s="113" t="s">
        <v>28</v>
      </c>
      <c r="D16" s="114"/>
      <c r="E16" s="115" t="s">
        <v>29</v>
      </c>
      <c r="F16" s="19" t="s">
        <v>30</v>
      </c>
      <c r="G16" s="20"/>
      <c r="H16" s="9">
        <f>IF(SUM(E$35)=0,"Prod=0",SUM(F16)/SUM(E$35))</f>
        <v>0</v>
      </c>
      <c r="I16" s="305"/>
      <c r="J16" s="15"/>
      <c r="K16" s="115" t="s">
        <v>29</v>
      </c>
      <c r="L16" s="19" t="s">
        <v>30</v>
      </c>
      <c r="M16" s="20"/>
      <c r="N16" s="9">
        <f>IF(SUM(K$35)=0,"Prod=0",SUM(L16)/SUM(K$35))</f>
        <v>0</v>
      </c>
      <c r="O16" s="312"/>
      <c r="P16" s="15"/>
      <c r="Q16" s="115" t="s">
        <v>29</v>
      </c>
      <c r="R16" s="19" t="s">
        <v>30</v>
      </c>
      <c r="S16" s="20"/>
      <c r="T16" s="9">
        <f t="shared" si="0"/>
        <v>0</v>
      </c>
      <c r="U16" s="305"/>
      <c r="V16" s="31"/>
      <c r="W16" s="116" t="s">
        <v>29</v>
      </c>
      <c r="X16" s="19" t="s">
        <v>30</v>
      </c>
      <c r="Y16" s="20"/>
      <c r="Z16" s="9" t="str">
        <f t="shared" si="1"/>
        <v>Prod=0</v>
      </c>
      <c r="AA16" s="312"/>
      <c r="AB16" s="15"/>
      <c r="AC16" s="116" t="s">
        <v>29</v>
      </c>
      <c r="AD16" s="19" t="s">
        <v>30</v>
      </c>
      <c r="AE16" s="20"/>
      <c r="AF16" s="9" t="str">
        <f t="shared" si="2"/>
        <v>Prod=0</v>
      </c>
      <c r="AG16" s="312"/>
      <c r="AH16" s="15"/>
      <c r="AI16" s="116" t="s">
        <v>29</v>
      </c>
      <c r="AJ16" s="19" t="s">
        <v>30</v>
      </c>
      <c r="AK16" s="20"/>
      <c r="AL16" s="9" t="str">
        <f t="shared" si="3"/>
        <v>Prod=0</v>
      </c>
      <c r="AM16" s="312"/>
      <c r="AN16" s="15"/>
      <c r="AO16" s="117"/>
      <c r="AP16" s="23"/>
      <c r="AQ16" s="22"/>
      <c r="AR16" s="58"/>
      <c r="AS16" s="60"/>
    </row>
    <row r="17" spans="1:45" ht="26.25" customHeight="1" thickBot="1" x14ac:dyDescent="0.3">
      <c r="A17" s="172"/>
      <c r="B17" s="308"/>
      <c r="C17" s="113" t="s">
        <v>31</v>
      </c>
      <c r="D17" s="114"/>
      <c r="E17" s="115" t="s">
        <v>29</v>
      </c>
      <c r="F17" s="80">
        <v>54.2</v>
      </c>
      <c r="G17" s="20"/>
      <c r="H17" s="9">
        <f>IF(SUM(E$35)=0,"Prod=0",SUM(F17)/SUM(E$35))</f>
        <v>0.85353309157244728</v>
      </c>
      <c r="I17" s="305"/>
      <c r="J17" s="15"/>
      <c r="K17" s="115" t="s">
        <v>29</v>
      </c>
      <c r="L17" s="19" t="s">
        <v>30</v>
      </c>
      <c r="M17" s="20"/>
      <c r="N17" s="9">
        <f>IF(SUM(K$35)=0,"Prod=0",SUM(L17)/SUM(K$35))</f>
        <v>0</v>
      </c>
      <c r="O17" s="312"/>
      <c r="P17" s="15"/>
      <c r="Q17" s="115" t="s">
        <v>29</v>
      </c>
      <c r="R17" s="19" t="s">
        <v>30</v>
      </c>
      <c r="S17" s="20"/>
      <c r="T17" s="9">
        <f>IF(SUM(Q$35)=0,"Prod=0",SUM(R17)/SUM(Q$35))</f>
        <v>0</v>
      </c>
      <c r="U17" s="305"/>
      <c r="V17" s="31"/>
      <c r="W17" s="116" t="s">
        <v>29</v>
      </c>
      <c r="X17" s="19" t="s">
        <v>30</v>
      </c>
      <c r="Y17" s="20"/>
      <c r="Z17" s="9" t="str">
        <f>IF(SUM(W$35)=0,"Prod=0",SUM(X17)/SUM(W$35))</f>
        <v>Prod=0</v>
      </c>
      <c r="AA17" s="312"/>
      <c r="AB17" s="15"/>
      <c r="AC17" s="116" t="s">
        <v>29</v>
      </c>
      <c r="AD17" s="19" t="s">
        <v>30</v>
      </c>
      <c r="AE17" s="20"/>
      <c r="AF17" s="9" t="str">
        <f>IF(SUM(AC$35)=0,"Prod=0",SUM(AD17)/SUM(AC$35))</f>
        <v>Prod=0</v>
      </c>
      <c r="AG17" s="312"/>
      <c r="AH17" s="15"/>
      <c r="AI17" s="116" t="s">
        <v>29</v>
      </c>
      <c r="AJ17" s="19" t="s">
        <v>30</v>
      </c>
      <c r="AK17" s="20"/>
      <c r="AL17" s="9" t="str">
        <f t="shared" si="3"/>
        <v>Prod=0</v>
      </c>
      <c r="AM17" s="312"/>
      <c r="AN17" s="15"/>
      <c r="AO17" s="117" t="s">
        <v>29</v>
      </c>
      <c r="AP17" s="23"/>
      <c r="AQ17" s="22"/>
      <c r="AR17" s="187"/>
      <c r="AS17" s="61"/>
    </row>
    <row r="18" spans="1:45" ht="26.25" customHeight="1" thickBot="1" x14ac:dyDescent="0.3">
      <c r="A18" s="172"/>
      <c r="B18" s="188" t="s">
        <v>32</v>
      </c>
      <c r="C18" s="189"/>
      <c r="D18" s="118"/>
      <c r="E18" s="115" t="s">
        <v>29</v>
      </c>
      <c r="F18" s="19" t="s">
        <v>30</v>
      </c>
      <c r="G18" s="20"/>
      <c r="H18" s="9">
        <f>IF(SUM(E$35)=0,"Prod=0",SUM(F18)/SUM(E$35))</f>
        <v>0</v>
      </c>
      <c r="I18" s="306"/>
      <c r="J18" s="15"/>
      <c r="K18" s="115" t="s">
        <v>29</v>
      </c>
      <c r="L18" s="19" t="s">
        <v>30</v>
      </c>
      <c r="M18" s="20"/>
      <c r="N18" s="9">
        <f>IF(SUM(K$35)=0,"Prod=0",SUM(L18)/SUM(K$35))</f>
        <v>0</v>
      </c>
      <c r="O18" s="335"/>
      <c r="P18" s="15"/>
      <c r="Q18" s="115" t="s">
        <v>29</v>
      </c>
      <c r="R18" s="19" t="s">
        <v>30</v>
      </c>
      <c r="S18" s="20"/>
      <c r="T18" s="9">
        <f>IF(SUM(Q$35)=0,"Prod=0",SUM(R18)/SUM(Q$35))</f>
        <v>0</v>
      </c>
      <c r="U18" s="306"/>
      <c r="V18" s="31"/>
      <c r="W18" s="116" t="s">
        <v>29</v>
      </c>
      <c r="X18" s="19" t="s">
        <v>30</v>
      </c>
      <c r="Y18" s="20"/>
      <c r="Z18" s="9" t="str">
        <f>IF(SUM(W$35)=0,"Prod=0",SUM(X18)/SUM(W$35))</f>
        <v>Prod=0</v>
      </c>
      <c r="AA18" s="314"/>
      <c r="AB18" s="15"/>
      <c r="AC18" s="116" t="s">
        <v>29</v>
      </c>
      <c r="AD18" s="19" t="s">
        <v>30</v>
      </c>
      <c r="AE18" s="20"/>
      <c r="AF18" s="9" t="str">
        <f>IF(SUM(AC$35)=0,"Prod=0",SUM(AD18)/SUM(AC$35))</f>
        <v>Prod=0</v>
      </c>
      <c r="AG18" s="314"/>
      <c r="AH18" s="15"/>
      <c r="AI18" s="116" t="s">
        <v>29</v>
      </c>
      <c r="AJ18" s="19" t="s">
        <v>33</v>
      </c>
      <c r="AK18" s="20"/>
      <c r="AL18" s="9" t="str">
        <f>IF(SUM(AI$35)=0,"Prod=0",SUM(AJ18)/SUM(AI$35))</f>
        <v>Prod=0</v>
      </c>
      <c r="AM18" s="314"/>
      <c r="AN18" s="15"/>
      <c r="AO18" s="117"/>
      <c r="AP18" s="7"/>
      <c r="AQ18" s="15"/>
      <c r="AR18" s="170"/>
      <c r="AS18" s="24"/>
    </row>
    <row r="19" spans="1:45" ht="7.5" customHeight="1" thickBot="1" x14ac:dyDescent="0.3">
      <c r="A19" s="70"/>
      <c r="B19" s="71"/>
      <c r="C19" s="71"/>
      <c r="D19" s="119"/>
      <c r="E19" s="120"/>
      <c r="F19" s="121"/>
      <c r="G19" s="122"/>
      <c r="H19" s="215"/>
      <c r="I19" s="216"/>
      <c r="J19" s="119"/>
      <c r="K19" s="120"/>
      <c r="L19" s="121"/>
      <c r="M19" s="122"/>
      <c r="N19" s="215"/>
      <c r="O19" s="216"/>
      <c r="P19" s="119"/>
      <c r="Q19" s="120"/>
      <c r="R19" s="121"/>
      <c r="S19" s="122"/>
      <c r="T19" s="215"/>
      <c r="U19" s="216"/>
      <c r="V19" s="125"/>
      <c r="W19" s="126"/>
      <c r="X19" s="121"/>
      <c r="Y19" s="122"/>
      <c r="Z19" s="215"/>
      <c r="AA19" s="216"/>
      <c r="AB19" s="119"/>
      <c r="AC19" s="126"/>
      <c r="AD19" s="121"/>
      <c r="AE19" s="122"/>
      <c r="AF19" s="215"/>
      <c r="AG19" s="216"/>
      <c r="AH19" s="119"/>
      <c r="AI19" s="126"/>
      <c r="AJ19" s="121"/>
      <c r="AK19" s="122"/>
      <c r="AL19" s="215"/>
      <c r="AM19" s="216"/>
      <c r="AN19" s="119"/>
      <c r="AO19" s="127"/>
      <c r="AP19" s="128"/>
      <c r="AQ19" s="119"/>
      <c r="AR19" s="128"/>
      <c r="AS19" s="129"/>
    </row>
    <row r="20" spans="1:45" ht="26.25" customHeight="1" thickBot="1" x14ac:dyDescent="0.3">
      <c r="A20" s="72"/>
      <c r="B20" s="309" t="s">
        <v>58</v>
      </c>
      <c r="C20" s="130" t="s">
        <v>59</v>
      </c>
      <c r="D20" s="114"/>
      <c r="E20" s="115" t="s">
        <v>29</v>
      </c>
      <c r="F20" s="19" t="s">
        <v>30</v>
      </c>
      <c r="G20" s="25"/>
      <c r="H20" s="9">
        <f>IF(SUM(E$35)=0,"Prod=0",SUM(F20)/SUM(E$35))</f>
        <v>0</v>
      </c>
      <c r="I20" s="311">
        <f>SUM(H20)+SUM(H22)+SUM(H21)+SUM(H23)</f>
        <v>0</v>
      </c>
      <c r="J20" s="26"/>
      <c r="K20" s="115" t="s">
        <v>29</v>
      </c>
      <c r="L20" s="80">
        <v>7.7</v>
      </c>
      <c r="M20" s="25"/>
      <c r="N20" s="9">
        <f>IF(SUM(K$35)=0,"Prod=0",SUM(L20)/SUM(K$35))</f>
        <v>4.7131383825050152E-2</v>
      </c>
      <c r="O20" s="311">
        <f>SUM(N20)+SUM(N22)+SUM(N21)+SUM(N23)</f>
        <v>7.1003123684491132E-2</v>
      </c>
      <c r="P20" s="15"/>
      <c r="Q20" s="115" t="s">
        <v>29</v>
      </c>
      <c r="R20" s="19" t="s">
        <v>30</v>
      </c>
      <c r="S20" s="25"/>
      <c r="T20" s="9">
        <f>IF(SUM(Q$35)=0,"Prod=0",SUM(R20)/SUM(Q$35))</f>
        <v>0</v>
      </c>
      <c r="U20" s="311">
        <f>SUM(T20)+SUM(T22)+SUM(T21)+SUM(T23)</f>
        <v>1.0000407821509207</v>
      </c>
      <c r="V20" s="31"/>
      <c r="W20" s="116" t="s">
        <v>29</v>
      </c>
      <c r="X20" s="19" t="s">
        <v>30</v>
      </c>
      <c r="Y20" s="25"/>
      <c r="Z20" s="9" t="str">
        <f>IF(SUM(W$35)=0,"Prod=0",SUM(X20)/SUM(W$35))</f>
        <v>Prod=0</v>
      </c>
      <c r="AA20" s="311">
        <f>SUM(Z20)+SUM(Z22)+SUM(Z21)+SUM(Z23)</f>
        <v>0</v>
      </c>
      <c r="AB20" s="15"/>
      <c r="AC20" s="116" t="s">
        <v>29</v>
      </c>
      <c r="AD20" s="19" t="s">
        <v>30</v>
      </c>
      <c r="AE20" s="25"/>
      <c r="AF20" s="9" t="str">
        <f>IF(SUM(AC$35)=0,"Prod=0",SUM(AD20)/SUM(AC$35))</f>
        <v>Prod=0</v>
      </c>
      <c r="AG20" s="311">
        <f>SUM(AF20)+SUM(AF22)+SUM(AF21)+SUM(AF23)</f>
        <v>0</v>
      </c>
      <c r="AH20" s="15"/>
      <c r="AI20" s="116" t="s">
        <v>29</v>
      </c>
      <c r="AJ20" s="19" t="s">
        <v>30</v>
      </c>
      <c r="AK20" s="25"/>
      <c r="AL20" s="9" t="str">
        <f>IF(SUM(AI$35)=0,"Prod=0",SUM(AJ20)/SUM(AI$35))</f>
        <v>Prod=0</v>
      </c>
      <c r="AM20" s="311">
        <f>SUM(AL20)+SUM(AL22)+SUM(AL21)+SUM(AL23)</f>
        <v>0</v>
      </c>
      <c r="AN20" s="15"/>
      <c r="AO20" s="117" t="s">
        <v>29</v>
      </c>
      <c r="AP20" s="21"/>
      <c r="AQ20" s="22"/>
      <c r="AR20" s="57">
        <v>0</v>
      </c>
      <c r="AS20" s="59"/>
    </row>
    <row r="21" spans="1:45" ht="26.25" customHeight="1" thickBot="1" x14ac:dyDescent="0.3">
      <c r="A21" s="72"/>
      <c r="B21" s="310"/>
      <c r="C21" s="130" t="s">
        <v>60</v>
      </c>
      <c r="D21" s="114"/>
      <c r="E21" s="115" t="s">
        <v>29</v>
      </c>
      <c r="F21" s="80" t="s">
        <v>74</v>
      </c>
      <c r="G21" s="25"/>
      <c r="H21" s="9">
        <f>IF(SUM(E$35)=0,"Prod=0",SUM(F21)/SUM(E$35))</f>
        <v>0</v>
      </c>
      <c r="I21" s="312"/>
      <c r="J21" s="26"/>
      <c r="K21" s="115" t="s">
        <v>29</v>
      </c>
      <c r="L21" s="80">
        <v>3.9</v>
      </c>
      <c r="M21" s="25"/>
      <c r="N21" s="9">
        <f>IF(SUM(K$35)=0,"Prod=0",SUM(L21)/SUM(K$35))</f>
        <v>2.3871739859440987E-2</v>
      </c>
      <c r="O21" s="312"/>
      <c r="P21" s="15"/>
      <c r="Q21" s="115" t="s">
        <v>29</v>
      </c>
      <c r="R21" s="80">
        <v>18.45</v>
      </c>
      <c r="S21" s="25"/>
      <c r="T21" s="9">
        <f>IF(SUM(Q$35)=0,"Prod=0",SUM(R21)/SUM(Q$35))</f>
        <v>1.0000407821509207</v>
      </c>
      <c r="U21" s="312"/>
      <c r="V21" s="31"/>
      <c r="W21" s="116" t="s">
        <v>29</v>
      </c>
      <c r="X21" s="19" t="s">
        <v>30</v>
      </c>
      <c r="Y21" s="25"/>
      <c r="Z21" s="9" t="str">
        <f>IF(SUM(W$35)=0,"Prod=0",SUM(X21)/SUM(W$35))</f>
        <v>Prod=0</v>
      </c>
      <c r="AA21" s="312"/>
      <c r="AB21" s="15"/>
      <c r="AC21" s="116" t="s">
        <v>29</v>
      </c>
      <c r="AD21" s="19" t="s">
        <v>30</v>
      </c>
      <c r="AE21" s="25"/>
      <c r="AF21" s="9" t="str">
        <f>IF(SUM(AC$35)=0,"Prod=0",SUM(AD21)/SUM(AC$35))</f>
        <v>Prod=0</v>
      </c>
      <c r="AG21" s="312"/>
      <c r="AH21" s="15"/>
      <c r="AI21" s="116" t="s">
        <v>29</v>
      </c>
      <c r="AJ21" s="19" t="s">
        <v>30</v>
      </c>
      <c r="AK21" s="25"/>
      <c r="AL21" s="9" t="str">
        <f>IF(SUM(AI$35)=0,"Prod=0",SUM(AJ21)/SUM(AI$35))</f>
        <v>Prod=0</v>
      </c>
      <c r="AM21" s="312"/>
      <c r="AN21" s="15"/>
      <c r="AO21" s="117"/>
      <c r="AP21" s="21"/>
      <c r="AQ21" s="22"/>
      <c r="AR21" s="58"/>
      <c r="AS21" s="60"/>
    </row>
    <row r="22" spans="1:45" ht="26.25" customHeight="1" thickBot="1" x14ac:dyDescent="0.3">
      <c r="A22" s="72"/>
      <c r="B22" s="310"/>
      <c r="C22" s="130" t="s">
        <v>61</v>
      </c>
      <c r="D22" s="114"/>
      <c r="E22" s="115" t="s">
        <v>29</v>
      </c>
      <c r="F22" s="19" t="s">
        <v>30</v>
      </c>
      <c r="G22" s="25"/>
      <c r="H22" s="9">
        <f>IF(SUM(E$35)=0,"Prod=0",SUM(F22)/SUM(E$35))</f>
        <v>0</v>
      </c>
      <c r="I22" s="313"/>
      <c r="J22" s="15"/>
      <c r="K22" s="115" t="s">
        <v>29</v>
      </c>
      <c r="L22" s="19" t="s">
        <v>30</v>
      </c>
      <c r="M22" s="25"/>
      <c r="N22" s="9">
        <f>IF(SUM(K$35)=0,"Prod=0",SUM(L22)/SUM(K$35))</f>
        <v>0</v>
      </c>
      <c r="O22" s="312"/>
      <c r="P22" s="15"/>
      <c r="Q22" s="115" t="s">
        <v>29</v>
      </c>
      <c r="R22" s="19" t="s">
        <v>30</v>
      </c>
      <c r="S22" s="25"/>
      <c r="T22" s="9">
        <f>IF(SUM(Q$35)=0,"Prod=0",SUM(R22)/SUM(Q$35))</f>
        <v>0</v>
      </c>
      <c r="U22" s="313"/>
      <c r="V22" s="31"/>
      <c r="W22" s="116" t="s">
        <v>29</v>
      </c>
      <c r="X22" s="19" t="s">
        <v>30</v>
      </c>
      <c r="Y22" s="25"/>
      <c r="Z22" s="9" t="str">
        <f>IF(SUM(W$35)=0,"Prod=0",SUM(X22)/SUM(W$35))</f>
        <v>Prod=0</v>
      </c>
      <c r="AA22" s="313"/>
      <c r="AB22" s="15"/>
      <c r="AC22" s="116" t="s">
        <v>29</v>
      </c>
      <c r="AD22" s="19" t="s">
        <v>30</v>
      </c>
      <c r="AE22" s="25"/>
      <c r="AF22" s="9" t="str">
        <f>IF(SUM(AC$35)=0,"Prod=0",SUM(AD22)/SUM(AC$35))</f>
        <v>Prod=0</v>
      </c>
      <c r="AG22" s="313"/>
      <c r="AH22" s="15"/>
      <c r="AI22" s="116" t="s">
        <v>29</v>
      </c>
      <c r="AJ22" s="19" t="s">
        <v>30</v>
      </c>
      <c r="AK22" s="25"/>
      <c r="AL22" s="9" t="str">
        <f>IF(SUM(AI$35)=0,"Prod=0",SUM(AJ22)/SUM(AI$35))</f>
        <v>Prod=0</v>
      </c>
      <c r="AM22" s="313"/>
      <c r="AN22" s="15"/>
      <c r="AO22" s="117" t="s">
        <v>29</v>
      </c>
      <c r="AP22" s="21"/>
      <c r="AQ22" s="22"/>
      <c r="AR22" s="187"/>
      <c r="AS22" s="61"/>
    </row>
    <row r="23" spans="1:45" ht="32.25" customHeight="1" thickBot="1" x14ac:dyDescent="0.3">
      <c r="A23" s="72"/>
      <c r="B23" s="198"/>
      <c r="C23" s="130" t="s">
        <v>34</v>
      </c>
      <c r="D23" s="114"/>
      <c r="E23" s="115" t="s">
        <v>29</v>
      </c>
      <c r="F23" s="19" t="s">
        <v>30</v>
      </c>
      <c r="G23" s="25"/>
      <c r="H23" s="9">
        <f>IF(SUM(E$35)=0,"Prod=0",SUM(F23)/SUM(E$35))</f>
        <v>0</v>
      </c>
      <c r="I23" s="314"/>
      <c r="J23" s="15"/>
      <c r="K23" s="115" t="s">
        <v>29</v>
      </c>
      <c r="L23" s="19" t="s">
        <v>30</v>
      </c>
      <c r="M23" s="25"/>
      <c r="N23" s="9">
        <f>IF(SUM(K$35)=0,"Prod=0",SUM(L23)/SUM(K$35))</f>
        <v>0</v>
      </c>
      <c r="O23" s="335"/>
      <c r="P23" s="15"/>
      <c r="Q23" s="115" t="s">
        <v>29</v>
      </c>
      <c r="R23" s="19" t="s">
        <v>30</v>
      </c>
      <c r="S23" s="25"/>
      <c r="T23" s="9">
        <f>IF(SUM(Q$35)=0,"Prod=0",SUM(R23)/SUM(Q$35))</f>
        <v>0</v>
      </c>
      <c r="U23" s="314"/>
      <c r="V23" s="31"/>
      <c r="W23" s="116" t="s">
        <v>29</v>
      </c>
      <c r="X23" s="19" t="s">
        <v>30</v>
      </c>
      <c r="Y23" s="25"/>
      <c r="Z23" s="9" t="str">
        <f>IF(SUM(W$35)=0,"Prod=0",SUM(X23)/SUM(W$35))</f>
        <v>Prod=0</v>
      </c>
      <c r="AA23" s="314"/>
      <c r="AB23" s="15"/>
      <c r="AC23" s="116" t="s">
        <v>29</v>
      </c>
      <c r="AD23" s="19" t="s">
        <v>30</v>
      </c>
      <c r="AE23" s="25"/>
      <c r="AF23" s="9" t="str">
        <f>IF(SUM(AC$35)=0,"Prod=0",SUM(AD23)/SUM(AC$35))</f>
        <v>Prod=0</v>
      </c>
      <c r="AG23" s="314"/>
      <c r="AH23" s="15"/>
      <c r="AI23" s="116" t="s">
        <v>29</v>
      </c>
      <c r="AJ23" s="19" t="s">
        <v>30</v>
      </c>
      <c r="AK23" s="25"/>
      <c r="AL23" s="9" t="str">
        <f>IF(SUM(AI$35)=0,"Prod=0",SUM(AJ23)/SUM(AI$35))</f>
        <v>Prod=0</v>
      </c>
      <c r="AM23" s="314"/>
      <c r="AN23" s="15"/>
      <c r="AO23" s="117"/>
      <c r="AP23" s="7"/>
      <c r="AQ23" s="15"/>
      <c r="AR23" s="170"/>
      <c r="AS23" s="24"/>
    </row>
    <row r="24" spans="1:45" ht="32.25" customHeight="1" thickBot="1" x14ac:dyDescent="0.3">
      <c r="A24" s="72"/>
      <c r="B24" s="309" t="s">
        <v>62</v>
      </c>
      <c r="C24" s="130" t="s">
        <v>63</v>
      </c>
      <c r="D24" s="131"/>
      <c r="E24" s="132"/>
      <c r="F24" s="133"/>
      <c r="G24" s="134"/>
      <c r="H24" s="220"/>
      <c r="I24" s="221"/>
      <c r="J24" s="15"/>
      <c r="K24" s="132"/>
      <c r="L24" s="133"/>
      <c r="M24" s="134"/>
      <c r="N24" s="220"/>
      <c r="O24" s="221"/>
      <c r="P24" s="15"/>
      <c r="Q24" s="132"/>
      <c r="R24" s="133"/>
      <c r="S24" s="134"/>
      <c r="T24" s="220"/>
      <c r="U24" s="221"/>
      <c r="V24" s="33"/>
      <c r="W24" s="137"/>
      <c r="X24" s="133"/>
      <c r="Y24" s="134"/>
      <c r="Z24" s="220"/>
      <c r="AA24" s="221"/>
      <c r="AB24" s="31"/>
      <c r="AC24" s="137"/>
      <c r="AD24" s="133"/>
      <c r="AE24" s="134"/>
      <c r="AF24" s="220"/>
      <c r="AG24" s="221"/>
      <c r="AH24" s="32"/>
      <c r="AI24" s="137"/>
      <c r="AJ24" s="133"/>
      <c r="AK24" s="134"/>
      <c r="AL24" s="220"/>
      <c r="AM24" s="221"/>
      <c r="AN24" s="15"/>
      <c r="AO24" s="114"/>
      <c r="AP24" s="7"/>
      <c r="AQ24" s="15"/>
      <c r="AR24" s="7"/>
      <c r="AS24" s="24"/>
    </row>
    <row r="25" spans="1:45" ht="29.25" customHeight="1" thickBot="1" x14ac:dyDescent="0.3">
      <c r="A25" s="72"/>
      <c r="B25" s="310"/>
      <c r="C25" s="130" t="s">
        <v>64</v>
      </c>
      <c r="D25" s="131"/>
      <c r="E25" s="132"/>
      <c r="F25" s="133"/>
      <c r="G25" s="134"/>
      <c r="H25" s="222"/>
      <c r="I25" s="221"/>
      <c r="J25" s="15"/>
      <c r="K25" s="132"/>
      <c r="L25" s="133"/>
      <c r="M25" s="134"/>
      <c r="N25" s="222"/>
      <c r="O25" s="221"/>
      <c r="P25" s="15"/>
      <c r="Q25" s="132"/>
      <c r="R25" s="133"/>
      <c r="S25" s="134"/>
      <c r="T25" s="222"/>
      <c r="U25" s="221"/>
      <c r="V25" s="33"/>
      <c r="W25" s="137"/>
      <c r="X25" s="133"/>
      <c r="Y25" s="134"/>
      <c r="Z25" s="222"/>
      <c r="AA25" s="221"/>
      <c r="AB25" s="31"/>
      <c r="AC25" s="137"/>
      <c r="AD25" s="133"/>
      <c r="AE25" s="134"/>
      <c r="AF25" s="222"/>
      <c r="AG25" s="221"/>
      <c r="AH25" s="32"/>
      <c r="AI25" s="137"/>
      <c r="AJ25" s="133"/>
      <c r="AK25" s="134"/>
      <c r="AL25" s="222"/>
      <c r="AM25" s="221"/>
      <c r="AN25" s="15"/>
      <c r="AO25" s="114"/>
      <c r="AP25" s="7"/>
      <c r="AQ25" s="15"/>
      <c r="AR25" s="7"/>
      <c r="AS25" s="24"/>
    </row>
    <row r="26" spans="1:45" ht="32.25" customHeight="1" thickBot="1" x14ac:dyDescent="0.3">
      <c r="A26" s="72"/>
      <c r="B26" s="315"/>
      <c r="C26" s="130" t="s">
        <v>35</v>
      </c>
      <c r="D26" s="131"/>
      <c r="E26" s="132"/>
      <c r="F26" s="133"/>
      <c r="G26" s="134"/>
      <c r="H26" s="222"/>
      <c r="I26" s="221"/>
      <c r="J26" s="15"/>
      <c r="K26" s="132"/>
      <c r="L26" s="133"/>
      <c r="M26" s="134"/>
      <c r="N26" s="222"/>
      <c r="O26" s="221"/>
      <c r="P26" s="15"/>
      <c r="Q26" s="132"/>
      <c r="R26" s="133"/>
      <c r="S26" s="134"/>
      <c r="T26" s="222"/>
      <c r="U26" s="221"/>
      <c r="V26" s="33"/>
      <c r="W26" s="137"/>
      <c r="X26" s="133"/>
      <c r="Y26" s="134"/>
      <c r="Z26" s="222"/>
      <c r="AA26" s="221"/>
      <c r="AB26" s="31"/>
      <c r="AC26" s="137"/>
      <c r="AD26" s="133"/>
      <c r="AE26" s="134"/>
      <c r="AF26" s="222"/>
      <c r="AG26" s="221"/>
      <c r="AH26" s="32"/>
      <c r="AI26" s="137"/>
      <c r="AJ26" s="133"/>
      <c r="AK26" s="134"/>
      <c r="AL26" s="222"/>
      <c r="AM26" s="221"/>
      <c r="AN26" s="15"/>
      <c r="AO26" s="114"/>
      <c r="AP26" s="7"/>
      <c r="AQ26" s="15"/>
      <c r="AR26" s="7"/>
      <c r="AS26" s="24"/>
    </row>
    <row r="27" spans="1:45" ht="7.5" customHeight="1" thickBot="1" x14ac:dyDescent="0.3">
      <c r="A27" s="70"/>
      <c r="B27" s="73"/>
      <c r="C27" s="73"/>
      <c r="D27" s="119"/>
      <c r="E27" s="120"/>
      <c r="F27" s="121"/>
      <c r="G27" s="122"/>
      <c r="H27" s="215"/>
      <c r="I27" s="216"/>
      <c r="J27" s="119"/>
      <c r="K27" s="120"/>
      <c r="L27" s="121"/>
      <c r="M27" s="122"/>
      <c r="N27" s="215"/>
      <c r="O27" s="216"/>
      <c r="P27" s="119"/>
      <c r="Q27" s="120"/>
      <c r="R27" s="121"/>
      <c r="S27" s="122"/>
      <c r="T27" s="215"/>
      <c r="U27" s="216"/>
      <c r="V27" s="125"/>
      <c r="W27" s="126"/>
      <c r="X27" s="121"/>
      <c r="Y27" s="122"/>
      <c r="Z27" s="215"/>
      <c r="AA27" s="216"/>
      <c r="AB27" s="119"/>
      <c r="AC27" s="126"/>
      <c r="AD27" s="121"/>
      <c r="AE27" s="122"/>
      <c r="AF27" s="215"/>
      <c r="AG27" s="216"/>
      <c r="AH27" s="119"/>
      <c r="AI27" s="126"/>
      <c r="AJ27" s="121"/>
      <c r="AK27" s="122"/>
      <c r="AL27" s="215"/>
      <c r="AM27" s="216"/>
      <c r="AN27" s="119"/>
      <c r="AO27" s="127"/>
      <c r="AP27" s="128"/>
      <c r="AQ27" s="119"/>
      <c r="AR27" s="128"/>
      <c r="AS27" s="129"/>
    </row>
    <row r="28" spans="1:45" ht="16.5" thickBot="1" x14ac:dyDescent="0.3">
      <c r="A28" s="74"/>
      <c r="B28" s="190" t="s">
        <v>65</v>
      </c>
      <c r="C28" s="191"/>
      <c r="D28" s="114"/>
      <c r="E28" s="115" t="s">
        <v>29</v>
      </c>
      <c r="F28" s="19" t="s">
        <v>30</v>
      </c>
      <c r="G28" s="25"/>
      <c r="H28" s="9">
        <f>IF(SUM(E$35)=0,"Prod=0",SUM(F28)/SUM(E$35))</f>
        <v>0</v>
      </c>
      <c r="I28" s="311">
        <f>SUM(H28)+SUM(H29)+SUM(H30)</f>
        <v>0</v>
      </c>
      <c r="J28" s="15"/>
      <c r="K28" s="115" t="s">
        <v>29</v>
      </c>
      <c r="L28" s="19" t="s">
        <v>30</v>
      </c>
      <c r="M28" s="25"/>
      <c r="N28" s="9">
        <f>IF(SUM(K$35)=0,"Prod=0",SUM(L28)/SUM(K$35))</f>
        <v>0</v>
      </c>
      <c r="O28" s="311">
        <f>SUM(N28)+SUM(N29)+SUM(N30)</f>
        <v>0</v>
      </c>
      <c r="P28" s="15"/>
      <c r="Q28" s="115" t="s">
        <v>29</v>
      </c>
      <c r="R28" s="19" t="s">
        <v>30</v>
      </c>
      <c r="S28" s="25"/>
      <c r="T28" s="9">
        <f>IF(SUM(Q$35)=0,"Prod=0",SUM(R28)/SUM(Q$35))</f>
        <v>0</v>
      </c>
      <c r="U28" s="311">
        <f>SUM(T28)+SUM(T29)+SUM(T30)</f>
        <v>0</v>
      </c>
      <c r="V28" s="15"/>
      <c r="W28" s="116" t="s">
        <v>29</v>
      </c>
      <c r="X28" s="19" t="s">
        <v>30</v>
      </c>
      <c r="Y28" s="25"/>
      <c r="Z28" s="9" t="str">
        <f>IF(SUM(W$35)=0,"Prod=0",SUM(X28)/SUM(W$35))</f>
        <v>Prod=0</v>
      </c>
      <c r="AA28" s="311">
        <f>SUM(Z28)+SUM(Z29)+SUM(Z30)</f>
        <v>0</v>
      </c>
      <c r="AB28" s="15"/>
      <c r="AC28" s="116" t="s">
        <v>29</v>
      </c>
      <c r="AD28" s="19" t="s">
        <v>30</v>
      </c>
      <c r="AE28" s="25"/>
      <c r="AF28" s="9" t="str">
        <f>IF(SUM(AC$35)=0,"Prod=0",SUM(AD28)/SUM(AC$35))</f>
        <v>Prod=0</v>
      </c>
      <c r="AG28" s="311">
        <f>SUM(AF28)+SUM(AF29)+SUM(AF30)</f>
        <v>0</v>
      </c>
      <c r="AH28" s="15"/>
      <c r="AI28" s="116" t="s">
        <v>29</v>
      </c>
      <c r="AJ28" s="19" t="s">
        <v>30</v>
      </c>
      <c r="AK28" s="25"/>
      <c r="AL28" s="9" t="str">
        <f>IF(SUM(AI$35)=0,"Prod=0",SUM(AJ28)/SUM(AI$35))</f>
        <v>Prod=0</v>
      </c>
      <c r="AM28" s="311">
        <f>SUM(AL28)+SUM(AL29)+SUM(AL30)</f>
        <v>0</v>
      </c>
      <c r="AN28" s="15"/>
      <c r="AO28" s="117" t="s">
        <v>29</v>
      </c>
      <c r="AP28" s="21"/>
      <c r="AQ28" s="22"/>
      <c r="AR28" s="57">
        <v>0</v>
      </c>
      <c r="AS28" s="59"/>
    </row>
    <row r="29" spans="1:45" ht="16.5" thickBot="1" x14ac:dyDescent="0.3">
      <c r="A29" s="72"/>
      <c r="B29" s="190" t="s">
        <v>66</v>
      </c>
      <c r="C29" s="191"/>
      <c r="D29" s="114"/>
      <c r="E29" s="115" t="s">
        <v>29</v>
      </c>
      <c r="F29" s="19" t="s">
        <v>30</v>
      </c>
      <c r="G29" s="25"/>
      <c r="H29" s="9">
        <f>IF(SUM(E$35)=0,"Prod=0",SUM(F29)/SUM(E$35))</f>
        <v>0</v>
      </c>
      <c r="I29" s="312"/>
      <c r="J29" s="15"/>
      <c r="K29" s="115" t="s">
        <v>29</v>
      </c>
      <c r="L29" s="19" t="s">
        <v>30</v>
      </c>
      <c r="M29" s="25"/>
      <c r="N29" s="9">
        <f>IF(SUM(K$35)=0,"Prod=0",SUM(L29)/SUM(K$35))</f>
        <v>0</v>
      </c>
      <c r="O29" s="312"/>
      <c r="P29" s="15"/>
      <c r="Q29" s="115" t="s">
        <v>29</v>
      </c>
      <c r="R29" s="19" t="s">
        <v>30</v>
      </c>
      <c r="S29" s="25"/>
      <c r="T29" s="9">
        <f>IF(SUM(Q$35)=0,"Prod=0",SUM(R29)/SUM(Q$35))</f>
        <v>0</v>
      </c>
      <c r="U29" s="312"/>
      <c r="V29" s="15"/>
      <c r="W29" s="116" t="s">
        <v>29</v>
      </c>
      <c r="X29" s="19" t="s">
        <v>30</v>
      </c>
      <c r="Y29" s="25"/>
      <c r="Z29" s="9" t="str">
        <f>IF(SUM(W$35)=0,"Prod=0",SUM(X29)/SUM(W$35))</f>
        <v>Prod=0</v>
      </c>
      <c r="AA29" s="312"/>
      <c r="AB29" s="15"/>
      <c r="AC29" s="116" t="s">
        <v>29</v>
      </c>
      <c r="AD29" s="19" t="s">
        <v>30</v>
      </c>
      <c r="AE29" s="25"/>
      <c r="AF29" s="9" t="str">
        <f>IF(SUM(AC$35)=0,"Prod=0",SUM(AD29)/SUM(AC$35))</f>
        <v>Prod=0</v>
      </c>
      <c r="AG29" s="312"/>
      <c r="AH29" s="15"/>
      <c r="AI29" s="116" t="s">
        <v>29</v>
      </c>
      <c r="AJ29" s="19" t="s">
        <v>30</v>
      </c>
      <c r="AK29" s="25"/>
      <c r="AL29" s="9" t="str">
        <f>IF(SUM(AI$35)=0,"Prod=0",SUM(AJ29)/SUM(AI$35))</f>
        <v>Prod=0</v>
      </c>
      <c r="AM29" s="312"/>
      <c r="AN29" s="15"/>
      <c r="AO29" s="117" t="s">
        <v>29</v>
      </c>
      <c r="AP29" s="21"/>
      <c r="AQ29" s="22"/>
      <c r="AR29" s="187"/>
      <c r="AS29" s="61"/>
    </row>
    <row r="30" spans="1:45" ht="16.5" thickBot="1" x14ac:dyDescent="0.3">
      <c r="A30" s="72"/>
      <c r="B30" s="190" t="s">
        <v>36</v>
      </c>
      <c r="C30" s="191"/>
      <c r="D30" s="131"/>
      <c r="E30" s="115" t="s">
        <v>29</v>
      </c>
      <c r="F30" s="19" t="s">
        <v>30</v>
      </c>
      <c r="G30" s="25"/>
      <c r="H30" s="9">
        <f>IF(SUM(E$35)=0,"Prod=0",SUM(F30)/SUM(E$35))</f>
        <v>0</v>
      </c>
      <c r="I30" s="314"/>
      <c r="J30" s="15"/>
      <c r="K30" s="115" t="s">
        <v>29</v>
      </c>
      <c r="L30" s="19" t="s">
        <v>30</v>
      </c>
      <c r="M30" s="25"/>
      <c r="N30" s="9">
        <f>IF(SUM(K$35)=0,"Prod=0",SUM(L30)/SUM(K$35))</f>
        <v>0</v>
      </c>
      <c r="O30" s="335"/>
      <c r="P30" s="15"/>
      <c r="Q30" s="115" t="s">
        <v>29</v>
      </c>
      <c r="R30" s="19" t="s">
        <v>30</v>
      </c>
      <c r="S30" s="25"/>
      <c r="T30" s="9">
        <f>IF(SUM(Q$35)=0,"Prod=0",SUM(R30)/SUM(Q$35))</f>
        <v>0</v>
      </c>
      <c r="U30" s="314"/>
      <c r="V30" s="15"/>
      <c r="W30" s="116" t="s">
        <v>29</v>
      </c>
      <c r="X30" s="19" t="s">
        <v>30</v>
      </c>
      <c r="Y30" s="25"/>
      <c r="Z30" s="9" t="str">
        <f>IF(SUM(W$35)=0,"Prod=0",SUM(X30)/SUM(W$35))</f>
        <v>Prod=0</v>
      </c>
      <c r="AA30" s="314"/>
      <c r="AB30" s="15"/>
      <c r="AC30" s="116" t="s">
        <v>29</v>
      </c>
      <c r="AD30" s="19" t="s">
        <v>30</v>
      </c>
      <c r="AE30" s="25"/>
      <c r="AF30" s="9" t="str">
        <f>IF(SUM(AC$35)=0,"Prod=0",SUM(AD30)/SUM(AC$35))</f>
        <v>Prod=0</v>
      </c>
      <c r="AG30" s="314"/>
      <c r="AH30" s="31"/>
      <c r="AI30" s="116" t="s">
        <v>29</v>
      </c>
      <c r="AJ30" s="19" t="s">
        <v>30</v>
      </c>
      <c r="AK30" s="25"/>
      <c r="AL30" s="9" t="str">
        <f>IF(SUM(AI$35)=0,"Prod=0",SUM(AJ30)/SUM(AI$35))</f>
        <v>Prod=0</v>
      </c>
      <c r="AM30" s="314"/>
      <c r="AN30" s="15"/>
      <c r="AO30" s="117"/>
      <c r="AP30" s="7"/>
      <c r="AQ30" s="15"/>
      <c r="AR30" s="170"/>
      <c r="AS30" s="24"/>
    </row>
    <row r="31" spans="1:45" ht="7.5" customHeight="1" thickBot="1" x14ac:dyDescent="0.3">
      <c r="A31" s="72"/>
      <c r="B31" s="75"/>
      <c r="C31" s="76"/>
      <c r="D31" s="131"/>
      <c r="E31" s="116"/>
      <c r="F31" s="139"/>
      <c r="G31" s="140"/>
      <c r="H31" s="141"/>
      <c r="I31" s="173"/>
      <c r="J31" s="15"/>
      <c r="K31" s="116"/>
      <c r="L31" s="139"/>
      <c r="M31" s="140"/>
      <c r="N31" s="141"/>
      <c r="O31" s="173"/>
      <c r="P31" s="15"/>
      <c r="Q31" s="116"/>
      <c r="R31" s="139"/>
      <c r="S31" s="140"/>
      <c r="T31" s="141"/>
      <c r="U31" s="173"/>
      <c r="V31" s="15"/>
      <c r="W31" s="116"/>
      <c r="X31" s="139"/>
      <c r="Y31" s="140"/>
      <c r="Z31" s="141"/>
      <c r="AA31" s="173"/>
      <c r="AB31" s="15"/>
      <c r="AC31" s="116"/>
      <c r="AD31" s="139"/>
      <c r="AE31" s="140"/>
      <c r="AF31" s="141"/>
      <c r="AG31" s="173"/>
      <c r="AH31" s="31"/>
      <c r="AI31" s="116"/>
      <c r="AJ31" s="139"/>
      <c r="AK31" s="140"/>
      <c r="AL31" s="141"/>
      <c r="AM31" s="173"/>
      <c r="AN31" s="15"/>
      <c r="AO31" s="91"/>
      <c r="AP31" s="7"/>
      <c r="AQ31" s="15"/>
      <c r="AR31" s="170"/>
      <c r="AS31" s="15"/>
    </row>
    <row r="32" spans="1:45" ht="21" customHeight="1" thickBot="1" x14ac:dyDescent="0.3">
      <c r="A32" s="72"/>
      <c r="B32" s="75"/>
      <c r="C32" s="76"/>
      <c r="D32" s="131"/>
      <c r="E32" s="142" t="s">
        <v>37</v>
      </c>
      <c r="F32" s="27">
        <f>SUM(F14)+SUM(F15)+SUM(F16)+SUM(F17)+SUM(F18)+SUM(F20)+SUM(F21)+SUM(F22)+SUM(F23)+SUM(F28)+SUM(F29)+SUM(F30)</f>
        <v>63.5</v>
      </c>
      <c r="G32" s="327" t="str">
        <f>CONCATENATE("[",I35,"]")</f>
        <v>[1000 t.d.m.]</v>
      </c>
      <c r="H32" s="328"/>
      <c r="I32" s="329"/>
      <c r="J32" s="28"/>
      <c r="K32" s="142" t="s">
        <v>37</v>
      </c>
      <c r="L32" s="27">
        <f>SUM(L14)+SUM(L15)+SUM(L16)+SUM(L17)+SUM(L18)+SUM(L20)+SUM(L21)+SUM(L22)+SUM(L23)+SUM(L28)+SUM(L29)+SUM(L30)</f>
        <v>163.4</v>
      </c>
      <c r="M32" s="192" t="s">
        <v>67</v>
      </c>
      <c r="N32" s="193"/>
      <c r="O32" s="194"/>
      <c r="P32" s="15"/>
      <c r="Q32" s="142" t="s">
        <v>37</v>
      </c>
      <c r="R32" s="27">
        <f>SUM(R14)+SUM(R15)+SUM(R16)+SUM(R17)+SUM(R18)+SUM(R20)+SUM(R21)+SUM(R22)+SUM(R23)+SUM(R28)+SUM(R29)+SUM(R30)</f>
        <v>18.45</v>
      </c>
      <c r="S32" s="192" t="s">
        <v>67</v>
      </c>
      <c r="T32" s="193"/>
      <c r="U32" s="194"/>
      <c r="V32" s="15"/>
      <c r="W32" s="142" t="s">
        <v>37</v>
      </c>
      <c r="X32" s="27">
        <f>SUM(X14)+SUM(X15)+SUM(X16)+SUM(X17)+SUM(X18)+SUM(X20)+SUM(X21)+SUM(X22)+SUM(X23)+SUM(X28)+SUM(X29)+SUM(X30)</f>
        <v>0</v>
      </c>
      <c r="Y32" s="192" t="s">
        <v>67</v>
      </c>
      <c r="Z32" s="193"/>
      <c r="AA32" s="194"/>
      <c r="AB32" s="15"/>
      <c r="AC32" s="142" t="s">
        <v>37</v>
      </c>
      <c r="AD32" s="27">
        <f>SUM(AD14)+SUM(AD15)+SUM(AD16)+SUM(AD17)+SUM(AD18)+SUM(AD20)+SUM(AD21)+SUM(AD22)+SUM(AD23)+SUM(AD28)+SUM(AD29)+SUM(AD30)</f>
        <v>0</v>
      </c>
      <c r="AE32" s="192" t="s">
        <v>67</v>
      </c>
      <c r="AF32" s="193"/>
      <c r="AG32" s="194"/>
      <c r="AH32" s="31"/>
      <c r="AI32" s="142" t="s">
        <v>37</v>
      </c>
      <c r="AJ32" s="27">
        <f>SUM(AJ14)+SUM(AJ15)+SUM(AJ16)+SUM(AJ17)+SUM(AJ18)+SUM(AJ20)+SUM(AJ21)+SUM(AJ22)+SUM(AJ23)+SUM(AJ28)+SUM(AJ29)+SUM(AJ30)</f>
        <v>0</v>
      </c>
      <c r="AK32" s="192" t="s">
        <v>67</v>
      </c>
      <c r="AL32" s="193"/>
      <c r="AM32" s="194"/>
      <c r="AN32" s="15"/>
      <c r="AO32" s="143"/>
      <c r="AP32" s="29"/>
      <c r="AQ32" s="28"/>
      <c r="AR32" s="29"/>
      <c r="AS32" s="30"/>
    </row>
    <row r="33" spans="1:52" ht="7.5" customHeight="1" thickTop="1" x14ac:dyDescent="0.25">
      <c r="A33" s="72"/>
      <c r="B33" s="75"/>
      <c r="C33" s="76"/>
      <c r="D33" s="131"/>
      <c r="E33" s="144"/>
      <c r="F33" s="145"/>
      <c r="G33" s="146"/>
      <c r="H33" s="147"/>
      <c r="I33" s="136"/>
      <c r="J33" s="15"/>
      <c r="K33" s="144"/>
      <c r="L33" s="145"/>
      <c r="M33" s="146"/>
      <c r="N33" s="147"/>
      <c r="O33" s="136"/>
      <c r="P33" s="15"/>
      <c r="Q33" s="144"/>
      <c r="R33" s="145"/>
      <c r="S33" s="146"/>
      <c r="T33" s="147"/>
      <c r="U33" s="136"/>
      <c r="V33" s="15"/>
      <c r="W33" s="144"/>
      <c r="X33" s="145"/>
      <c r="Y33" s="146"/>
      <c r="Z33" s="147"/>
      <c r="AA33" s="136"/>
      <c r="AB33" s="15"/>
      <c r="AC33" s="144"/>
      <c r="AD33" s="145"/>
      <c r="AE33" s="146"/>
      <c r="AF33" s="147"/>
      <c r="AG33" s="136"/>
      <c r="AH33" s="31"/>
      <c r="AI33" s="144"/>
      <c r="AJ33" s="145"/>
      <c r="AK33" s="146"/>
      <c r="AL33" s="147"/>
      <c r="AM33" s="136"/>
      <c r="AN33" s="15"/>
      <c r="AO33" s="114"/>
      <c r="AP33" s="7"/>
      <c r="AQ33" s="15"/>
      <c r="AR33" s="7"/>
      <c r="AS33" s="24"/>
    </row>
    <row r="34" spans="1:52" ht="19.5" customHeight="1" thickBot="1" x14ac:dyDescent="0.3">
      <c r="A34" s="72"/>
      <c r="B34" s="75"/>
      <c r="C34" s="76"/>
      <c r="D34" s="131"/>
      <c r="E34" s="137"/>
      <c r="F34" s="148"/>
      <c r="G34" s="148"/>
      <c r="H34" s="138"/>
      <c r="I34" s="149"/>
      <c r="J34" s="15"/>
      <c r="K34" s="137"/>
      <c r="L34" s="148"/>
      <c r="M34" s="148"/>
      <c r="N34" s="138"/>
      <c r="O34" s="149"/>
      <c r="P34" s="15"/>
      <c r="Q34" s="137"/>
      <c r="R34" s="148"/>
      <c r="S34" s="148"/>
      <c r="T34" s="138"/>
      <c r="U34" s="149"/>
      <c r="V34" s="15"/>
      <c r="W34" s="137"/>
      <c r="X34" s="148"/>
      <c r="Y34" s="148"/>
      <c r="Z34" s="138"/>
      <c r="AA34" s="149"/>
      <c r="AB34" s="15"/>
      <c r="AC34" s="137"/>
      <c r="AD34" s="148"/>
      <c r="AE34" s="148"/>
      <c r="AF34" s="138"/>
      <c r="AG34" s="149"/>
      <c r="AH34" s="31"/>
      <c r="AI34" s="137"/>
      <c r="AJ34" s="148"/>
      <c r="AK34" s="148"/>
      <c r="AL34" s="138"/>
      <c r="AM34" s="149"/>
      <c r="AN34" s="15"/>
      <c r="AO34" s="114"/>
      <c r="AP34" s="7"/>
      <c r="AQ34" s="15"/>
      <c r="AR34" s="7"/>
      <c r="AS34" s="24"/>
    </row>
    <row r="35" spans="1:52" ht="35.25" customHeight="1" thickTop="1" thickBot="1" x14ac:dyDescent="0.3">
      <c r="A35" s="66"/>
      <c r="B35" s="316" t="s">
        <v>38</v>
      </c>
      <c r="C35" s="317"/>
      <c r="D35" s="150"/>
      <c r="E35" s="336">
        <v>63.500760000000007</v>
      </c>
      <c r="F35" s="337"/>
      <c r="G35" s="337"/>
      <c r="H35" s="338"/>
      <c r="I35" s="151" t="s">
        <v>39</v>
      </c>
      <c r="J35" s="77"/>
      <c r="K35" s="336">
        <v>163.37309400000004</v>
      </c>
      <c r="L35" s="337"/>
      <c r="M35" s="337"/>
      <c r="N35" s="338"/>
      <c r="O35" s="151" t="s">
        <v>39</v>
      </c>
      <c r="P35" s="174"/>
      <c r="Q35" s="336">
        <v>18.449247600000003</v>
      </c>
      <c r="R35" s="337"/>
      <c r="S35" s="337"/>
      <c r="T35" s="338"/>
      <c r="U35" s="151" t="s">
        <v>39</v>
      </c>
      <c r="V35" s="174"/>
      <c r="W35" s="336" t="s">
        <v>30</v>
      </c>
      <c r="X35" s="337"/>
      <c r="Y35" s="337"/>
      <c r="Z35" s="338"/>
      <c r="AA35" s="151" t="s">
        <v>39</v>
      </c>
      <c r="AB35" s="174"/>
      <c r="AC35" s="336" t="s">
        <v>30</v>
      </c>
      <c r="AD35" s="337"/>
      <c r="AE35" s="337"/>
      <c r="AF35" s="338"/>
      <c r="AG35" s="151" t="s">
        <v>39</v>
      </c>
      <c r="AH35" s="175"/>
      <c r="AI35" s="336" t="s">
        <v>30</v>
      </c>
      <c r="AJ35" s="337"/>
      <c r="AK35" s="337"/>
      <c r="AL35" s="338"/>
      <c r="AM35" s="151" t="s">
        <v>39</v>
      </c>
      <c r="AN35" s="150"/>
      <c r="AO35" s="150"/>
      <c r="AQ35" s="150"/>
      <c r="AS35" s="150"/>
      <c r="AY35" s="152"/>
    </row>
    <row r="36" spans="1:52" s="155" customFormat="1" ht="31.5" customHeight="1" thickTop="1" thickBot="1" x14ac:dyDescent="0.3">
      <c r="A36" s="78"/>
      <c r="B36" s="316" t="s">
        <v>40</v>
      </c>
      <c r="C36" s="317"/>
      <c r="D36" s="77"/>
      <c r="E36" s="345">
        <v>27</v>
      </c>
      <c r="F36" s="346"/>
      <c r="G36" s="346"/>
      <c r="H36" s="347"/>
      <c r="I36" s="153" t="s">
        <v>68</v>
      </c>
      <c r="J36" s="79"/>
      <c r="K36" s="345">
        <v>167</v>
      </c>
      <c r="L36" s="346"/>
      <c r="M36" s="346"/>
      <c r="N36" s="347"/>
      <c r="O36" s="153" t="s">
        <v>68</v>
      </c>
      <c r="P36" s="175"/>
      <c r="Q36" s="345">
        <v>21</v>
      </c>
      <c r="R36" s="346"/>
      <c r="S36" s="346"/>
      <c r="T36" s="347"/>
      <c r="U36" s="153" t="s">
        <v>68</v>
      </c>
      <c r="V36" s="176"/>
      <c r="W36" s="345" t="s">
        <v>30</v>
      </c>
      <c r="X36" s="346"/>
      <c r="Y36" s="346"/>
      <c r="Z36" s="347"/>
      <c r="AA36" s="154" t="s">
        <v>69</v>
      </c>
      <c r="AB36" s="175"/>
      <c r="AC36" s="345" t="s">
        <v>30</v>
      </c>
      <c r="AD36" s="346"/>
      <c r="AE36" s="346"/>
      <c r="AF36" s="347"/>
      <c r="AG36" s="154" t="s">
        <v>69</v>
      </c>
      <c r="AH36" s="175"/>
      <c r="AI36" s="348" t="s">
        <v>30</v>
      </c>
      <c r="AJ36" s="349"/>
      <c r="AK36" s="349"/>
      <c r="AL36" s="350"/>
      <c r="AM36" s="154" t="s">
        <v>69</v>
      </c>
      <c r="AN36" s="174"/>
      <c r="AO36" s="81" t="s">
        <v>70</v>
      </c>
      <c r="AP36" s="195"/>
      <c r="AQ36" s="195"/>
      <c r="AR36" s="195"/>
      <c r="AS36" s="196"/>
      <c r="AX36" s="152"/>
      <c r="AY36" s="84"/>
      <c r="AZ36" s="152"/>
    </row>
    <row r="37" spans="1:52" ht="30" customHeight="1" thickTop="1" thickBot="1" x14ac:dyDescent="0.3">
      <c r="A37" s="66"/>
      <c r="B37" s="316" t="s">
        <v>38</v>
      </c>
      <c r="C37" s="317"/>
      <c r="D37" s="150"/>
      <c r="E37" s="339">
        <v>152.28</v>
      </c>
      <c r="F37" s="340"/>
      <c r="G37" s="340"/>
      <c r="H37" s="341"/>
      <c r="I37" s="156" t="s">
        <v>41</v>
      </c>
      <c r="J37" s="79"/>
      <c r="K37" s="339">
        <v>391.78200000000004</v>
      </c>
      <c r="L37" s="340"/>
      <c r="M37" s="340"/>
      <c r="N37" s="341"/>
      <c r="O37" s="157" t="s">
        <v>41</v>
      </c>
      <c r="P37" s="174"/>
      <c r="Q37" s="339">
        <v>44.242800000000003</v>
      </c>
      <c r="R37" s="340"/>
      <c r="S37" s="340"/>
      <c r="T37" s="341"/>
      <c r="U37" s="157" t="s">
        <v>41</v>
      </c>
      <c r="V37" s="176"/>
      <c r="W37" s="339" t="s">
        <v>30</v>
      </c>
      <c r="X37" s="340"/>
      <c r="Y37" s="340"/>
      <c r="Z37" s="341"/>
      <c r="AA37" s="156" t="s">
        <v>41</v>
      </c>
      <c r="AB37" s="175"/>
      <c r="AC37" s="339" t="s">
        <v>30</v>
      </c>
      <c r="AD37" s="340"/>
      <c r="AE37" s="340"/>
      <c r="AF37" s="341"/>
      <c r="AG37" s="157" t="s">
        <v>41</v>
      </c>
      <c r="AH37" s="175"/>
      <c r="AI37" s="342" t="s">
        <v>30</v>
      </c>
      <c r="AJ37" s="343"/>
      <c r="AK37" s="343"/>
      <c r="AL37" s="344"/>
      <c r="AM37" s="158" t="s">
        <v>41</v>
      </c>
      <c r="AN37" s="150"/>
      <c r="AO37" s="150"/>
      <c r="AQ37" s="150"/>
      <c r="AS37" s="150"/>
      <c r="AT37" s="34"/>
    </row>
    <row r="38" spans="1:52" ht="20.100000000000001" customHeight="1" x14ac:dyDescent="0.25">
      <c r="A38" s="11" t="s">
        <v>0</v>
      </c>
      <c r="B38" s="197" t="s">
        <v>71</v>
      </c>
      <c r="C38" s="197"/>
      <c r="D38" s="197"/>
      <c r="E38" s="197"/>
      <c r="F38" s="197"/>
      <c r="G38" s="197"/>
      <c r="H38" s="197"/>
      <c r="I38" s="197"/>
      <c r="J38" s="197"/>
      <c r="K38" s="197"/>
      <c r="L38" s="197"/>
      <c r="M38" s="197"/>
      <c r="N38" s="197"/>
      <c r="O38" s="197"/>
      <c r="P38" s="159"/>
      <c r="Q38" s="159"/>
      <c r="R38" s="159"/>
      <c r="S38" s="150"/>
      <c r="V38" s="150"/>
      <c r="W38" s="150"/>
      <c r="X38" s="150"/>
      <c r="Y38" s="150"/>
      <c r="AB38" s="150"/>
      <c r="AC38" s="150"/>
      <c r="AD38" s="150"/>
      <c r="AE38" s="150"/>
      <c r="AH38" s="150"/>
      <c r="AN38" s="150"/>
      <c r="AO38" s="150"/>
      <c r="AQ38" s="150"/>
      <c r="AS38" s="150"/>
    </row>
    <row r="39" spans="1:52" ht="30" customHeight="1" thickBot="1" x14ac:dyDescent="0.3">
      <c r="A39" s="78"/>
      <c r="B39" s="78"/>
      <c r="C39" s="78"/>
      <c r="D39" s="160"/>
      <c r="S39" s="160"/>
      <c r="V39" s="160"/>
      <c r="W39" s="160"/>
      <c r="X39" s="160"/>
      <c r="Y39" s="160"/>
      <c r="AB39" s="160"/>
      <c r="AC39" s="160"/>
      <c r="AD39" s="160"/>
      <c r="AE39" s="160"/>
      <c r="AH39" s="160"/>
      <c r="AI39" s="160"/>
      <c r="AJ39" s="160"/>
      <c r="AK39" s="160"/>
      <c r="AN39" s="160"/>
      <c r="AO39" s="160"/>
      <c r="AQ39" s="160"/>
      <c r="AS39" s="160"/>
    </row>
    <row r="40" spans="1:52" ht="30" customHeight="1" thickBot="1" x14ac:dyDescent="0.3">
      <c r="A40" s="78"/>
      <c r="B40" s="78"/>
      <c r="C40" s="78"/>
      <c r="E40" s="324" t="s">
        <v>72</v>
      </c>
      <c r="F40" s="325"/>
      <c r="G40" s="325"/>
      <c r="H40" s="325"/>
      <c r="I40" s="325"/>
      <c r="J40" s="325"/>
      <c r="K40" s="325"/>
      <c r="L40" s="325"/>
      <c r="M40" s="325"/>
      <c r="N40" s="325"/>
      <c r="O40" s="325"/>
      <c r="P40" s="325"/>
      <c r="Q40" s="325"/>
      <c r="R40" s="326"/>
    </row>
    <row r="41" spans="1:52" ht="30" customHeight="1" thickBot="1" x14ac:dyDescent="0.3">
      <c r="A41" s="78"/>
      <c r="B41" s="78"/>
      <c r="C41" s="78"/>
      <c r="D41" s="161"/>
      <c r="E41" s="324" t="s">
        <v>42</v>
      </c>
      <c r="F41" s="325"/>
      <c r="G41" s="325"/>
      <c r="H41" s="325"/>
      <c r="I41" s="325"/>
      <c r="J41" s="325"/>
      <c r="K41" s="325"/>
      <c r="L41" s="325"/>
      <c r="M41" s="325"/>
      <c r="N41" s="325"/>
      <c r="O41" s="325"/>
      <c r="P41" s="325"/>
      <c r="Q41" s="325"/>
      <c r="R41" s="326"/>
      <c r="S41" s="161"/>
      <c r="V41" s="161"/>
      <c r="W41" s="161"/>
      <c r="X41" s="161"/>
      <c r="Y41" s="161"/>
      <c r="AB41" s="161"/>
      <c r="AC41" s="161"/>
      <c r="AD41" s="161"/>
      <c r="AE41" s="161"/>
      <c r="AH41" s="161"/>
      <c r="AI41" s="161"/>
      <c r="AJ41" s="161"/>
      <c r="AK41" s="161"/>
      <c r="AN41" s="161"/>
      <c r="AO41" s="161"/>
      <c r="AQ41" s="161"/>
      <c r="AS41" s="161"/>
    </row>
    <row r="42" spans="1:52" ht="49.5" customHeight="1" x14ac:dyDescent="0.25"/>
    <row r="43" spans="1:52" ht="49.5" customHeight="1" x14ac:dyDescent="0.25">
      <c r="B43" s="162"/>
    </row>
    <row r="44" spans="1:52" ht="49.5" customHeight="1" x14ac:dyDescent="0.25"/>
  </sheetData>
  <mergeCells count="55">
    <mergeCell ref="E40:R40"/>
    <mergeCell ref="E41:R41"/>
    <mergeCell ref="AI36:AL36"/>
    <mergeCell ref="B37:C37"/>
    <mergeCell ref="E37:H37"/>
    <mergeCell ref="K37:N37"/>
    <mergeCell ref="Q37:T37"/>
    <mergeCell ref="W37:Z37"/>
    <mergeCell ref="AC37:AF37"/>
    <mergeCell ref="AI37:AL37"/>
    <mergeCell ref="B36:C36"/>
    <mergeCell ref="E36:H36"/>
    <mergeCell ref="K36:N36"/>
    <mergeCell ref="Q36:T36"/>
    <mergeCell ref="W36:Z36"/>
    <mergeCell ref="AC36:AF36"/>
    <mergeCell ref="AM28:AM30"/>
    <mergeCell ref="B35:C35"/>
    <mergeCell ref="E35:H35"/>
    <mergeCell ref="K35:N35"/>
    <mergeCell ref="Q35:T35"/>
    <mergeCell ref="W35:Z35"/>
    <mergeCell ref="AC35:AF35"/>
    <mergeCell ref="AI35:AL35"/>
    <mergeCell ref="AG28:AG30"/>
    <mergeCell ref="G32:I32"/>
    <mergeCell ref="B24:B26"/>
    <mergeCell ref="I28:I30"/>
    <mergeCell ref="O28:O30"/>
    <mergeCell ref="U28:U30"/>
    <mergeCell ref="AA28:AA30"/>
    <mergeCell ref="AM14:AM18"/>
    <mergeCell ref="B16:B17"/>
    <mergeCell ref="B20:B22"/>
    <mergeCell ref="I20:I23"/>
    <mergeCell ref="O20:O23"/>
    <mergeCell ref="U20:U23"/>
    <mergeCell ref="AA20:AA23"/>
    <mergeCell ref="AG20:AG23"/>
    <mergeCell ref="AM20:AM23"/>
    <mergeCell ref="B14:B15"/>
    <mergeCell ref="I14:I18"/>
    <mergeCell ref="O14:O18"/>
    <mergeCell ref="U14:U18"/>
    <mergeCell ref="AA14:AA18"/>
    <mergeCell ref="AG14:AG18"/>
    <mergeCell ref="E5:AM5"/>
    <mergeCell ref="E7:U7"/>
    <mergeCell ref="W7:AM7"/>
    <mergeCell ref="E9:I9"/>
    <mergeCell ref="K9:O9"/>
    <mergeCell ref="Q9:U9"/>
    <mergeCell ref="W9:AA9"/>
    <mergeCell ref="AC9:AG9"/>
    <mergeCell ref="AI9:AM9"/>
  </mergeCells>
  <dataValidations count="1">
    <dataValidation type="list" allowBlank="1" showInputMessage="1" showErrorMessage="1" sqref="AS28:AS31 AE20:AE23 AK14:AK18 Y20:Y23 AK28:AK30 AE14:AE18 AK20:AK23 Y14:Y18 M14:M18 M20:M23 Y28:Y30 S14:S18 S20:S23 M28:M30 G14:G18 G20:G23 V14:V18 V20:V23 AQ20:AQ23 P20:P23 AQ14:AQ18 AH20:AH23 P14:P18 AB14:AB18 AH14:AH18 AN14:AN18 AN20:AN23 AS20:AS23 AS14:AS18 AB20:AB23 AQ28:AQ31 AH28:AH31 AN28:AN31 AB28:AB31 P28:P31 V28:V31 S28:S30 AE28:AE30 G28:G30">
      <formula1>$AY$9:$AY$13</formula1>
    </dataValidation>
  </dataValidations>
  <pageMargins left="0.7" right="0.7" top="0.75" bottom="0.75" header="0.3" footer="0.3"/>
  <legacy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AZ44"/>
  <sheetViews>
    <sheetView zoomScale="70" zoomScaleNormal="70" workbookViewId="0">
      <selection activeCell="AL14" sqref="AL14:AM30"/>
    </sheetView>
  </sheetViews>
  <sheetFormatPr defaultColWidth="11.42578125" defaultRowHeight="15" x14ac:dyDescent="0.25"/>
  <cols>
    <col min="1" max="1" width="2.7109375" style="82" customWidth="1"/>
    <col min="2" max="2" width="19.5703125" style="82" customWidth="1"/>
    <col min="3" max="3" width="34.7109375" style="82" bestFit="1" customWidth="1"/>
    <col min="4" max="4" width="4.42578125" style="83" customWidth="1"/>
    <col min="5" max="5" width="3.28515625" style="83" customWidth="1"/>
    <col min="6" max="6" width="11.140625" style="83" bestFit="1" customWidth="1"/>
    <col min="7" max="7" width="4.7109375" style="83" customWidth="1"/>
    <col min="8" max="8" width="10.7109375" style="83" customWidth="1"/>
    <col min="9" max="9" width="17.140625" style="83" customWidth="1"/>
    <col min="10" max="10" width="5.42578125" style="83" customWidth="1"/>
    <col min="11" max="11" width="3" style="83" customWidth="1"/>
    <col min="12" max="12" width="11.42578125" style="83" customWidth="1"/>
    <col min="13" max="13" width="4.7109375" style="83" customWidth="1"/>
    <col min="14" max="14" width="10.7109375" style="83" customWidth="1"/>
    <col min="15" max="15" width="17.28515625" style="83" customWidth="1"/>
    <col min="16" max="16" width="4" style="83" customWidth="1"/>
    <col min="17" max="17" width="3" style="83" customWidth="1"/>
    <col min="18" max="18" width="11.42578125" style="83" customWidth="1"/>
    <col min="19" max="19" width="4.7109375" style="83" customWidth="1"/>
    <col min="20" max="20" width="10.7109375" style="83" customWidth="1"/>
    <col min="21" max="21" width="17.28515625" style="83" customWidth="1"/>
    <col min="22" max="22" width="5.140625" style="83" customWidth="1"/>
    <col min="23" max="23" width="3" style="83" customWidth="1"/>
    <col min="24" max="24" width="11.42578125" style="83" customWidth="1"/>
    <col min="25" max="25" width="4.7109375" style="83" customWidth="1"/>
    <col min="26" max="26" width="10.7109375" style="83" customWidth="1"/>
    <col min="27" max="27" width="15.7109375" style="83" customWidth="1"/>
    <col min="28" max="28" width="4" style="83" customWidth="1"/>
    <col min="29" max="29" width="3" style="83" customWidth="1"/>
    <col min="30" max="30" width="11.42578125" style="83" customWidth="1"/>
    <col min="31" max="31" width="4.7109375" style="83" customWidth="1"/>
    <col min="32" max="32" width="10.7109375" style="83" customWidth="1"/>
    <col min="33" max="33" width="15.7109375" style="83" customWidth="1"/>
    <col min="34" max="34" width="4" style="83" customWidth="1"/>
    <col min="35" max="35" width="3" style="83" customWidth="1"/>
    <col min="36" max="36" width="11.42578125" style="83" customWidth="1"/>
    <col min="37" max="37" width="4.7109375" style="83" customWidth="1"/>
    <col min="38" max="38" width="10.7109375" style="83" customWidth="1"/>
    <col min="39" max="39" width="15.7109375" style="83" customWidth="1"/>
    <col min="40" max="40" width="4" style="83" hidden="1" customWidth="1"/>
    <col min="41" max="41" width="3" style="83" hidden="1" customWidth="1"/>
    <col min="42" max="42" width="9.5703125" style="83" hidden="1" customWidth="1"/>
    <col min="43" max="43" width="4" style="83" hidden="1" customWidth="1"/>
    <col min="44" max="44" width="9.85546875" style="83" hidden="1" customWidth="1"/>
    <col min="45" max="45" width="4" style="83" hidden="1" customWidth="1"/>
    <col min="46" max="46" width="2.7109375" style="5" customWidth="1"/>
    <col min="47" max="49" width="12.5703125" style="5" customWidth="1"/>
    <col min="50" max="52" width="9.140625" style="84" hidden="1" customWidth="1"/>
    <col min="53" max="53" width="0" style="5" hidden="1" customWidth="1"/>
    <col min="54" max="16384" width="11.42578125" style="5"/>
  </cols>
  <sheetData>
    <row r="1" spans="1:52" ht="15.75" thickBot="1" x14ac:dyDescent="0.3"/>
    <row r="2" spans="1:52" ht="16.5" customHeight="1" thickBot="1" x14ac:dyDescent="0.3">
      <c r="A2" s="62"/>
      <c r="B2" s="85" t="s">
        <v>13</v>
      </c>
      <c r="C2" s="6" t="s">
        <v>14</v>
      </c>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5"/>
      <c r="AR2" s="5"/>
      <c r="AS2" s="5"/>
    </row>
    <row r="3" spans="1:52" ht="18.75" customHeight="1" thickBot="1" x14ac:dyDescent="0.3">
      <c r="B3" s="85" t="s">
        <v>15</v>
      </c>
      <c r="C3" s="13" t="s">
        <v>10</v>
      </c>
      <c r="AP3" s="5"/>
      <c r="AQ3" s="5"/>
      <c r="AR3" s="5"/>
      <c r="AS3" s="5"/>
    </row>
    <row r="4" spans="1:52" ht="18.75" customHeight="1" thickBot="1" x14ac:dyDescent="0.3">
      <c r="B4" s="85" t="s">
        <v>16</v>
      </c>
      <c r="C4" s="13" t="s">
        <v>46</v>
      </c>
      <c r="AP4" s="5"/>
      <c r="AQ4" s="5"/>
      <c r="AR4" s="5"/>
      <c r="AS4" s="5"/>
    </row>
    <row r="5" spans="1:52" ht="18.75" customHeight="1" thickBot="1" x14ac:dyDescent="0.3">
      <c r="A5" s="166"/>
      <c r="B5" s="166"/>
      <c r="C5" s="62"/>
      <c r="E5" s="296" t="s">
        <v>17</v>
      </c>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177"/>
      <c r="AO5" s="177"/>
      <c r="AP5" s="177"/>
      <c r="AQ5" s="177"/>
      <c r="AR5" s="177"/>
      <c r="AS5" s="178"/>
      <c r="AT5" s="34"/>
    </row>
    <row r="6" spans="1:52" ht="7.5" customHeight="1" thickBot="1" x14ac:dyDescent="0.3">
      <c r="A6" s="11"/>
      <c r="B6" s="11"/>
      <c r="C6" s="11"/>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row>
    <row r="7" spans="1:52" s="8" customFormat="1" ht="25.5" customHeight="1" thickBot="1" x14ac:dyDescent="0.3">
      <c r="D7" s="12"/>
      <c r="E7" s="296" t="s">
        <v>47</v>
      </c>
      <c r="F7" s="297"/>
      <c r="G7" s="297"/>
      <c r="H7" s="297"/>
      <c r="I7" s="297"/>
      <c r="J7" s="297"/>
      <c r="K7" s="297"/>
      <c r="L7" s="297"/>
      <c r="M7" s="297"/>
      <c r="N7" s="297"/>
      <c r="O7" s="297"/>
      <c r="P7" s="297"/>
      <c r="Q7" s="297"/>
      <c r="R7" s="297"/>
      <c r="S7" s="297"/>
      <c r="T7" s="297"/>
      <c r="U7" s="298"/>
      <c r="V7" s="4"/>
      <c r="W7" s="299" t="s">
        <v>48</v>
      </c>
      <c r="X7" s="300"/>
      <c r="Y7" s="300"/>
      <c r="Z7" s="300"/>
      <c r="AA7" s="300"/>
      <c r="AB7" s="300"/>
      <c r="AC7" s="300"/>
      <c r="AD7" s="300"/>
      <c r="AE7" s="300"/>
      <c r="AF7" s="300"/>
      <c r="AG7" s="300"/>
      <c r="AH7" s="300"/>
      <c r="AI7" s="300"/>
      <c r="AJ7" s="300"/>
      <c r="AK7" s="300"/>
      <c r="AL7" s="300"/>
      <c r="AM7" s="300"/>
      <c r="AN7" s="177"/>
      <c r="AO7" s="177"/>
      <c r="AP7" s="177"/>
      <c r="AQ7" s="177"/>
      <c r="AR7" s="177"/>
      <c r="AS7" s="178"/>
      <c r="AT7" s="35"/>
      <c r="AX7" s="86"/>
      <c r="AY7" s="86"/>
      <c r="AZ7" s="86"/>
    </row>
    <row r="8" spans="1:52" s="8" customFormat="1" ht="7.5" customHeight="1" thickBot="1" x14ac:dyDescent="0.3">
      <c r="D8" s="12"/>
      <c r="E8" s="14"/>
      <c r="F8" s="14"/>
      <c r="G8" s="14"/>
      <c r="H8" s="167"/>
      <c r="I8" s="167"/>
      <c r="J8" s="168"/>
      <c r="K8" s="14"/>
      <c r="L8" s="14"/>
      <c r="M8" s="14"/>
      <c r="N8" s="167"/>
      <c r="O8" s="167"/>
      <c r="P8" s="168"/>
      <c r="Q8" s="14"/>
      <c r="R8" s="14"/>
      <c r="S8" s="14"/>
      <c r="T8" s="167"/>
      <c r="U8" s="167"/>
      <c r="V8" s="168"/>
      <c r="W8" s="12"/>
      <c r="X8" s="14"/>
      <c r="Y8" s="14"/>
      <c r="Z8" s="168"/>
      <c r="AA8" s="168"/>
      <c r="AB8" s="168"/>
      <c r="AC8" s="12"/>
      <c r="AD8" s="14"/>
      <c r="AE8" s="14"/>
      <c r="AF8" s="168"/>
      <c r="AG8" s="168"/>
      <c r="AH8" s="168"/>
      <c r="AI8" s="12"/>
      <c r="AJ8" s="14"/>
      <c r="AK8" s="14"/>
      <c r="AL8" s="168"/>
      <c r="AM8" s="168"/>
      <c r="AN8" s="168"/>
      <c r="AO8" s="12"/>
      <c r="AP8" s="168"/>
      <c r="AQ8" s="168"/>
      <c r="AR8" s="168"/>
      <c r="AS8" s="168"/>
      <c r="AX8" s="86"/>
      <c r="AY8" s="86"/>
      <c r="AZ8" s="86"/>
    </row>
    <row r="9" spans="1:52" s="8" customFormat="1" ht="27" customHeight="1" thickBot="1" x14ac:dyDescent="0.3">
      <c r="D9" s="63"/>
      <c r="E9" s="301" t="s">
        <v>49</v>
      </c>
      <c r="F9" s="302"/>
      <c r="G9" s="302"/>
      <c r="H9" s="302"/>
      <c r="I9" s="303"/>
      <c r="J9" s="74"/>
      <c r="K9" s="301" t="s">
        <v>50</v>
      </c>
      <c r="L9" s="302"/>
      <c r="M9" s="302"/>
      <c r="N9" s="302"/>
      <c r="O9" s="303"/>
      <c r="P9" s="169"/>
      <c r="Q9" s="301" t="s">
        <v>51</v>
      </c>
      <c r="R9" s="302"/>
      <c r="S9" s="302"/>
      <c r="T9" s="302"/>
      <c r="U9" s="303"/>
      <c r="V9" s="169"/>
      <c r="W9" s="301" t="s">
        <v>52</v>
      </c>
      <c r="X9" s="302"/>
      <c r="Y9" s="302"/>
      <c r="Z9" s="302"/>
      <c r="AA9" s="303"/>
      <c r="AB9" s="169"/>
      <c r="AC9" s="301" t="s">
        <v>53</v>
      </c>
      <c r="AD9" s="302"/>
      <c r="AE9" s="302"/>
      <c r="AF9" s="302"/>
      <c r="AG9" s="303"/>
      <c r="AH9" s="169"/>
      <c r="AI9" s="301" t="s">
        <v>54</v>
      </c>
      <c r="AJ9" s="302"/>
      <c r="AK9" s="302"/>
      <c r="AL9" s="302"/>
      <c r="AM9" s="303"/>
      <c r="AN9" s="169"/>
      <c r="AO9" s="54" t="s">
        <v>55</v>
      </c>
      <c r="AP9" s="179"/>
      <c r="AQ9" s="179"/>
      <c r="AR9" s="179"/>
      <c r="AS9" s="180"/>
      <c r="AX9" s="86"/>
      <c r="AY9" s="87" t="s">
        <v>18</v>
      </c>
      <c r="AZ9" s="86" t="s">
        <v>19</v>
      </c>
    </row>
    <row r="10" spans="1:52" ht="16.5" customHeight="1" thickBot="1" x14ac:dyDescent="0.3">
      <c r="A10" s="10"/>
      <c r="B10" s="181" t="s">
        <v>20</v>
      </c>
      <c r="C10" s="182"/>
      <c r="D10" s="88"/>
      <c r="E10" s="89"/>
      <c r="F10" s="49">
        <v>1.0131712259371837</v>
      </c>
      <c r="G10" s="50"/>
      <c r="H10" s="50"/>
      <c r="I10" s="51"/>
      <c r="J10" s="15"/>
      <c r="K10" s="89"/>
      <c r="L10" s="49">
        <v>1</v>
      </c>
      <c r="M10" s="50"/>
      <c r="N10" s="50"/>
      <c r="O10" s="51"/>
      <c r="P10" s="170"/>
      <c r="Q10" s="89"/>
      <c r="R10" s="49">
        <v>1.0001627383438665</v>
      </c>
      <c r="S10" s="50"/>
      <c r="T10" s="50"/>
      <c r="U10" s="51"/>
      <c r="V10" s="171"/>
      <c r="W10" s="89"/>
      <c r="X10" s="49">
        <v>0</v>
      </c>
      <c r="Y10" s="50"/>
      <c r="Z10" s="50"/>
      <c r="AA10" s="51"/>
      <c r="AB10" s="170"/>
      <c r="AC10" s="89"/>
      <c r="AD10" s="49">
        <v>0</v>
      </c>
      <c r="AE10" s="50"/>
      <c r="AF10" s="50"/>
      <c r="AG10" s="51"/>
      <c r="AH10" s="170"/>
      <c r="AI10" s="89"/>
      <c r="AJ10" s="49">
        <v>0</v>
      </c>
      <c r="AK10" s="50"/>
      <c r="AL10" s="50"/>
      <c r="AM10" s="51"/>
      <c r="AN10" s="170"/>
      <c r="AO10" s="90"/>
      <c r="AP10" s="88"/>
      <c r="AQ10" s="91"/>
      <c r="AR10" s="55">
        <v>0</v>
      </c>
      <c r="AS10" s="183"/>
      <c r="AY10" s="87" t="s">
        <v>21</v>
      </c>
      <c r="AZ10" s="84" t="s">
        <v>22</v>
      </c>
    </row>
    <row r="11" spans="1:52" ht="16.5" customHeight="1" thickBot="1" x14ac:dyDescent="0.3">
      <c r="A11" s="10"/>
      <c r="B11" s="184" t="s">
        <v>23</v>
      </c>
      <c r="C11" s="185"/>
      <c r="D11" s="88"/>
      <c r="E11" s="92"/>
      <c r="F11" s="49">
        <v>-1.3171225937183673E-2</v>
      </c>
      <c r="G11" s="50"/>
      <c r="H11" s="50"/>
      <c r="I11" s="51"/>
      <c r="J11" s="15"/>
      <c r="K11" s="92"/>
      <c r="L11" s="52">
        <v>0</v>
      </c>
      <c r="M11" s="53"/>
      <c r="N11" s="50"/>
      <c r="O11" s="51"/>
      <c r="P11" s="170"/>
      <c r="Q11" s="92"/>
      <c r="R11" s="49">
        <v>-1.6273834386648645E-4</v>
      </c>
      <c r="S11" s="50"/>
      <c r="T11" s="50"/>
      <c r="U11" s="51"/>
      <c r="V11" s="171"/>
      <c r="W11" s="92"/>
      <c r="X11" s="49">
        <v>1</v>
      </c>
      <c r="Y11" s="50"/>
      <c r="Z11" s="50"/>
      <c r="AA11" s="51"/>
      <c r="AB11" s="170"/>
      <c r="AC11" s="92"/>
      <c r="AD11" s="49">
        <v>1</v>
      </c>
      <c r="AE11" s="50"/>
      <c r="AF11" s="50"/>
      <c r="AG11" s="51"/>
      <c r="AH11" s="170"/>
      <c r="AI11" s="92"/>
      <c r="AJ11" s="49">
        <v>1</v>
      </c>
      <c r="AK11" s="50"/>
      <c r="AL11" s="50"/>
      <c r="AM11" s="51"/>
      <c r="AN11" s="170"/>
      <c r="AO11" s="93"/>
      <c r="AP11" s="88"/>
      <c r="AQ11" s="91"/>
      <c r="AR11" s="56">
        <v>1</v>
      </c>
      <c r="AS11" s="186"/>
      <c r="AY11" s="87" t="s">
        <v>24</v>
      </c>
    </row>
    <row r="12" spans="1:52" ht="7.5" customHeight="1" thickBot="1" x14ac:dyDescent="0.3">
      <c r="A12" s="16"/>
      <c r="B12" s="17"/>
      <c r="C12" s="18"/>
      <c r="D12" s="94"/>
      <c r="E12" s="95"/>
      <c r="F12" s="96"/>
      <c r="G12" s="96"/>
      <c r="H12" s="96"/>
      <c r="I12" s="97"/>
      <c r="J12" s="94"/>
      <c r="K12" s="95"/>
      <c r="L12" s="98"/>
      <c r="M12" s="98"/>
      <c r="N12" s="96"/>
      <c r="O12" s="97"/>
      <c r="P12" s="94"/>
      <c r="Q12" s="95"/>
      <c r="R12" s="96"/>
      <c r="S12" s="96"/>
      <c r="T12" s="96"/>
      <c r="U12" s="97"/>
      <c r="V12" s="99"/>
      <c r="W12" s="95"/>
      <c r="X12" s="96"/>
      <c r="Y12" s="96"/>
      <c r="Z12" s="96"/>
      <c r="AA12" s="97"/>
      <c r="AB12" s="94"/>
      <c r="AC12" s="95"/>
      <c r="AD12" s="96"/>
      <c r="AE12" s="96"/>
      <c r="AF12" s="96"/>
      <c r="AG12" s="97"/>
      <c r="AH12" s="94"/>
      <c r="AI12" s="95"/>
      <c r="AJ12" s="96"/>
      <c r="AK12" s="96"/>
      <c r="AL12" s="96"/>
      <c r="AM12" s="97"/>
      <c r="AN12" s="94"/>
      <c r="AO12" s="100"/>
      <c r="AP12" s="94"/>
      <c r="AQ12" s="94"/>
      <c r="AR12" s="94"/>
      <c r="AS12" s="101"/>
      <c r="AY12" s="87" t="s">
        <v>25</v>
      </c>
    </row>
    <row r="13" spans="1:52" ht="15.75" customHeight="1" thickBot="1" x14ac:dyDescent="0.3">
      <c r="A13" s="65"/>
      <c r="B13" s="65"/>
      <c r="C13" s="65"/>
      <c r="D13" s="102"/>
      <c r="E13" s="103"/>
      <c r="F13" s="104"/>
      <c r="G13" s="105" t="s">
        <v>26</v>
      </c>
      <c r="H13" s="106"/>
      <c r="I13" s="107"/>
      <c r="J13" s="66"/>
      <c r="K13" s="103"/>
      <c r="L13" s="104"/>
      <c r="M13" s="105" t="s">
        <v>26</v>
      </c>
      <c r="N13" s="106"/>
      <c r="O13" s="107"/>
      <c r="P13" s="67"/>
      <c r="Q13" s="103"/>
      <c r="R13" s="104"/>
      <c r="S13" s="105" t="s">
        <v>26</v>
      </c>
      <c r="T13" s="106"/>
      <c r="U13" s="107"/>
      <c r="V13" s="68"/>
      <c r="W13" s="103"/>
      <c r="X13" s="104"/>
      <c r="Y13" s="108" t="s">
        <v>26</v>
      </c>
      <c r="Z13" s="109"/>
      <c r="AA13" s="107"/>
      <c r="AB13" s="66"/>
      <c r="AC13" s="103"/>
      <c r="AD13" s="110"/>
      <c r="AE13" s="111" t="s">
        <v>26</v>
      </c>
      <c r="AF13" s="109"/>
      <c r="AG13" s="107"/>
      <c r="AH13" s="66"/>
      <c r="AI13" s="103"/>
      <c r="AJ13" s="110"/>
      <c r="AK13" s="111" t="s">
        <v>26</v>
      </c>
      <c r="AL13" s="109"/>
      <c r="AM13" s="107"/>
      <c r="AN13" s="66"/>
      <c r="AO13" s="112"/>
      <c r="AP13" s="102"/>
      <c r="AQ13" s="69" t="s">
        <v>26</v>
      </c>
      <c r="AR13" s="102"/>
      <c r="AS13" s="69" t="s">
        <v>26</v>
      </c>
      <c r="AY13" s="87" t="s">
        <v>27</v>
      </c>
    </row>
    <row r="14" spans="1:52" ht="26.25" customHeight="1" thickBot="1" x14ac:dyDescent="0.3">
      <c r="A14" s="172"/>
      <c r="B14" s="307" t="s">
        <v>56</v>
      </c>
      <c r="C14" s="113" t="s">
        <v>28</v>
      </c>
      <c r="D14" s="114"/>
      <c r="E14" s="115" t="s">
        <v>29</v>
      </c>
      <c r="F14" s="19"/>
      <c r="G14" s="20"/>
      <c r="H14" s="9">
        <f>IF(SUM(E$35)=0,"Prod=0",SUM(F14)/SUM(E$35))</f>
        <v>0</v>
      </c>
      <c r="I14" s="304">
        <f>SUM(H14)+SUM(H15)+SUM(H16)+SUM(H17)+SUM(H18)</f>
        <v>1.0131712259371837</v>
      </c>
      <c r="J14" s="15"/>
      <c r="K14" s="115" t="s">
        <v>29</v>
      </c>
      <c r="L14" s="19" t="s">
        <v>30</v>
      </c>
      <c r="M14" s="20"/>
      <c r="N14" s="9">
        <f>IF(SUM(K$35)=0,"Prod=0",SUM(L14)/SUM(K$35))</f>
        <v>0</v>
      </c>
      <c r="O14" s="311">
        <f>SUM(N14)+SUM(N15)+SUM(N16)+SUM(N17)+SUM(N18)</f>
        <v>0</v>
      </c>
      <c r="P14" s="15"/>
      <c r="Q14" s="115" t="s">
        <v>29</v>
      </c>
      <c r="R14" s="19" t="s">
        <v>30</v>
      </c>
      <c r="S14" s="20"/>
      <c r="T14" s="9">
        <f>IF(SUM(Q$35)=0,"Prod=0",SUM(R14)/SUM(Q$35))</f>
        <v>0</v>
      </c>
      <c r="U14" s="304">
        <f>SUM(T14)+SUM(T15)+SUM(T16)+SUM(T17)+SUM(T18)</f>
        <v>0</v>
      </c>
      <c r="V14" s="31"/>
      <c r="W14" s="116" t="s">
        <v>29</v>
      </c>
      <c r="X14" s="19" t="s">
        <v>30</v>
      </c>
      <c r="Y14" s="20"/>
      <c r="Z14" s="9" t="str">
        <f>IF(SUM(W$35)=0,"Prod=0",SUM(X14)/SUM(W$35))</f>
        <v>Prod=0</v>
      </c>
      <c r="AA14" s="311">
        <f>SUM(Z14)+SUM(Z15)+SUM(Z16)+SUM(Z17)+SUM(Z18)</f>
        <v>0</v>
      </c>
      <c r="AB14" s="15"/>
      <c r="AC14" s="116" t="s">
        <v>29</v>
      </c>
      <c r="AD14" s="19" t="s">
        <v>30</v>
      </c>
      <c r="AE14" s="20"/>
      <c r="AF14" s="9" t="str">
        <f>IF(SUM(AC$35)=0,"Prod=0",SUM(AD14)/SUM(AC$35))</f>
        <v>Prod=0</v>
      </c>
      <c r="AG14" s="311">
        <f>SUM(AF14)+SUM(AF15)+SUM(AF16)+SUM(AF17)+SUM(AF18)</f>
        <v>0</v>
      </c>
      <c r="AH14" s="15"/>
      <c r="AI14" s="116" t="s">
        <v>29</v>
      </c>
      <c r="AJ14" s="19" t="s">
        <v>30</v>
      </c>
      <c r="AK14" s="20"/>
      <c r="AL14" s="9" t="str">
        <f>IF(SUM(AI$35)=0,"Prod=0",SUM(AJ14)/SUM(AI$35))</f>
        <v>Prod=0</v>
      </c>
      <c r="AM14" s="311">
        <f>SUM(AL14)+SUM(AL15)+SUM(AL16)+SUM(AL17)+SUM(AL18)</f>
        <v>0</v>
      </c>
      <c r="AN14" s="15"/>
      <c r="AO14" s="117" t="s">
        <v>29</v>
      </c>
      <c r="AP14" s="21"/>
      <c r="AQ14" s="22"/>
      <c r="AR14" s="57">
        <v>0</v>
      </c>
      <c r="AS14" s="59"/>
    </row>
    <row r="15" spans="1:52" ht="26.25" customHeight="1" thickBot="1" x14ac:dyDescent="0.3">
      <c r="A15" s="172"/>
      <c r="B15" s="308"/>
      <c r="C15" s="113" t="s">
        <v>31</v>
      </c>
      <c r="D15" s="114"/>
      <c r="E15" s="115" t="s">
        <v>29</v>
      </c>
      <c r="F15" s="80">
        <v>3.2</v>
      </c>
      <c r="G15" s="20" t="s">
        <v>24</v>
      </c>
      <c r="H15" s="9">
        <f>IF(SUM(E$35)=0,"Prod=0",SUM(F15)/SUM(E$35))</f>
        <v>1.0131712259371837</v>
      </c>
      <c r="I15" s="305"/>
      <c r="J15" s="15"/>
      <c r="K15" s="115" t="s">
        <v>29</v>
      </c>
      <c r="L15" s="19" t="s">
        <v>30</v>
      </c>
      <c r="M15" s="20"/>
      <c r="N15" s="9">
        <f>IF(SUM(K$35)=0,"Prod=0",SUM(L15)/SUM(K$35))</f>
        <v>0</v>
      </c>
      <c r="O15" s="312"/>
      <c r="P15" s="15"/>
      <c r="Q15" s="115" t="s">
        <v>29</v>
      </c>
      <c r="R15" s="19" t="s">
        <v>30</v>
      </c>
      <c r="S15" s="20"/>
      <c r="T15" s="9">
        <f t="shared" ref="T15:T16" si="0">IF(SUM(Q$35)=0,"Prod=0",SUM(R15)/SUM(Q$35))</f>
        <v>0</v>
      </c>
      <c r="U15" s="305"/>
      <c r="V15" s="31"/>
      <c r="W15" s="116" t="s">
        <v>29</v>
      </c>
      <c r="X15" s="19" t="s">
        <v>30</v>
      </c>
      <c r="Y15" s="20"/>
      <c r="Z15" s="9" t="str">
        <f t="shared" ref="Z15:Z16" si="1">IF(SUM(W$35)=0,"Prod=0",SUM(X15)/SUM(W$35))</f>
        <v>Prod=0</v>
      </c>
      <c r="AA15" s="312"/>
      <c r="AB15" s="15"/>
      <c r="AC15" s="116" t="s">
        <v>29</v>
      </c>
      <c r="AD15" s="19" t="s">
        <v>30</v>
      </c>
      <c r="AE15" s="20"/>
      <c r="AF15" s="9" t="str">
        <f t="shared" ref="AF15:AF16" si="2">IF(SUM(AC$35)=0,"Prod=0",SUM(AD15)/SUM(AC$35))</f>
        <v>Prod=0</v>
      </c>
      <c r="AG15" s="312"/>
      <c r="AH15" s="15"/>
      <c r="AI15" s="116" t="s">
        <v>29</v>
      </c>
      <c r="AJ15" s="19" t="s">
        <v>30</v>
      </c>
      <c r="AK15" s="20"/>
      <c r="AL15" s="9" t="str">
        <f t="shared" ref="AL15:AL17" si="3">IF(SUM(AI$35)=0,"Prod=0",SUM(AJ15)/SUM(AI$35))</f>
        <v>Prod=0</v>
      </c>
      <c r="AM15" s="312"/>
      <c r="AN15" s="15"/>
      <c r="AO15" s="117"/>
      <c r="AP15" s="23"/>
      <c r="AQ15" s="22"/>
      <c r="AR15" s="58"/>
      <c r="AS15" s="60"/>
    </row>
    <row r="16" spans="1:52" ht="26.25" customHeight="1" thickBot="1" x14ac:dyDescent="0.3">
      <c r="A16" s="172"/>
      <c r="B16" s="307" t="s">
        <v>57</v>
      </c>
      <c r="C16" s="113" t="s">
        <v>28</v>
      </c>
      <c r="D16" s="114"/>
      <c r="E16" s="115" t="s">
        <v>29</v>
      </c>
      <c r="F16" s="19" t="s">
        <v>30</v>
      </c>
      <c r="G16" s="20"/>
      <c r="H16" s="9">
        <f>IF(SUM(E$35)=0,"Prod=0",SUM(F16)/SUM(E$35))</f>
        <v>0</v>
      </c>
      <c r="I16" s="305"/>
      <c r="J16" s="15"/>
      <c r="K16" s="115" t="s">
        <v>29</v>
      </c>
      <c r="L16" s="19" t="s">
        <v>30</v>
      </c>
      <c r="M16" s="20"/>
      <c r="N16" s="9">
        <f>IF(SUM(K$35)=0,"Prod=0",SUM(L16)/SUM(K$35))</f>
        <v>0</v>
      </c>
      <c r="O16" s="312"/>
      <c r="P16" s="15"/>
      <c r="Q16" s="115" t="s">
        <v>29</v>
      </c>
      <c r="R16" s="19" t="s">
        <v>30</v>
      </c>
      <c r="S16" s="20"/>
      <c r="T16" s="9">
        <f t="shared" si="0"/>
        <v>0</v>
      </c>
      <c r="U16" s="305"/>
      <c r="V16" s="31"/>
      <c r="W16" s="116" t="s">
        <v>29</v>
      </c>
      <c r="X16" s="19" t="s">
        <v>30</v>
      </c>
      <c r="Y16" s="20"/>
      <c r="Z16" s="9" t="str">
        <f t="shared" si="1"/>
        <v>Prod=0</v>
      </c>
      <c r="AA16" s="312"/>
      <c r="AB16" s="15"/>
      <c r="AC16" s="116" t="s">
        <v>29</v>
      </c>
      <c r="AD16" s="19" t="s">
        <v>30</v>
      </c>
      <c r="AE16" s="20"/>
      <c r="AF16" s="9" t="str">
        <f t="shared" si="2"/>
        <v>Prod=0</v>
      </c>
      <c r="AG16" s="312"/>
      <c r="AH16" s="15"/>
      <c r="AI16" s="116" t="s">
        <v>29</v>
      </c>
      <c r="AJ16" s="19" t="s">
        <v>30</v>
      </c>
      <c r="AK16" s="20"/>
      <c r="AL16" s="9" t="str">
        <f t="shared" si="3"/>
        <v>Prod=0</v>
      </c>
      <c r="AM16" s="312"/>
      <c r="AN16" s="15"/>
      <c r="AO16" s="117"/>
      <c r="AP16" s="23"/>
      <c r="AQ16" s="22"/>
      <c r="AR16" s="58"/>
      <c r="AS16" s="60"/>
    </row>
    <row r="17" spans="1:45" ht="26.25" customHeight="1" thickBot="1" x14ac:dyDescent="0.3">
      <c r="A17" s="172"/>
      <c r="B17" s="308"/>
      <c r="C17" s="113" t="s">
        <v>31</v>
      </c>
      <c r="D17" s="114"/>
      <c r="E17" s="115" t="s">
        <v>29</v>
      </c>
      <c r="F17" s="19" t="s">
        <v>30</v>
      </c>
      <c r="G17" s="20"/>
      <c r="H17" s="9">
        <f>IF(SUM(E$35)=0,"Prod=0",SUM(F17)/SUM(E$35))</f>
        <v>0</v>
      </c>
      <c r="I17" s="305"/>
      <c r="J17" s="15"/>
      <c r="K17" s="115" t="s">
        <v>29</v>
      </c>
      <c r="L17" s="19" t="s">
        <v>30</v>
      </c>
      <c r="M17" s="20"/>
      <c r="N17" s="9">
        <f>IF(SUM(K$35)=0,"Prod=0",SUM(L17)/SUM(K$35))</f>
        <v>0</v>
      </c>
      <c r="O17" s="312"/>
      <c r="P17" s="15"/>
      <c r="Q17" s="115" t="s">
        <v>29</v>
      </c>
      <c r="R17" s="19" t="s">
        <v>30</v>
      </c>
      <c r="S17" s="20"/>
      <c r="T17" s="9">
        <f>IF(SUM(Q$35)=0,"Prod=0",SUM(R17)/SUM(Q$35))</f>
        <v>0</v>
      </c>
      <c r="U17" s="305"/>
      <c r="V17" s="31"/>
      <c r="W17" s="116" t="s">
        <v>29</v>
      </c>
      <c r="X17" s="19" t="s">
        <v>30</v>
      </c>
      <c r="Y17" s="20"/>
      <c r="Z17" s="9" t="str">
        <f>IF(SUM(W$35)=0,"Prod=0",SUM(X17)/SUM(W$35))</f>
        <v>Prod=0</v>
      </c>
      <c r="AA17" s="312"/>
      <c r="AB17" s="15"/>
      <c r="AC17" s="116" t="s">
        <v>29</v>
      </c>
      <c r="AD17" s="19" t="s">
        <v>30</v>
      </c>
      <c r="AE17" s="20"/>
      <c r="AF17" s="9" t="str">
        <f>IF(SUM(AC$35)=0,"Prod=0",SUM(AD17)/SUM(AC$35))</f>
        <v>Prod=0</v>
      </c>
      <c r="AG17" s="312"/>
      <c r="AH17" s="15"/>
      <c r="AI17" s="116" t="s">
        <v>29</v>
      </c>
      <c r="AJ17" s="19" t="s">
        <v>30</v>
      </c>
      <c r="AK17" s="20"/>
      <c r="AL17" s="9" t="str">
        <f t="shared" si="3"/>
        <v>Prod=0</v>
      </c>
      <c r="AM17" s="312"/>
      <c r="AN17" s="15"/>
      <c r="AO17" s="117" t="s">
        <v>29</v>
      </c>
      <c r="AP17" s="23"/>
      <c r="AQ17" s="22"/>
      <c r="AR17" s="187"/>
      <c r="AS17" s="61"/>
    </row>
    <row r="18" spans="1:45" ht="26.25" customHeight="1" thickBot="1" x14ac:dyDescent="0.3">
      <c r="A18" s="172"/>
      <c r="B18" s="188" t="s">
        <v>32</v>
      </c>
      <c r="C18" s="189"/>
      <c r="D18" s="118"/>
      <c r="E18" s="115" t="s">
        <v>29</v>
      </c>
      <c r="F18" s="19" t="s">
        <v>30</v>
      </c>
      <c r="G18" s="20"/>
      <c r="H18" s="9">
        <f>IF(SUM(E$35)=0,"Prod=0",SUM(F18)/SUM(E$35))</f>
        <v>0</v>
      </c>
      <c r="I18" s="306"/>
      <c r="J18" s="15"/>
      <c r="K18" s="115" t="s">
        <v>29</v>
      </c>
      <c r="L18" s="19" t="s">
        <v>30</v>
      </c>
      <c r="M18" s="20"/>
      <c r="N18" s="9">
        <f>IF(SUM(K$35)=0,"Prod=0",SUM(L18)/SUM(K$35))</f>
        <v>0</v>
      </c>
      <c r="O18" s="335"/>
      <c r="P18" s="15"/>
      <c r="Q18" s="115" t="s">
        <v>29</v>
      </c>
      <c r="R18" s="19" t="s">
        <v>30</v>
      </c>
      <c r="S18" s="20"/>
      <c r="T18" s="9">
        <f>IF(SUM(Q$35)=0,"Prod=0",SUM(R18)/SUM(Q$35))</f>
        <v>0</v>
      </c>
      <c r="U18" s="306"/>
      <c r="V18" s="31"/>
      <c r="W18" s="116" t="s">
        <v>29</v>
      </c>
      <c r="X18" s="19" t="s">
        <v>30</v>
      </c>
      <c r="Y18" s="20"/>
      <c r="Z18" s="9" t="str">
        <f>IF(SUM(W$35)=0,"Prod=0",SUM(X18)/SUM(W$35))</f>
        <v>Prod=0</v>
      </c>
      <c r="AA18" s="314"/>
      <c r="AB18" s="15"/>
      <c r="AC18" s="116" t="s">
        <v>29</v>
      </c>
      <c r="AD18" s="19" t="s">
        <v>30</v>
      </c>
      <c r="AE18" s="20"/>
      <c r="AF18" s="9" t="str">
        <f>IF(SUM(AC$35)=0,"Prod=0",SUM(AD18)/SUM(AC$35))</f>
        <v>Prod=0</v>
      </c>
      <c r="AG18" s="314"/>
      <c r="AH18" s="15"/>
      <c r="AI18" s="116" t="s">
        <v>29</v>
      </c>
      <c r="AJ18" s="19" t="s">
        <v>33</v>
      </c>
      <c r="AK18" s="20"/>
      <c r="AL18" s="9" t="str">
        <f>IF(SUM(AI$35)=0,"Prod=0",SUM(AJ18)/SUM(AI$35))</f>
        <v>Prod=0</v>
      </c>
      <c r="AM18" s="314"/>
      <c r="AN18" s="15"/>
      <c r="AO18" s="117"/>
      <c r="AP18" s="7"/>
      <c r="AQ18" s="15"/>
      <c r="AR18" s="170"/>
      <c r="AS18" s="24"/>
    </row>
    <row r="19" spans="1:45" ht="7.5" customHeight="1" thickBot="1" x14ac:dyDescent="0.3">
      <c r="A19" s="70"/>
      <c r="B19" s="71"/>
      <c r="C19" s="71"/>
      <c r="D19" s="119"/>
      <c r="E19" s="120"/>
      <c r="F19" s="121"/>
      <c r="G19" s="122"/>
      <c r="H19" s="215"/>
      <c r="I19" s="216"/>
      <c r="J19" s="119"/>
      <c r="K19" s="120"/>
      <c r="L19" s="121"/>
      <c r="M19" s="122"/>
      <c r="N19" s="215"/>
      <c r="O19" s="216"/>
      <c r="P19" s="119"/>
      <c r="Q19" s="120"/>
      <c r="R19" s="121"/>
      <c r="S19" s="122"/>
      <c r="T19" s="215"/>
      <c r="U19" s="216"/>
      <c r="V19" s="125"/>
      <c r="W19" s="126"/>
      <c r="X19" s="121"/>
      <c r="Y19" s="122"/>
      <c r="Z19" s="215"/>
      <c r="AA19" s="216"/>
      <c r="AB19" s="119"/>
      <c r="AC19" s="126"/>
      <c r="AD19" s="121"/>
      <c r="AE19" s="122"/>
      <c r="AF19" s="215"/>
      <c r="AG19" s="216"/>
      <c r="AH19" s="119"/>
      <c r="AI19" s="126"/>
      <c r="AJ19" s="121"/>
      <c r="AK19" s="122"/>
      <c r="AL19" s="215"/>
      <c r="AM19" s="216"/>
      <c r="AN19" s="119"/>
      <c r="AO19" s="127"/>
      <c r="AP19" s="128"/>
      <c r="AQ19" s="119"/>
      <c r="AR19" s="128"/>
      <c r="AS19" s="129"/>
    </row>
    <row r="20" spans="1:45" ht="26.25" customHeight="1" thickBot="1" x14ac:dyDescent="0.3">
      <c r="A20" s="72"/>
      <c r="B20" s="309" t="s">
        <v>58</v>
      </c>
      <c r="C20" s="130" t="s">
        <v>59</v>
      </c>
      <c r="D20" s="114"/>
      <c r="E20" s="115" t="s">
        <v>29</v>
      </c>
      <c r="F20" s="19" t="s">
        <v>30</v>
      </c>
      <c r="G20" s="25"/>
      <c r="H20" s="9">
        <f>IF(SUM(E$35)=0,"Prod=0",SUM(F20)/SUM(E$35))</f>
        <v>0</v>
      </c>
      <c r="I20" s="311">
        <f>SUM(H20)+SUM(H22)+SUM(H21)+SUM(H23)</f>
        <v>0</v>
      </c>
      <c r="J20" s="26"/>
      <c r="K20" s="115" t="s">
        <v>29</v>
      </c>
      <c r="L20" s="19" t="s">
        <v>30</v>
      </c>
      <c r="M20" s="25"/>
      <c r="N20" s="9">
        <f>IF(SUM(K$35)=0,"Prod=0",SUM(L20)/SUM(K$35))</f>
        <v>0</v>
      </c>
      <c r="O20" s="311">
        <f>SUM(N20)+SUM(N22)+SUM(N21)+SUM(N23)</f>
        <v>1</v>
      </c>
      <c r="P20" s="15"/>
      <c r="Q20" s="115" t="s">
        <v>29</v>
      </c>
      <c r="R20" s="19" t="s">
        <v>30</v>
      </c>
      <c r="S20" s="25"/>
      <c r="T20" s="9">
        <f>IF(SUM(Q$35)=0,"Prod=0",SUM(R20)/SUM(Q$35))</f>
        <v>0</v>
      </c>
      <c r="U20" s="311">
        <f>SUM(T20)+SUM(T22)+SUM(T21)+SUM(T23)</f>
        <v>1.0001627383438665</v>
      </c>
      <c r="V20" s="31"/>
      <c r="W20" s="116" t="s">
        <v>29</v>
      </c>
      <c r="X20" s="19" t="s">
        <v>30</v>
      </c>
      <c r="Y20" s="25"/>
      <c r="Z20" s="9" t="str">
        <f>IF(SUM(W$35)=0,"Prod=0",SUM(X20)/SUM(W$35))</f>
        <v>Prod=0</v>
      </c>
      <c r="AA20" s="311">
        <f>SUM(Z20)+SUM(Z22)+SUM(Z21)+SUM(Z23)</f>
        <v>0</v>
      </c>
      <c r="AB20" s="15"/>
      <c r="AC20" s="116" t="s">
        <v>29</v>
      </c>
      <c r="AD20" s="19" t="s">
        <v>30</v>
      </c>
      <c r="AE20" s="25"/>
      <c r="AF20" s="9" t="str">
        <f>IF(SUM(AC$35)=0,"Prod=0",SUM(AD20)/SUM(AC$35))</f>
        <v>Prod=0</v>
      </c>
      <c r="AG20" s="311">
        <f>SUM(AF20)+SUM(AF22)+SUM(AF21)+SUM(AF23)</f>
        <v>0</v>
      </c>
      <c r="AH20" s="15"/>
      <c r="AI20" s="116" t="s">
        <v>29</v>
      </c>
      <c r="AJ20" s="19" t="s">
        <v>30</v>
      </c>
      <c r="AK20" s="25"/>
      <c r="AL20" s="9" t="str">
        <f>IF(SUM(AI$35)=0,"Prod=0",SUM(AJ20)/SUM(AI$35))</f>
        <v>Prod=0</v>
      </c>
      <c r="AM20" s="311">
        <f>SUM(AL20)+SUM(AL22)+SUM(AL21)+SUM(AL23)</f>
        <v>0</v>
      </c>
      <c r="AN20" s="15"/>
      <c r="AO20" s="117" t="s">
        <v>29</v>
      </c>
      <c r="AP20" s="21"/>
      <c r="AQ20" s="22"/>
      <c r="AR20" s="57">
        <v>0</v>
      </c>
      <c r="AS20" s="59"/>
    </row>
    <row r="21" spans="1:45" ht="26.25" customHeight="1" thickBot="1" x14ac:dyDescent="0.3">
      <c r="A21" s="72"/>
      <c r="B21" s="310"/>
      <c r="C21" s="130" t="s">
        <v>60</v>
      </c>
      <c r="D21" s="114"/>
      <c r="E21" s="115" t="s">
        <v>29</v>
      </c>
      <c r="F21" s="19" t="s">
        <v>30</v>
      </c>
      <c r="G21" s="25"/>
      <c r="H21" s="9">
        <f>IF(SUM(E$35)=0,"Prod=0",SUM(F21)/SUM(E$35))</f>
        <v>0</v>
      </c>
      <c r="I21" s="312"/>
      <c r="J21" s="26"/>
      <c r="K21" s="115" t="s">
        <v>29</v>
      </c>
      <c r="L21" s="80">
        <v>95.181911999999997</v>
      </c>
      <c r="M21" s="25" t="s">
        <v>24</v>
      </c>
      <c r="N21" s="9">
        <f>IF(SUM(K$35)=0,"Prod=0",SUM(L21)/SUM(K$35))</f>
        <v>1</v>
      </c>
      <c r="O21" s="312"/>
      <c r="P21" s="15"/>
      <c r="Q21" s="115" t="s">
        <v>29</v>
      </c>
      <c r="R21" s="80">
        <v>5.9</v>
      </c>
      <c r="S21" s="25" t="s">
        <v>24</v>
      </c>
      <c r="T21" s="9">
        <f>IF(SUM(Q$35)=0,"Prod=0",SUM(R21)/SUM(Q$35))</f>
        <v>1.0001627383438665</v>
      </c>
      <c r="U21" s="312"/>
      <c r="V21" s="31"/>
      <c r="W21" s="116" t="s">
        <v>29</v>
      </c>
      <c r="X21" s="19" t="s">
        <v>30</v>
      </c>
      <c r="Y21" s="25"/>
      <c r="Z21" s="9" t="str">
        <f>IF(SUM(W$35)=0,"Prod=0",SUM(X21)/SUM(W$35))</f>
        <v>Prod=0</v>
      </c>
      <c r="AA21" s="312"/>
      <c r="AB21" s="15"/>
      <c r="AC21" s="116" t="s">
        <v>29</v>
      </c>
      <c r="AD21" s="19" t="s">
        <v>30</v>
      </c>
      <c r="AE21" s="25"/>
      <c r="AF21" s="9" t="str">
        <f>IF(SUM(AC$35)=0,"Prod=0",SUM(AD21)/SUM(AC$35))</f>
        <v>Prod=0</v>
      </c>
      <c r="AG21" s="312"/>
      <c r="AH21" s="15"/>
      <c r="AI21" s="116" t="s">
        <v>29</v>
      </c>
      <c r="AJ21" s="19" t="s">
        <v>30</v>
      </c>
      <c r="AK21" s="25"/>
      <c r="AL21" s="9" t="str">
        <f>IF(SUM(AI$35)=0,"Prod=0",SUM(AJ21)/SUM(AI$35))</f>
        <v>Prod=0</v>
      </c>
      <c r="AM21" s="312"/>
      <c r="AN21" s="15"/>
      <c r="AO21" s="117"/>
      <c r="AP21" s="21"/>
      <c r="AQ21" s="22"/>
      <c r="AR21" s="58"/>
      <c r="AS21" s="60"/>
    </row>
    <row r="22" spans="1:45" ht="26.25" customHeight="1" thickBot="1" x14ac:dyDescent="0.3">
      <c r="A22" s="72"/>
      <c r="B22" s="310"/>
      <c r="C22" s="130" t="s">
        <v>61</v>
      </c>
      <c r="D22" s="114"/>
      <c r="E22" s="115" t="s">
        <v>29</v>
      </c>
      <c r="F22" s="19" t="s">
        <v>30</v>
      </c>
      <c r="G22" s="25"/>
      <c r="H22" s="9">
        <f>IF(SUM(E$35)=0,"Prod=0",SUM(F22)/SUM(E$35))</f>
        <v>0</v>
      </c>
      <c r="I22" s="313"/>
      <c r="J22" s="15"/>
      <c r="K22" s="115" t="s">
        <v>29</v>
      </c>
      <c r="L22" s="19" t="s">
        <v>30</v>
      </c>
      <c r="M22" s="25"/>
      <c r="N22" s="9">
        <f>IF(SUM(K$35)=0,"Prod=0",SUM(L22)/SUM(K$35))</f>
        <v>0</v>
      </c>
      <c r="O22" s="312"/>
      <c r="P22" s="15"/>
      <c r="Q22" s="115" t="s">
        <v>29</v>
      </c>
      <c r="R22" s="19" t="s">
        <v>30</v>
      </c>
      <c r="S22" s="25"/>
      <c r="T22" s="9">
        <f>IF(SUM(Q$35)=0,"Prod=0",SUM(R22)/SUM(Q$35))</f>
        <v>0</v>
      </c>
      <c r="U22" s="313"/>
      <c r="V22" s="31"/>
      <c r="W22" s="116" t="s">
        <v>29</v>
      </c>
      <c r="X22" s="19" t="s">
        <v>30</v>
      </c>
      <c r="Y22" s="25"/>
      <c r="Z22" s="9" t="str">
        <f>IF(SUM(W$35)=0,"Prod=0",SUM(X22)/SUM(W$35))</f>
        <v>Prod=0</v>
      </c>
      <c r="AA22" s="313"/>
      <c r="AB22" s="15"/>
      <c r="AC22" s="116" t="s">
        <v>29</v>
      </c>
      <c r="AD22" s="19" t="s">
        <v>30</v>
      </c>
      <c r="AE22" s="25"/>
      <c r="AF22" s="9" t="str">
        <f>IF(SUM(AC$35)=0,"Prod=0",SUM(AD22)/SUM(AC$35))</f>
        <v>Prod=0</v>
      </c>
      <c r="AG22" s="313"/>
      <c r="AH22" s="15"/>
      <c r="AI22" s="116" t="s">
        <v>29</v>
      </c>
      <c r="AJ22" s="19" t="s">
        <v>30</v>
      </c>
      <c r="AK22" s="25"/>
      <c r="AL22" s="9" t="str">
        <f>IF(SUM(AI$35)=0,"Prod=0",SUM(AJ22)/SUM(AI$35))</f>
        <v>Prod=0</v>
      </c>
      <c r="AM22" s="313"/>
      <c r="AN22" s="15"/>
      <c r="AO22" s="117" t="s">
        <v>29</v>
      </c>
      <c r="AP22" s="21"/>
      <c r="AQ22" s="22"/>
      <c r="AR22" s="187"/>
      <c r="AS22" s="61"/>
    </row>
    <row r="23" spans="1:45" ht="32.25" customHeight="1" thickBot="1" x14ac:dyDescent="0.3">
      <c r="A23" s="72"/>
      <c r="B23" s="198"/>
      <c r="C23" s="130" t="s">
        <v>34</v>
      </c>
      <c r="D23" s="114"/>
      <c r="E23" s="115" t="s">
        <v>29</v>
      </c>
      <c r="F23" s="19" t="s">
        <v>30</v>
      </c>
      <c r="G23" s="25"/>
      <c r="H23" s="9">
        <f>IF(SUM(E$35)=0,"Prod=0",SUM(F23)/SUM(E$35))</f>
        <v>0</v>
      </c>
      <c r="I23" s="314"/>
      <c r="J23" s="15"/>
      <c r="K23" s="115" t="s">
        <v>29</v>
      </c>
      <c r="L23" s="19" t="s">
        <v>30</v>
      </c>
      <c r="M23" s="25"/>
      <c r="N23" s="9">
        <f>IF(SUM(K$35)=0,"Prod=0",SUM(L23)/SUM(K$35))</f>
        <v>0</v>
      </c>
      <c r="O23" s="335"/>
      <c r="P23" s="15"/>
      <c r="Q23" s="115" t="s">
        <v>29</v>
      </c>
      <c r="R23" s="19" t="s">
        <v>30</v>
      </c>
      <c r="S23" s="25"/>
      <c r="T23" s="9">
        <f>IF(SUM(Q$35)=0,"Prod=0",SUM(R23)/SUM(Q$35))</f>
        <v>0</v>
      </c>
      <c r="U23" s="314"/>
      <c r="V23" s="31"/>
      <c r="W23" s="116" t="s">
        <v>29</v>
      </c>
      <c r="X23" s="19" t="s">
        <v>30</v>
      </c>
      <c r="Y23" s="25"/>
      <c r="Z23" s="9" t="str">
        <f>IF(SUM(W$35)=0,"Prod=0",SUM(X23)/SUM(W$35))</f>
        <v>Prod=0</v>
      </c>
      <c r="AA23" s="314"/>
      <c r="AB23" s="15"/>
      <c r="AC23" s="116" t="s">
        <v>29</v>
      </c>
      <c r="AD23" s="19" t="s">
        <v>30</v>
      </c>
      <c r="AE23" s="25"/>
      <c r="AF23" s="9" t="str">
        <f>IF(SUM(AC$35)=0,"Prod=0",SUM(AD23)/SUM(AC$35))</f>
        <v>Prod=0</v>
      </c>
      <c r="AG23" s="314"/>
      <c r="AH23" s="15"/>
      <c r="AI23" s="116" t="s">
        <v>29</v>
      </c>
      <c r="AJ23" s="19" t="s">
        <v>30</v>
      </c>
      <c r="AK23" s="25"/>
      <c r="AL23" s="9" t="str">
        <f>IF(SUM(AI$35)=0,"Prod=0",SUM(AJ23)/SUM(AI$35))</f>
        <v>Prod=0</v>
      </c>
      <c r="AM23" s="314"/>
      <c r="AN23" s="15"/>
      <c r="AO23" s="117"/>
      <c r="AP23" s="7"/>
      <c r="AQ23" s="15"/>
      <c r="AR23" s="170"/>
      <c r="AS23" s="24"/>
    </row>
    <row r="24" spans="1:45" ht="32.25" customHeight="1" thickBot="1" x14ac:dyDescent="0.3">
      <c r="A24" s="72"/>
      <c r="B24" s="309" t="s">
        <v>62</v>
      </c>
      <c r="C24" s="130" t="s">
        <v>63</v>
      </c>
      <c r="D24" s="131"/>
      <c r="E24" s="132"/>
      <c r="F24" s="133"/>
      <c r="G24" s="134"/>
      <c r="H24" s="220"/>
      <c r="I24" s="221"/>
      <c r="J24" s="15"/>
      <c r="K24" s="132"/>
      <c r="L24" s="133"/>
      <c r="M24" s="134"/>
      <c r="N24" s="220"/>
      <c r="O24" s="221"/>
      <c r="P24" s="15"/>
      <c r="Q24" s="132"/>
      <c r="R24" s="133"/>
      <c r="S24" s="134"/>
      <c r="T24" s="220"/>
      <c r="U24" s="221"/>
      <c r="V24" s="33"/>
      <c r="W24" s="137"/>
      <c r="X24" s="133"/>
      <c r="Y24" s="134"/>
      <c r="Z24" s="220"/>
      <c r="AA24" s="221"/>
      <c r="AB24" s="31"/>
      <c r="AC24" s="137"/>
      <c r="AD24" s="133"/>
      <c r="AE24" s="134"/>
      <c r="AF24" s="220"/>
      <c r="AG24" s="221"/>
      <c r="AH24" s="32"/>
      <c r="AI24" s="137"/>
      <c r="AJ24" s="133"/>
      <c r="AK24" s="134"/>
      <c r="AL24" s="220"/>
      <c r="AM24" s="221"/>
      <c r="AN24" s="15"/>
      <c r="AO24" s="114"/>
      <c r="AP24" s="7"/>
      <c r="AQ24" s="15"/>
      <c r="AR24" s="7"/>
      <c r="AS24" s="24"/>
    </row>
    <row r="25" spans="1:45" ht="29.25" customHeight="1" thickBot="1" x14ac:dyDescent="0.3">
      <c r="A25" s="72"/>
      <c r="B25" s="310"/>
      <c r="C25" s="130" t="s">
        <v>64</v>
      </c>
      <c r="D25" s="131"/>
      <c r="E25" s="132"/>
      <c r="F25" s="133"/>
      <c r="G25" s="134"/>
      <c r="H25" s="222"/>
      <c r="I25" s="221"/>
      <c r="J25" s="15"/>
      <c r="K25" s="132"/>
      <c r="L25" s="133"/>
      <c r="M25" s="134"/>
      <c r="N25" s="222"/>
      <c r="O25" s="221"/>
      <c r="P25" s="15"/>
      <c r="Q25" s="132"/>
      <c r="R25" s="133"/>
      <c r="S25" s="134"/>
      <c r="T25" s="222"/>
      <c r="U25" s="221"/>
      <c r="V25" s="33"/>
      <c r="W25" s="137"/>
      <c r="X25" s="133"/>
      <c r="Y25" s="134"/>
      <c r="Z25" s="222"/>
      <c r="AA25" s="221"/>
      <c r="AB25" s="31"/>
      <c r="AC25" s="137"/>
      <c r="AD25" s="133"/>
      <c r="AE25" s="134"/>
      <c r="AF25" s="222"/>
      <c r="AG25" s="221"/>
      <c r="AH25" s="32"/>
      <c r="AI25" s="137"/>
      <c r="AJ25" s="133"/>
      <c r="AK25" s="134"/>
      <c r="AL25" s="222"/>
      <c r="AM25" s="221"/>
      <c r="AN25" s="15"/>
      <c r="AO25" s="114"/>
      <c r="AP25" s="7"/>
      <c r="AQ25" s="15"/>
      <c r="AR25" s="7"/>
      <c r="AS25" s="24"/>
    </row>
    <row r="26" spans="1:45" ht="32.25" customHeight="1" thickBot="1" x14ac:dyDescent="0.3">
      <c r="A26" s="72"/>
      <c r="B26" s="315"/>
      <c r="C26" s="130" t="s">
        <v>35</v>
      </c>
      <c r="D26" s="131"/>
      <c r="E26" s="132"/>
      <c r="F26" s="133"/>
      <c r="G26" s="134"/>
      <c r="H26" s="222"/>
      <c r="I26" s="221"/>
      <c r="J26" s="15"/>
      <c r="K26" s="132"/>
      <c r="L26" s="133"/>
      <c r="M26" s="134"/>
      <c r="N26" s="222"/>
      <c r="O26" s="221"/>
      <c r="P26" s="15"/>
      <c r="Q26" s="132"/>
      <c r="R26" s="133"/>
      <c r="S26" s="134"/>
      <c r="T26" s="222"/>
      <c r="U26" s="221"/>
      <c r="V26" s="33"/>
      <c r="W26" s="137"/>
      <c r="X26" s="133"/>
      <c r="Y26" s="134"/>
      <c r="Z26" s="222"/>
      <c r="AA26" s="221"/>
      <c r="AB26" s="31"/>
      <c r="AC26" s="137"/>
      <c r="AD26" s="133"/>
      <c r="AE26" s="134"/>
      <c r="AF26" s="222"/>
      <c r="AG26" s="221"/>
      <c r="AH26" s="32"/>
      <c r="AI26" s="137"/>
      <c r="AJ26" s="133"/>
      <c r="AK26" s="134"/>
      <c r="AL26" s="222"/>
      <c r="AM26" s="221"/>
      <c r="AN26" s="15"/>
      <c r="AO26" s="114"/>
      <c r="AP26" s="7"/>
      <c r="AQ26" s="15"/>
      <c r="AR26" s="7"/>
      <c r="AS26" s="24"/>
    </row>
    <row r="27" spans="1:45" ht="7.5" customHeight="1" thickBot="1" x14ac:dyDescent="0.3">
      <c r="A27" s="70"/>
      <c r="B27" s="73"/>
      <c r="C27" s="73"/>
      <c r="D27" s="119"/>
      <c r="E27" s="120"/>
      <c r="F27" s="121"/>
      <c r="G27" s="122"/>
      <c r="H27" s="215"/>
      <c r="I27" s="216"/>
      <c r="J27" s="119"/>
      <c r="K27" s="120"/>
      <c r="L27" s="121"/>
      <c r="M27" s="122"/>
      <c r="N27" s="215"/>
      <c r="O27" s="216"/>
      <c r="P27" s="119"/>
      <c r="Q27" s="120"/>
      <c r="R27" s="121"/>
      <c r="S27" s="122"/>
      <c r="T27" s="215"/>
      <c r="U27" s="216"/>
      <c r="V27" s="125"/>
      <c r="W27" s="126"/>
      <c r="X27" s="121"/>
      <c r="Y27" s="122"/>
      <c r="Z27" s="215"/>
      <c r="AA27" s="216"/>
      <c r="AB27" s="119"/>
      <c r="AC27" s="126"/>
      <c r="AD27" s="121"/>
      <c r="AE27" s="122"/>
      <c r="AF27" s="215"/>
      <c r="AG27" s="216"/>
      <c r="AH27" s="119"/>
      <c r="AI27" s="126"/>
      <c r="AJ27" s="121"/>
      <c r="AK27" s="122"/>
      <c r="AL27" s="215"/>
      <c r="AM27" s="216"/>
      <c r="AN27" s="119"/>
      <c r="AO27" s="127"/>
      <c r="AP27" s="128"/>
      <c r="AQ27" s="119"/>
      <c r="AR27" s="128"/>
      <c r="AS27" s="129"/>
    </row>
    <row r="28" spans="1:45" ht="16.5" thickBot="1" x14ac:dyDescent="0.3">
      <c r="A28" s="74"/>
      <c r="B28" s="190" t="s">
        <v>65</v>
      </c>
      <c r="C28" s="191"/>
      <c r="D28" s="114"/>
      <c r="E28" s="115" t="s">
        <v>29</v>
      </c>
      <c r="F28" s="19" t="s">
        <v>30</v>
      </c>
      <c r="G28" s="25"/>
      <c r="H28" s="9">
        <f>IF(SUM(E$35)=0,"Prod=0",SUM(F28)/SUM(E$35))</f>
        <v>0</v>
      </c>
      <c r="I28" s="311">
        <f>SUM(H28)+SUM(H29)+SUM(H30)</f>
        <v>0</v>
      </c>
      <c r="J28" s="15"/>
      <c r="K28" s="115" t="s">
        <v>29</v>
      </c>
      <c r="L28" s="19" t="s">
        <v>30</v>
      </c>
      <c r="M28" s="25"/>
      <c r="N28" s="9">
        <f>IF(SUM(K$35)=0,"Prod=0",SUM(L28)/SUM(K$35))</f>
        <v>0</v>
      </c>
      <c r="O28" s="311">
        <f>SUM(N28)+SUM(N29)+SUM(N30)</f>
        <v>0</v>
      </c>
      <c r="P28" s="15"/>
      <c r="Q28" s="115" t="s">
        <v>29</v>
      </c>
      <c r="R28" s="19" t="s">
        <v>30</v>
      </c>
      <c r="S28" s="25"/>
      <c r="T28" s="9">
        <f>IF(SUM(Q$35)=0,"Prod=0",SUM(R28)/SUM(Q$35))</f>
        <v>0</v>
      </c>
      <c r="U28" s="311">
        <f>SUM(T28)+SUM(T29)+SUM(T30)</f>
        <v>0</v>
      </c>
      <c r="V28" s="15"/>
      <c r="W28" s="116" t="s">
        <v>29</v>
      </c>
      <c r="X28" s="19" t="s">
        <v>30</v>
      </c>
      <c r="Y28" s="25"/>
      <c r="Z28" s="9" t="str">
        <f>IF(SUM(W$35)=0,"Prod=0",SUM(X28)/SUM(W$35))</f>
        <v>Prod=0</v>
      </c>
      <c r="AA28" s="311">
        <f>SUM(Z28)+SUM(Z29)+SUM(Z30)</f>
        <v>0</v>
      </c>
      <c r="AB28" s="15"/>
      <c r="AC28" s="116" t="s">
        <v>29</v>
      </c>
      <c r="AD28" s="19" t="s">
        <v>30</v>
      </c>
      <c r="AE28" s="25"/>
      <c r="AF28" s="9" t="str">
        <f>IF(SUM(AC$35)=0,"Prod=0",SUM(AD28)/SUM(AC$35))</f>
        <v>Prod=0</v>
      </c>
      <c r="AG28" s="311">
        <f>SUM(AF28)+SUM(AF29)+SUM(AF30)</f>
        <v>0</v>
      </c>
      <c r="AH28" s="15"/>
      <c r="AI28" s="116" t="s">
        <v>29</v>
      </c>
      <c r="AJ28" s="19" t="s">
        <v>30</v>
      </c>
      <c r="AK28" s="25"/>
      <c r="AL28" s="9" t="str">
        <f>IF(SUM(AI$35)=0,"Prod=0",SUM(AJ28)/SUM(AI$35))</f>
        <v>Prod=0</v>
      </c>
      <c r="AM28" s="311">
        <f>SUM(AL28)+SUM(AL29)+SUM(AL30)</f>
        <v>0</v>
      </c>
      <c r="AN28" s="15"/>
      <c r="AO28" s="117" t="s">
        <v>29</v>
      </c>
      <c r="AP28" s="21"/>
      <c r="AQ28" s="22"/>
      <c r="AR28" s="57">
        <v>0</v>
      </c>
      <c r="AS28" s="59"/>
    </row>
    <row r="29" spans="1:45" ht="16.5" thickBot="1" x14ac:dyDescent="0.3">
      <c r="A29" s="72"/>
      <c r="B29" s="190" t="s">
        <v>66</v>
      </c>
      <c r="C29" s="191"/>
      <c r="D29" s="114"/>
      <c r="E29" s="115" t="s">
        <v>29</v>
      </c>
      <c r="F29" s="19" t="s">
        <v>30</v>
      </c>
      <c r="G29" s="25"/>
      <c r="H29" s="9">
        <f>IF(SUM(E$35)=0,"Prod=0",SUM(F29)/SUM(E$35))</f>
        <v>0</v>
      </c>
      <c r="I29" s="312"/>
      <c r="J29" s="15"/>
      <c r="K29" s="115" t="s">
        <v>29</v>
      </c>
      <c r="L29" s="19" t="s">
        <v>30</v>
      </c>
      <c r="M29" s="25"/>
      <c r="N29" s="9">
        <f>IF(SUM(K$35)=0,"Prod=0",SUM(L29)/SUM(K$35))</f>
        <v>0</v>
      </c>
      <c r="O29" s="312"/>
      <c r="P29" s="15"/>
      <c r="Q29" s="115" t="s">
        <v>29</v>
      </c>
      <c r="R29" s="19" t="s">
        <v>30</v>
      </c>
      <c r="S29" s="25"/>
      <c r="T29" s="9">
        <f>IF(SUM(Q$35)=0,"Prod=0",SUM(R29)/SUM(Q$35))</f>
        <v>0</v>
      </c>
      <c r="U29" s="312"/>
      <c r="V29" s="15"/>
      <c r="W29" s="116" t="s">
        <v>29</v>
      </c>
      <c r="X29" s="19" t="s">
        <v>30</v>
      </c>
      <c r="Y29" s="25"/>
      <c r="Z29" s="9" t="str">
        <f>IF(SUM(W$35)=0,"Prod=0",SUM(X29)/SUM(W$35))</f>
        <v>Prod=0</v>
      </c>
      <c r="AA29" s="312"/>
      <c r="AB29" s="15"/>
      <c r="AC29" s="116" t="s">
        <v>29</v>
      </c>
      <c r="AD29" s="19" t="s">
        <v>30</v>
      </c>
      <c r="AE29" s="25"/>
      <c r="AF29" s="9" t="str">
        <f>IF(SUM(AC$35)=0,"Prod=0",SUM(AD29)/SUM(AC$35))</f>
        <v>Prod=0</v>
      </c>
      <c r="AG29" s="312"/>
      <c r="AH29" s="15"/>
      <c r="AI29" s="116" t="s">
        <v>29</v>
      </c>
      <c r="AJ29" s="19" t="s">
        <v>30</v>
      </c>
      <c r="AK29" s="25"/>
      <c r="AL29" s="9" t="str">
        <f>IF(SUM(AI$35)=0,"Prod=0",SUM(AJ29)/SUM(AI$35))</f>
        <v>Prod=0</v>
      </c>
      <c r="AM29" s="312"/>
      <c r="AN29" s="15"/>
      <c r="AO29" s="117" t="s">
        <v>29</v>
      </c>
      <c r="AP29" s="21"/>
      <c r="AQ29" s="22"/>
      <c r="AR29" s="187"/>
      <c r="AS29" s="61"/>
    </row>
    <row r="30" spans="1:45" ht="16.5" thickBot="1" x14ac:dyDescent="0.3">
      <c r="A30" s="72"/>
      <c r="B30" s="190" t="s">
        <v>36</v>
      </c>
      <c r="C30" s="191"/>
      <c r="D30" s="131"/>
      <c r="E30" s="115" t="s">
        <v>29</v>
      </c>
      <c r="F30" s="19" t="s">
        <v>30</v>
      </c>
      <c r="G30" s="25"/>
      <c r="H30" s="9">
        <f>IF(SUM(E$35)=0,"Prod=0",SUM(F30)/SUM(E$35))</f>
        <v>0</v>
      </c>
      <c r="I30" s="314"/>
      <c r="J30" s="15"/>
      <c r="K30" s="115" t="s">
        <v>29</v>
      </c>
      <c r="L30" s="19" t="s">
        <v>30</v>
      </c>
      <c r="M30" s="25"/>
      <c r="N30" s="9">
        <f>IF(SUM(K$35)=0,"Prod=0",SUM(L30)/SUM(K$35))</f>
        <v>0</v>
      </c>
      <c r="O30" s="335"/>
      <c r="P30" s="15"/>
      <c r="Q30" s="115" t="s">
        <v>29</v>
      </c>
      <c r="R30" s="19" t="s">
        <v>30</v>
      </c>
      <c r="S30" s="25"/>
      <c r="T30" s="9">
        <f>IF(SUM(Q$35)=0,"Prod=0",SUM(R30)/SUM(Q$35))</f>
        <v>0</v>
      </c>
      <c r="U30" s="314"/>
      <c r="V30" s="15"/>
      <c r="W30" s="116" t="s">
        <v>29</v>
      </c>
      <c r="X30" s="19" t="s">
        <v>30</v>
      </c>
      <c r="Y30" s="25"/>
      <c r="Z30" s="9" t="str">
        <f>IF(SUM(W$35)=0,"Prod=0",SUM(X30)/SUM(W$35))</f>
        <v>Prod=0</v>
      </c>
      <c r="AA30" s="314"/>
      <c r="AB30" s="15"/>
      <c r="AC30" s="116" t="s">
        <v>29</v>
      </c>
      <c r="AD30" s="19" t="s">
        <v>30</v>
      </c>
      <c r="AE30" s="25"/>
      <c r="AF30" s="9" t="str">
        <f>IF(SUM(AC$35)=0,"Prod=0",SUM(AD30)/SUM(AC$35))</f>
        <v>Prod=0</v>
      </c>
      <c r="AG30" s="314"/>
      <c r="AH30" s="31"/>
      <c r="AI30" s="116" t="s">
        <v>29</v>
      </c>
      <c r="AJ30" s="19" t="s">
        <v>30</v>
      </c>
      <c r="AK30" s="25"/>
      <c r="AL30" s="9" t="str">
        <f>IF(SUM(AI$35)=0,"Prod=0",SUM(AJ30)/SUM(AI$35))</f>
        <v>Prod=0</v>
      </c>
      <c r="AM30" s="314"/>
      <c r="AN30" s="15"/>
      <c r="AO30" s="117"/>
      <c r="AP30" s="7"/>
      <c r="AQ30" s="15"/>
      <c r="AR30" s="170"/>
      <c r="AS30" s="24"/>
    </row>
    <row r="31" spans="1:45" ht="7.5" customHeight="1" thickBot="1" x14ac:dyDescent="0.3">
      <c r="A31" s="72"/>
      <c r="B31" s="75"/>
      <c r="C31" s="76"/>
      <c r="D31" s="131"/>
      <c r="E31" s="116"/>
      <c r="F31" s="139"/>
      <c r="G31" s="140"/>
      <c r="H31" s="141"/>
      <c r="I31" s="173"/>
      <c r="J31" s="15"/>
      <c r="K31" s="116"/>
      <c r="L31" s="139"/>
      <c r="M31" s="140"/>
      <c r="N31" s="141"/>
      <c r="O31" s="173"/>
      <c r="P31" s="15"/>
      <c r="Q31" s="116"/>
      <c r="R31" s="139"/>
      <c r="S31" s="140"/>
      <c r="T31" s="141"/>
      <c r="U31" s="173"/>
      <c r="V31" s="15"/>
      <c r="W31" s="116"/>
      <c r="X31" s="139"/>
      <c r="Y31" s="140"/>
      <c r="Z31" s="141"/>
      <c r="AA31" s="173"/>
      <c r="AB31" s="15"/>
      <c r="AC31" s="116"/>
      <c r="AD31" s="139"/>
      <c r="AE31" s="140"/>
      <c r="AF31" s="141"/>
      <c r="AG31" s="173"/>
      <c r="AH31" s="31"/>
      <c r="AI31" s="116"/>
      <c r="AJ31" s="139"/>
      <c r="AK31" s="140"/>
      <c r="AL31" s="141"/>
      <c r="AM31" s="173"/>
      <c r="AN31" s="15"/>
      <c r="AO31" s="91"/>
      <c r="AP31" s="7"/>
      <c r="AQ31" s="15"/>
      <c r="AR31" s="170"/>
      <c r="AS31" s="15"/>
    </row>
    <row r="32" spans="1:45" ht="21" customHeight="1" thickBot="1" x14ac:dyDescent="0.3">
      <c r="A32" s="72"/>
      <c r="B32" s="75"/>
      <c r="C32" s="76"/>
      <c r="D32" s="131"/>
      <c r="E32" s="142" t="s">
        <v>37</v>
      </c>
      <c r="F32" s="27">
        <f>SUM(F14)+SUM(F15)+SUM(F16)+SUM(F17)+SUM(F18)+SUM(F20)+SUM(F21)+SUM(F22)+SUM(F23)+SUM(F28)+SUM(F29)+SUM(F30)</f>
        <v>3.2</v>
      </c>
      <c r="G32" s="327" t="str">
        <f>CONCATENATE("[",I35,"]")</f>
        <v>[1000 t.d.m.]</v>
      </c>
      <c r="H32" s="328"/>
      <c r="I32" s="329"/>
      <c r="J32" s="28"/>
      <c r="K32" s="142" t="s">
        <v>37</v>
      </c>
      <c r="L32" s="27">
        <f>SUM(L14)+SUM(L15)+SUM(L16)+SUM(L17)+SUM(L18)+SUM(L20)+SUM(L21)+SUM(L22)+SUM(L23)+SUM(L28)+SUM(L29)+SUM(L30)</f>
        <v>95.181911999999997</v>
      </c>
      <c r="M32" s="192" t="s">
        <v>67</v>
      </c>
      <c r="N32" s="193"/>
      <c r="O32" s="194"/>
      <c r="P32" s="15"/>
      <c r="Q32" s="142" t="s">
        <v>37</v>
      </c>
      <c r="R32" s="27">
        <f>SUM(R14)+SUM(R15)+SUM(R16)+SUM(R17)+SUM(R18)+SUM(R20)+SUM(R21)+SUM(R22)+SUM(R23)+SUM(R28)+SUM(R29)+SUM(R30)</f>
        <v>5.9</v>
      </c>
      <c r="S32" s="192" t="s">
        <v>67</v>
      </c>
      <c r="T32" s="193"/>
      <c r="U32" s="194"/>
      <c r="V32" s="15"/>
      <c r="W32" s="142" t="s">
        <v>37</v>
      </c>
      <c r="X32" s="27">
        <f>SUM(X14)+SUM(X15)+SUM(X16)+SUM(X17)+SUM(X18)+SUM(X20)+SUM(X21)+SUM(X22)+SUM(X23)+SUM(X28)+SUM(X29)+SUM(X30)</f>
        <v>0</v>
      </c>
      <c r="Y32" s="192" t="s">
        <v>67</v>
      </c>
      <c r="Z32" s="193"/>
      <c r="AA32" s="194"/>
      <c r="AB32" s="15"/>
      <c r="AC32" s="142" t="s">
        <v>37</v>
      </c>
      <c r="AD32" s="27">
        <f>SUM(AD14)+SUM(AD15)+SUM(AD16)+SUM(AD17)+SUM(AD18)+SUM(AD20)+SUM(AD21)+SUM(AD22)+SUM(AD23)+SUM(AD28)+SUM(AD29)+SUM(AD30)</f>
        <v>0</v>
      </c>
      <c r="AE32" s="192" t="s">
        <v>67</v>
      </c>
      <c r="AF32" s="193"/>
      <c r="AG32" s="194"/>
      <c r="AH32" s="31"/>
      <c r="AI32" s="142" t="s">
        <v>37</v>
      </c>
      <c r="AJ32" s="27">
        <f>SUM(AJ14)+SUM(AJ15)+SUM(AJ16)+SUM(AJ17)+SUM(AJ18)+SUM(AJ20)+SUM(AJ21)+SUM(AJ22)+SUM(AJ23)+SUM(AJ28)+SUM(AJ29)+SUM(AJ30)</f>
        <v>0</v>
      </c>
      <c r="AK32" s="192" t="s">
        <v>67</v>
      </c>
      <c r="AL32" s="193"/>
      <c r="AM32" s="194"/>
      <c r="AN32" s="15"/>
      <c r="AO32" s="143"/>
      <c r="AP32" s="29"/>
      <c r="AQ32" s="28"/>
      <c r="AR32" s="29"/>
      <c r="AS32" s="30"/>
    </row>
    <row r="33" spans="1:52" ht="7.5" customHeight="1" thickTop="1" x14ac:dyDescent="0.25">
      <c r="A33" s="72"/>
      <c r="B33" s="75"/>
      <c r="C33" s="76"/>
      <c r="D33" s="131"/>
      <c r="E33" s="144"/>
      <c r="F33" s="145"/>
      <c r="G33" s="146"/>
      <c r="H33" s="147"/>
      <c r="I33" s="136"/>
      <c r="J33" s="15"/>
      <c r="K33" s="144"/>
      <c r="L33" s="145"/>
      <c r="M33" s="146"/>
      <c r="N33" s="147"/>
      <c r="O33" s="136"/>
      <c r="P33" s="15"/>
      <c r="Q33" s="144"/>
      <c r="R33" s="145"/>
      <c r="S33" s="146"/>
      <c r="T33" s="147"/>
      <c r="U33" s="136"/>
      <c r="V33" s="15"/>
      <c r="W33" s="144"/>
      <c r="X33" s="145"/>
      <c r="Y33" s="146"/>
      <c r="Z33" s="147"/>
      <c r="AA33" s="136"/>
      <c r="AB33" s="15"/>
      <c r="AC33" s="144"/>
      <c r="AD33" s="145"/>
      <c r="AE33" s="146"/>
      <c r="AF33" s="147"/>
      <c r="AG33" s="136"/>
      <c r="AH33" s="31"/>
      <c r="AI33" s="144"/>
      <c r="AJ33" s="145"/>
      <c r="AK33" s="146"/>
      <c r="AL33" s="147"/>
      <c r="AM33" s="136"/>
      <c r="AN33" s="15"/>
      <c r="AO33" s="114"/>
      <c r="AP33" s="7"/>
      <c r="AQ33" s="15"/>
      <c r="AR33" s="7"/>
      <c r="AS33" s="24"/>
    </row>
    <row r="34" spans="1:52" ht="19.5" customHeight="1" thickBot="1" x14ac:dyDescent="0.3">
      <c r="A34" s="72"/>
      <c r="B34" s="75"/>
      <c r="C34" s="76"/>
      <c r="D34" s="131"/>
      <c r="E34" s="137"/>
      <c r="F34" s="148"/>
      <c r="G34" s="148"/>
      <c r="H34" s="138"/>
      <c r="I34" s="149"/>
      <c r="J34" s="15"/>
      <c r="K34" s="137"/>
      <c r="L34" s="148"/>
      <c r="M34" s="148"/>
      <c r="N34" s="138"/>
      <c r="O34" s="149"/>
      <c r="P34" s="15"/>
      <c r="Q34" s="137"/>
      <c r="R34" s="148"/>
      <c r="S34" s="148"/>
      <c r="T34" s="138"/>
      <c r="U34" s="149"/>
      <c r="V34" s="15"/>
      <c r="W34" s="137"/>
      <c r="X34" s="148"/>
      <c r="Y34" s="148"/>
      <c r="Z34" s="138"/>
      <c r="AA34" s="149"/>
      <c r="AB34" s="15"/>
      <c r="AC34" s="137"/>
      <c r="AD34" s="148"/>
      <c r="AE34" s="148"/>
      <c r="AF34" s="138"/>
      <c r="AG34" s="149"/>
      <c r="AH34" s="31"/>
      <c r="AI34" s="137"/>
      <c r="AJ34" s="148"/>
      <c r="AK34" s="148"/>
      <c r="AL34" s="138"/>
      <c r="AM34" s="149"/>
      <c r="AN34" s="15"/>
      <c r="AO34" s="114"/>
      <c r="AP34" s="7"/>
      <c r="AQ34" s="15"/>
      <c r="AR34" s="7"/>
      <c r="AS34" s="24"/>
    </row>
    <row r="35" spans="1:52" ht="35.25" customHeight="1" thickTop="1" thickBot="1" x14ac:dyDescent="0.3">
      <c r="A35" s="66"/>
      <c r="B35" s="316" t="s">
        <v>38</v>
      </c>
      <c r="C35" s="317"/>
      <c r="D35" s="150"/>
      <c r="E35" s="336">
        <v>3.1583999999999994</v>
      </c>
      <c r="F35" s="337"/>
      <c r="G35" s="337"/>
      <c r="H35" s="338"/>
      <c r="I35" s="151" t="s">
        <v>39</v>
      </c>
      <c r="J35" s="77"/>
      <c r="K35" s="336">
        <v>95.181911999999997</v>
      </c>
      <c r="L35" s="337"/>
      <c r="M35" s="337"/>
      <c r="N35" s="338"/>
      <c r="O35" s="151" t="s">
        <v>39</v>
      </c>
      <c r="P35" s="174"/>
      <c r="Q35" s="336">
        <v>5.8990399999999985</v>
      </c>
      <c r="R35" s="337"/>
      <c r="S35" s="337"/>
      <c r="T35" s="338"/>
      <c r="U35" s="151" t="s">
        <v>39</v>
      </c>
      <c r="V35" s="174"/>
      <c r="W35" s="336" t="s">
        <v>30</v>
      </c>
      <c r="X35" s="337"/>
      <c r="Y35" s="337"/>
      <c r="Z35" s="338"/>
      <c r="AA35" s="151" t="s">
        <v>39</v>
      </c>
      <c r="AB35" s="174"/>
      <c r="AC35" s="336" t="s">
        <v>30</v>
      </c>
      <c r="AD35" s="337"/>
      <c r="AE35" s="337"/>
      <c r="AF35" s="338"/>
      <c r="AG35" s="151" t="s">
        <v>39</v>
      </c>
      <c r="AH35" s="175"/>
      <c r="AI35" s="336" t="s">
        <v>30</v>
      </c>
      <c r="AJ35" s="337"/>
      <c r="AK35" s="337"/>
      <c r="AL35" s="338"/>
      <c r="AM35" s="151" t="s">
        <v>39</v>
      </c>
      <c r="AN35" s="150"/>
      <c r="AO35" s="150"/>
      <c r="AQ35" s="150"/>
      <c r="AS35" s="150"/>
      <c r="AY35" s="152"/>
    </row>
    <row r="36" spans="1:52" s="155" customFormat="1" ht="31.5" customHeight="1" thickTop="1" thickBot="1" x14ac:dyDescent="0.3">
      <c r="A36" s="78"/>
      <c r="B36" s="316" t="s">
        <v>40</v>
      </c>
      <c r="C36" s="317"/>
      <c r="D36" s="77"/>
      <c r="E36" s="345">
        <v>1</v>
      </c>
      <c r="F36" s="346"/>
      <c r="G36" s="346"/>
      <c r="H36" s="347"/>
      <c r="I36" s="153" t="s">
        <v>68</v>
      </c>
      <c r="J36" s="79"/>
      <c r="K36" s="345">
        <v>90</v>
      </c>
      <c r="L36" s="346"/>
      <c r="M36" s="346"/>
      <c r="N36" s="347"/>
      <c r="O36" s="153" t="s">
        <v>68</v>
      </c>
      <c r="P36" s="175"/>
      <c r="Q36" s="345">
        <v>5</v>
      </c>
      <c r="R36" s="346"/>
      <c r="S36" s="346"/>
      <c r="T36" s="347"/>
      <c r="U36" s="153" t="s">
        <v>68</v>
      </c>
      <c r="V36" s="176"/>
      <c r="W36" s="345" t="s">
        <v>30</v>
      </c>
      <c r="X36" s="346"/>
      <c r="Y36" s="346"/>
      <c r="Z36" s="347"/>
      <c r="AA36" s="154" t="s">
        <v>69</v>
      </c>
      <c r="AB36" s="175"/>
      <c r="AC36" s="345" t="s">
        <v>30</v>
      </c>
      <c r="AD36" s="346"/>
      <c r="AE36" s="346"/>
      <c r="AF36" s="347"/>
      <c r="AG36" s="154" t="s">
        <v>69</v>
      </c>
      <c r="AH36" s="175"/>
      <c r="AI36" s="348" t="s">
        <v>30</v>
      </c>
      <c r="AJ36" s="349"/>
      <c r="AK36" s="349"/>
      <c r="AL36" s="350"/>
      <c r="AM36" s="154" t="s">
        <v>69</v>
      </c>
      <c r="AN36" s="174"/>
      <c r="AO36" s="81" t="s">
        <v>70</v>
      </c>
      <c r="AP36" s="195"/>
      <c r="AQ36" s="195"/>
      <c r="AR36" s="195"/>
      <c r="AS36" s="196"/>
      <c r="AX36" s="152"/>
      <c r="AY36" s="84"/>
      <c r="AZ36" s="152"/>
    </row>
    <row r="37" spans="1:52" ht="30" customHeight="1" thickTop="1" thickBot="1" x14ac:dyDescent="0.3">
      <c r="A37" s="66"/>
      <c r="B37" s="316" t="s">
        <v>38</v>
      </c>
      <c r="C37" s="317"/>
      <c r="D37" s="150"/>
      <c r="E37" s="339">
        <v>5.64</v>
      </c>
      <c r="F37" s="340"/>
      <c r="G37" s="340"/>
      <c r="H37" s="341"/>
      <c r="I37" s="156" t="s">
        <v>41</v>
      </c>
      <c r="J37" s="79"/>
      <c r="K37" s="339">
        <v>223.29676555200001</v>
      </c>
      <c r="L37" s="340"/>
      <c r="M37" s="340"/>
      <c r="N37" s="341"/>
      <c r="O37" s="157" t="s">
        <v>41</v>
      </c>
      <c r="P37" s="174"/>
      <c r="Q37" s="339">
        <v>10.533999999999999</v>
      </c>
      <c r="R37" s="340"/>
      <c r="S37" s="340"/>
      <c r="T37" s="341"/>
      <c r="U37" s="157" t="s">
        <v>41</v>
      </c>
      <c r="V37" s="176"/>
      <c r="W37" s="339" t="s">
        <v>30</v>
      </c>
      <c r="X37" s="340"/>
      <c r="Y37" s="340"/>
      <c r="Z37" s="341"/>
      <c r="AA37" s="156" t="s">
        <v>41</v>
      </c>
      <c r="AB37" s="175"/>
      <c r="AC37" s="339" t="s">
        <v>30</v>
      </c>
      <c r="AD37" s="340"/>
      <c r="AE37" s="340"/>
      <c r="AF37" s="341"/>
      <c r="AG37" s="157" t="s">
        <v>41</v>
      </c>
      <c r="AH37" s="175"/>
      <c r="AI37" s="342" t="s">
        <v>30</v>
      </c>
      <c r="AJ37" s="343"/>
      <c r="AK37" s="343"/>
      <c r="AL37" s="344"/>
      <c r="AM37" s="158" t="s">
        <v>41</v>
      </c>
      <c r="AN37" s="150"/>
      <c r="AO37" s="150"/>
      <c r="AQ37" s="150"/>
      <c r="AS37" s="150"/>
      <c r="AT37" s="34"/>
    </row>
    <row r="38" spans="1:52" ht="20.100000000000001" customHeight="1" x14ac:dyDescent="0.25">
      <c r="A38" s="11" t="s">
        <v>0</v>
      </c>
      <c r="B38" s="197" t="s">
        <v>71</v>
      </c>
      <c r="C38" s="197"/>
      <c r="D38" s="197"/>
      <c r="E38" s="197"/>
      <c r="F38" s="197"/>
      <c r="G38" s="197"/>
      <c r="H38" s="197"/>
      <c r="I38" s="197"/>
      <c r="J38" s="197"/>
      <c r="K38" s="197"/>
      <c r="L38" s="197"/>
      <c r="M38" s="197"/>
      <c r="N38" s="197"/>
      <c r="O38" s="197"/>
      <c r="P38" s="159"/>
      <c r="Q38" s="159"/>
      <c r="R38" s="159"/>
      <c r="S38" s="150"/>
      <c r="V38" s="150"/>
      <c r="W38" s="150"/>
      <c r="X38" s="150"/>
      <c r="Y38" s="150"/>
      <c r="AB38" s="150"/>
      <c r="AC38" s="150"/>
      <c r="AD38" s="150"/>
      <c r="AE38" s="150"/>
      <c r="AH38" s="150"/>
      <c r="AN38" s="150"/>
      <c r="AO38" s="150"/>
      <c r="AQ38" s="150"/>
      <c r="AS38" s="150"/>
    </row>
    <row r="39" spans="1:52" ht="30" customHeight="1" thickBot="1" x14ac:dyDescent="0.3">
      <c r="A39" s="78"/>
      <c r="B39" s="78"/>
      <c r="C39" s="78"/>
      <c r="D39" s="160"/>
      <c r="S39" s="160"/>
      <c r="V39" s="160"/>
      <c r="W39" s="160"/>
      <c r="X39" s="160"/>
      <c r="Y39" s="160"/>
      <c r="AB39" s="160"/>
      <c r="AC39" s="160"/>
      <c r="AD39" s="160"/>
      <c r="AE39" s="160"/>
      <c r="AH39" s="160"/>
      <c r="AI39" s="160"/>
      <c r="AJ39" s="160"/>
      <c r="AK39" s="160"/>
      <c r="AN39" s="160"/>
      <c r="AO39" s="160"/>
      <c r="AQ39" s="160"/>
      <c r="AS39" s="160"/>
    </row>
    <row r="40" spans="1:52" ht="30" customHeight="1" thickBot="1" x14ac:dyDescent="0.3">
      <c r="A40" s="78"/>
      <c r="B40" s="78"/>
      <c r="C40" s="78"/>
      <c r="E40" s="324" t="s">
        <v>72</v>
      </c>
      <c r="F40" s="325"/>
      <c r="G40" s="325"/>
      <c r="H40" s="325"/>
      <c r="I40" s="325"/>
      <c r="J40" s="325"/>
      <c r="K40" s="325"/>
      <c r="L40" s="325"/>
      <c r="M40" s="325"/>
      <c r="N40" s="325"/>
      <c r="O40" s="325"/>
      <c r="P40" s="325"/>
      <c r="Q40" s="325"/>
      <c r="R40" s="326"/>
    </row>
    <row r="41" spans="1:52" ht="30" customHeight="1" thickBot="1" x14ac:dyDescent="0.3">
      <c r="A41" s="78"/>
      <c r="B41" s="78"/>
      <c r="C41" s="78"/>
      <c r="D41" s="161"/>
      <c r="E41" s="324" t="s">
        <v>42</v>
      </c>
      <c r="F41" s="325"/>
      <c r="G41" s="325"/>
      <c r="H41" s="325"/>
      <c r="I41" s="325"/>
      <c r="J41" s="325"/>
      <c r="K41" s="325"/>
      <c r="L41" s="325"/>
      <c r="M41" s="325"/>
      <c r="N41" s="325"/>
      <c r="O41" s="325"/>
      <c r="P41" s="325"/>
      <c r="Q41" s="325"/>
      <c r="R41" s="326"/>
      <c r="S41" s="161"/>
      <c r="V41" s="161"/>
      <c r="W41" s="161"/>
      <c r="X41" s="161"/>
      <c r="Y41" s="161"/>
      <c r="AB41" s="161"/>
      <c r="AC41" s="161"/>
      <c r="AD41" s="161"/>
      <c r="AE41" s="161"/>
      <c r="AH41" s="161"/>
      <c r="AI41" s="161"/>
      <c r="AJ41" s="161"/>
      <c r="AK41" s="161"/>
      <c r="AN41" s="161"/>
      <c r="AO41" s="161"/>
      <c r="AQ41" s="161"/>
      <c r="AS41" s="161"/>
    </row>
    <row r="42" spans="1:52" ht="49.5" customHeight="1" x14ac:dyDescent="0.25"/>
    <row r="43" spans="1:52" ht="49.5" customHeight="1" x14ac:dyDescent="0.25">
      <c r="B43" s="162"/>
    </row>
    <row r="44" spans="1:52" ht="49.5" customHeight="1" x14ac:dyDescent="0.25"/>
  </sheetData>
  <mergeCells count="55">
    <mergeCell ref="E40:R40"/>
    <mergeCell ref="E41:R41"/>
    <mergeCell ref="AI36:AL36"/>
    <mergeCell ref="B37:C37"/>
    <mergeCell ref="E37:H37"/>
    <mergeCell ref="K37:N37"/>
    <mergeCell ref="Q37:T37"/>
    <mergeCell ref="W37:Z37"/>
    <mergeCell ref="AC37:AF37"/>
    <mergeCell ref="AI37:AL37"/>
    <mergeCell ref="B36:C36"/>
    <mergeCell ref="E36:H36"/>
    <mergeCell ref="K36:N36"/>
    <mergeCell ref="Q36:T36"/>
    <mergeCell ref="W36:Z36"/>
    <mergeCell ref="AC36:AF36"/>
    <mergeCell ref="AM28:AM30"/>
    <mergeCell ref="B35:C35"/>
    <mergeCell ref="E35:H35"/>
    <mergeCell ref="K35:N35"/>
    <mergeCell ref="Q35:T35"/>
    <mergeCell ref="W35:Z35"/>
    <mergeCell ref="AC35:AF35"/>
    <mergeCell ref="AI35:AL35"/>
    <mergeCell ref="AG28:AG30"/>
    <mergeCell ref="G32:I32"/>
    <mergeCell ref="B24:B26"/>
    <mergeCell ref="I28:I30"/>
    <mergeCell ref="O28:O30"/>
    <mergeCell ref="U28:U30"/>
    <mergeCell ref="AA28:AA30"/>
    <mergeCell ref="AM14:AM18"/>
    <mergeCell ref="B16:B17"/>
    <mergeCell ref="B20:B22"/>
    <mergeCell ref="I20:I23"/>
    <mergeCell ref="O20:O23"/>
    <mergeCell ref="U20:U23"/>
    <mergeCell ref="AA20:AA23"/>
    <mergeCell ref="AG20:AG23"/>
    <mergeCell ref="AM20:AM23"/>
    <mergeCell ref="B14:B15"/>
    <mergeCell ref="I14:I18"/>
    <mergeCell ref="O14:O18"/>
    <mergeCell ref="U14:U18"/>
    <mergeCell ref="AA14:AA18"/>
    <mergeCell ref="AG14:AG18"/>
    <mergeCell ref="E5:AM5"/>
    <mergeCell ref="E7:U7"/>
    <mergeCell ref="W7:AM7"/>
    <mergeCell ref="E9:I9"/>
    <mergeCell ref="K9:O9"/>
    <mergeCell ref="Q9:U9"/>
    <mergeCell ref="W9:AA9"/>
    <mergeCell ref="AC9:AG9"/>
    <mergeCell ref="AI9:AM9"/>
  </mergeCells>
  <dataValidations count="1">
    <dataValidation type="list" allowBlank="1" showInputMessage="1" showErrorMessage="1" sqref="AS28:AS31 AE20:AE23 AK14:AK18 Y20:Y23 AK28:AK30 AE14:AE18 AK20:AK23 Y14:Y18 M14:M18 M20:M23 Y28:Y30 S14:S18 S20:S23 M28:M30 G14:G18 G20:G23 V14:V18 V20:V23 AQ20:AQ23 P20:P23 AQ14:AQ18 AH20:AH23 P14:P18 AB14:AB18 AH14:AH18 AN14:AN18 AN20:AN23 AS20:AS23 AS14:AS18 AB20:AB23 AQ28:AQ31 AH28:AH31 AN28:AN31 AB28:AB31 P28:P31 V28:V31 S28:S30 AE28:AE30 G28:G30">
      <formula1>$AY$9:$AY$13</formula1>
    </dataValidation>
  </dataValidations>
  <pageMargins left="0.7" right="0.7" top="0.75" bottom="0.75" header="0.3" footer="0.3"/>
  <legacy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AZ44"/>
  <sheetViews>
    <sheetView zoomScale="70" zoomScaleNormal="70" workbookViewId="0">
      <selection activeCell="AL14" sqref="AL14:AM30"/>
    </sheetView>
  </sheetViews>
  <sheetFormatPr defaultColWidth="11.42578125" defaultRowHeight="15" x14ac:dyDescent="0.25"/>
  <cols>
    <col min="1" max="1" width="2.7109375" style="82" customWidth="1"/>
    <col min="2" max="2" width="19.5703125" style="82" customWidth="1"/>
    <col min="3" max="3" width="34.7109375" style="82" bestFit="1" customWidth="1"/>
    <col min="4" max="4" width="4.42578125" style="83" customWidth="1"/>
    <col min="5" max="5" width="3.28515625" style="83" customWidth="1"/>
    <col min="6" max="6" width="11.140625" style="83" bestFit="1" customWidth="1"/>
    <col min="7" max="7" width="4.7109375" style="83" customWidth="1"/>
    <col min="8" max="8" width="10.7109375" style="83" customWidth="1"/>
    <col min="9" max="9" width="17.140625" style="83" customWidth="1"/>
    <col min="10" max="10" width="5.42578125" style="83" customWidth="1"/>
    <col min="11" max="11" width="3" style="83" customWidth="1"/>
    <col min="12" max="12" width="11.42578125" style="83" customWidth="1"/>
    <col min="13" max="13" width="4.7109375" style="83" customWidth="1"/>
    <col min="14" max="14" width="10.7109375" style="83" customWidth="1"/>
    <col min="15" max="15" width="17.28515625" style="83" customWidth="1"/>
    <col min="16" max="16" width="4" style="83" customWidth="1"/>
    <col min="17" max="17" width="3" style="83" customWidth="1"/>
    <col min="18" max="18" width="11.42578125" style="83" customWidth="1"/>
    <col min="19" max="19" width="4.7109375" style="83" customWidth="1"/>
    <col min="20" max="20" width="10.7109375" style="83" customWidth="1"/>
    <col min="21" max="21" width="17.28515625" style="83" customWidth="1"/>
    <col min="22" max="22" width="5.140625" style="83" customWidth="1"/>
    <col min="23" max="23" width="3" style="83" customWidth="1"/>
    <col min="24" max="24" width="11.42578125" style="83" customWidth="1"/>
    <col min="25" max="25" width="4.7109375" style="83" customWidth="1"/>
    <col min="26" max="26" width="10.7109375" style="83" customWidth="1"/>
    <col min="27" max="27" width="15.7109375" style="83" customWidth="1"/>
    <col min="28" max="28" width="4" style="83" customWidth="1"/>
    <col min="29" max="29" width="3" style="83" customWidth="1"/>
    <col min="30" max="30" width="11.42578125" style="83" customWidth="1"/>
    <col min="31" max="31" width="4.7109375" style="83" customWidth="1"/>
    <col min="32" max="32" width="10.7109375" style="83" customWidth="1"/>
    <col min="33" max="33" width="15.7109375" style="83" customWidth="1"/>
    <col min="34" max="34" width="4" style="83" customWidth="1"/>
    <col min="35" max="35" width="3" style="83" customWidth="1"/>
    <col min="36" max="36" width="11.42578125" style="83" customWidth="1"/>
    <col min="37" max="37" width="4.7109375" style="83" customWidth="1"/>
    <col min="38" max="38" width="10.7109375" style="83" customWidth="1"/>
    <col min="39" max="39" width="15.7109375" style="83" customWidth="1"/>
    <col min="40" max="40" width="4" style="83" hidden="1" customWidth="1"/>
    <col min="41" max="41" width="3" style="83" hidden="1" customWidth="1"/>
    <col min="42" max="42" width="9.5703125" style="83" hidden="1" customWidth="1"/>
    <col min="43" max="43" width="4" style="83" hidden="1" customWidth="1"/>
    <col min="44" max="44" width="9.85546875" style="83" hidden="1" customWidth="1"/>
    <col min="45" max="45" width="4" style="83" hidden="1" customWidth="1"/>
    <col min="46" max="46" width="2.7109375" style="5" customWidth="1"/>
    <col min="47" max="49" width="12.5703125" style="5" customWidth="1"/>
    <col min="50" max="52" width="9.140625" style="84" hidden="1" customWidth="1"/>
    <col min="53" max="53" width="0" style="5" hidden="1" customWidth="1"/>
    <col min="54" max="16384" width="11.42578125" style="5"/>
  </cols>
  <sheetData>
    <row r="1" spans="1:52" ht="15.75" thickBot="1" x14ac:dyDescent="0.3"/>
    <row r="2" spans="1:52" ht="16.5" customHeight="1" thickBot="1" x14ac:dyDescent="0.3">
      <c r="A2" s="62"/>
      <c r="B2" s="85" t="s">
        <v>13</v>
      </c>
      <c r="C2" s="6" t="s">
        <v>14</v>
      </c>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5"/>
      <c r="AR2" s="5"/>
      <c r="AS2" s="5"/>
    </row>
    <row r="3" spans="1:52" ht="18.75" customHeight="1" thickBot="1" x14ac:dyDescent="0.3">
      <c r="B3" s="85" t="s">
        <v>15</v>
      </c>
      <c r="C3" s="13" t="s">
        <v>11</v>
      </c>
      <c r="AP3" s="5"/>
      <c r="AQ3" s="5"/>
      <c r="AR3" s="5"/>
      <c r="AS3" s="5"/>
    </row>
    <row r="4" spans="1:52" ht="18.75" customHeight="1" thickBot="1" x14ac:dyDescent="0.3">
      <c r="B4" s="85" t="s">
        <v>16</v>
      </c>
      <c r="C4" s="13" t="s">
        <v>46</v>
      </c>
      <c r="AP4" s="5"/>
      <c r="AQ4" s="5"/>
      <c r="AR4" s="5"/>
      <c r="AS4" s="5"/>
    </row>
    <row r="5" spans="1:52" ht="18.75" customHeight="1" thickBot="1" x14ac:dyDescent="0.3">
      <c r="A5" s="166"/>
      <c r="B5" s="166"/>
      <c r="C5" s="62"/>
      <c r="E5" s="296" t="s">
        <v>17</v>
      </c>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177"/>
      <c r="AO5" s="177"/>
      <c r="AP5" s="177"/>
      <c r="AQ5" s="177"/>
      <c r="AR5" s="177"/>
      <c r="AS5" s="178"/>
      <c r="AT5" s="34"/>
    </row>
    <row r="6" spans="1:52" ht="7.5" customHeight="1" thickBot="1" x14ac:dyDescent="0.3">
      <c r="A6" s="11"/>
      <c r="B6" s="11"/>
      <c r="C6" s="11"/>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row>
    <row r="7" spans="1:52" s="8" customFormat="1" ht="25.5" customHeight="1" thickBot="1" x14ac:dyDescent="0.3">
      <c r="D7" s="12"/>
      <c r="E7" s="296" t="s">
        <v>47</v>
      </c>
      <c r="F7" s="297"/>
      <c r="G7" s="297"/>
      <c r="H7" s="297"/>
      <c r="I7" s="297"/>
      <c r="J7" s="297"/>
      <c r="K7" s="297"/>
      <c r="L7" s="297"/>
      <c r="M7" s="297"/>
      <c r="N7" s="297"/>
      <c r="O7" s="297"/>
      <c r="P7" s="297"/>
      <c r="Q7" s="297"/>
      <c r="R7" s="297"/>
      <c r="S7" s="297"/>
      <c r="T7" s="297"/>
      <c r="U7" s="298"/>
      <c r="V7" s="4"/>
      <c r="W7" s="299" t="s">
        <v>48</v>
      </c>
      <c r="X7" s="300"/>
      <c r="Y7" s="300"/>
      <c r="Z7" s="300"/>
      <c r="AA7" s="300"/>
      <c r="AB7" s="300"/>
      <c r="AC7" s="300"/>
      <c r="AD7" s="300"/>
      <c r="AE7" s="300"/>
      <c r="AF7" s="300"/>
      <c r="AG7" s="300"/>
      <c r="AH7" s="300"/>
      <c r="AI7" s="300"/>
      <c r="AJ7" s="300"/>
      <c r="AK7" s="300"/>
      <c r="AL7" s="300"/>
      <c r="AM7" s="300"/>
      <c r="AN7" s="177"/>
      <c r="AO7" s="177"/>
      <c r="AP7" s="177"/>
      <c r="AQ7" s="177"/>
      <c r="AR7" s="177"/>
      <c r="AS7" s="178"/>
      <c r="AT7" s="35"/>
      <c r="AX7" s="86"/>
      <c r="AY7" s="86"/>
      <c r="AZ7" s="86"/>
    </row>
    <row r="8" spans="1:52" s="8" customFormat="1" ht="7.5" customHeight="1" thickBot="1" x14ac:dyDescent="0.3">
      <c r="D8" s="12"/>
      <c r="E8" s="14"/>
      <c r="F8" s="14"/>
      <c r="G8" s="14"/>
      <c r="H8" s="167"/>
      <c r="I8" s="167"/>
      <c r="J8" s="168"/>
      <c r="K8" s="14"/>
      <c r="L8" s="14"/>
      <c r="M8" s="14"/>
      <c r="N8" s="167"/>
      <c r="O8" s="167"/>
      <c r="P8" s="168"/>
      <c r="Q8" s="14"/>
      <c r="R8" s="14"/>
      <c r="S8" s="14"/>
      <c r="T8" s="167"/>
      <c r="U8" s="167"/>
      <c r="V8" s="168"/>
      <c r="W8" s="12"/>
      <c r="X8" s="14"/>
      <c r="Y8" s="14"/>
      <c r="Z8" s="168"/>
      <c r="AA8" s="168"/>
      <c r="AB8" s="168"/>
      <c r="AC8" s="12"/>
      <c r="AD8" s="14"/>
      <c r="AE8" s="14"/>
      <c r="AF8" s="168"/>
      <c r="AG8" s="168"/>
      <c r="AH8" s="168"/>
      <c r="AI8" s="12"/>
      <c r="AJ8" s="14"/>
      <c r="AK8" s="14"/>
      <c r="AL8" s="168"/>
      <c r="AM8" s="168"/>
      <c r="AN8" s="168"/>
      <c r="AO8" s="12"/>
      <c r="AP8" s="168"/>
      <c r="AQ8" s="168"/>
      <c r="AR8" s="168"/>
      <c r="AS8" s="168"/>
      <c r="AX8" s="86"/>
      <c r="AY8" s="86"/>
      <c r="AZ8" s="86"/>
    </row>
    <row r="9" spans="1:52" s="8" customFormat="1" ht="27" customHeight="1" thickBot="1" x14ac:dyDescent="0.3">
      <c r="D9" s="63"/>
      <c r="E9" s="301" t="s">
        <v>49</v>
      </c>
      <c r="F9" s="302"/>
      <c r="G9" s="302"/>
      <c r="H9" s="302"/>
      <c r="I9" s="303"/>
      <c r="J9" s="74"/>
      <c r="K9" s="301" t="s">
        <v>50</v>
      </c>
      <c r="L9" s="302"/>
      <c r="M9" s="302"/>
      <c r="N9" s="302"/>
      <c r="O9" s="303"/>
      <c r="P9" s="169"/>
      <c r="Q9" s="301" t="s">
        <v>51</v>
      </c>
      <c r="R9" s="302"/>
      <c r="S9" s="302"/>
      <c r="T9" s="302"/>
      <c r="U9" s="303"/>
      <c r="V9" s="169"/>
      <c r="W9" s="301" t="s">
        <v>52</v>
      </c>
      <c r="X9" s="302"/>
      <c r="Y9" s="302"/>
      <c r="Z9" s="302"/>
      <c r="AA9" s="303"/>
      <c r="AB9" s="169"/>
      <c r="AC9" s="301" t="s">
        <v>53</v>
      </c>
      <c r="AD9" s="302"/>
      <c r="AE9" s="302"/>
      <c r="AF9" s="302"/>
      <c r="AG9" s="303"/>
      <c r="AH9" s="169"/>
      <c r="AI9" s="301" t="s">
        <v>54</v>
      </c>
      <c r="AJ9" s="302"/>
      <c r="AK9" s="302"/>
      <c r="AL9" s="302"/>
      <c r="AM9" s="303"/>
      <c r="AN9" s="169"/>
      <c r="AO9" s="54" t="s">
        <v>55</v>
      </c>
      <c r="AP9" s="179"/>
      <c r="AQ9" s="179"/>
      <c r="AR9" s="179"/>
      <c r="AS9" s="180"/>
      <c r="AX9" s="86"/>
      <c r="AY9" s="87" t="s">
        <v>18</v>
      </c>
      <c r="AZ9" s="86" t="s">
        <v>19</v>
      </c>
    </row>
    <row r="10" spans="1:52" ht="16.5" customHeight="1" thickBot="1" x14ac:dyDescent="0.3">
      <c r="A10" s="10"/>
      <c r="B10" s="181" t="s">
        <v>20</v>
      </c>
      <c r="C10" s="182"/>
      <c r="D10" s="88"/>
      <c r="E10" s="89"/>
      <c r="F10" s="49">
        <v>1</v>
      </c>
      <c r="G10" s="50"/>
      <c r="H10" s="50"/>
      <c r="I10" s="51"/>
      <c r="J10" s="15"/>
      <c r="K10" s="89"/>
      <c r="L10" s="49">
        <v>0.99999999999999989</v>
      </c>
      <c r="M10" s="50"/>
      <c r="N10" s="50"/>
      <c r="O10" s="51"/>
      <c r="P10" s="170"/>
      <c r="Q10" s="89"/>
      <c r="R10" s="49">
        <v>1</v>
      </c>
      <c r="S10" s="50"/>
      <c r="T10" s="50"/>
      <c r="U10" s="51"/>
      <c r="V10" s="171"/>
      <c r="W10" s="89"/>
      <c r="X10" s="49">
        <v>0</v>
      </c>
      <c r="Y10" s="50"/>
      <c r="Z10" s="50"/>
      <c r="AA10" s="51"/>
      <c r="AB10" s="170"/>
      <c r="AC10" s="89"/>
      <c r="AD10" s="49">
        <v>0</v>
      </c>
      <c r="AE10" s="50"/>
      <c r="AF10" s="50"/>
      <c r="AG10" s="51"/>
      <c r="AH10" s="170"/>
      <c r="AI10" s="89"/>
      <c r="AJ10" s="49">
        <v>0</v>
      </c>
      <c r="AK10" s="50"/>
      <c r="AL10" s="50"/>
      <c r="AM10" s="51"/>
      <c r="AN10" s="170"/>
      <c r="AO10" s="90"/>
      <c r="AP10" s="88"/>
      <c r="AQ10" s="91"/>
      <c r="AR10" s="55">
        <v>0</v>
      </c>
      <c r="AS10" s="183"/>
      <c r="AY10" s="87" t="s">
        <v>21</v>
      </c>
      <c r="AZ10" s="84" t="s">
        <v>22</v>
      </c>
    </row>
    <row r="11" spans="1:52" ht="16.5" customHeight="1" thickBot="1" x14ac:dyDescent="0.3">
      <c r="A11" s="10"/>
      <c r="B11" s="184" t="s">
        <v>23</v>
      </c>
      <c r="C11" s="185"/>
      <c r="D11" s="88"/>
      <c r="E11" s="92"/>
      <c r="F11" s="49">
        <v>0</v>
      </c>
      <c r="G11" s="50"/>
      <c r="H11" s="50"/>
      <c r="I11" s="51"/>
      <c r="J11" s="15"/>
      <c r="K11" s="92"/>
      <c r="L11" s="52">
        <v>1.1102230246251565E-16</v>
      </c>
      <c r="M11" s="53"/>
      <c r="N11" s="50"/>
      <c r="O11" s="51"/>
      <c r="P11" s="170"/>
      <c r="Q11" s="92"/>
      <c r="R11" s="49">
        <v>0</v>
      </c>
      <c r="S11" s="50"/>
      <c r="T11" s="50"/>
      <c r="U11" s="51"/>
      <c r="V11" s="171"/>
      <c r="W11" s="92"/>
      <c r="X11" s="49">
        <v>1</v>
      </c>
      <c r="Y11" s="50"/>
      <c r="Z11" s="50"/>
      <c r="AA11" s="51"/>
      <c r="AB11" s="170"/>
      <c r="AC11" s="92"/>
      <c r="AD11" s="49">
        <v>1</v>
      </c>
      <c r="AE11" s="50"/>
      <c r="AF11" s="50"/>
      <c r="AG11" s="51"/>
      <c r="AH11" s="170"/>
      <c r="AI11" s="92"/>
      <c r="AJ11" s="49">
        <v>1</v>
      </c>
      <c r="AK11" s="50"/>
      <c r="AL11" s="50"/>
      <c r="AM11" s="51"/>
      <c r="AN11" s="170"/>
      <c r="AO11" s="93"/>
      <c r="AP11" s="88"/>
      <c r="AQ11" s="91"/>
      <c r="AR11" s="56">
        <v>1</v>
      </c>
      <c r="AS11" s="186"/>
      <c r="AY11" s="87" t="s">
        <v>24</v>
      </c>
    </row>
    <row r="12" spans="1:52" ht="7.5" customHeight="1" thickBot="1" x14ac:dyDescent="0.3">
      <c r="A12" s="16"/>
      <c r="B12" s="17"/>
      <c r="C12" s="18"/>
      <c r="D12" s="94"/>
      <c r="E12" s="95"/>
      <c r="F12" s="96"/>
      <c r="G12" s="96"/>
      <c r="H12" s="96"/>
      <c r="I12" s="97"/>
      <c r="J12" s="94"/>
      <c r="K12" s="95"/>
      <c r="L12" s="98"/>
      <c r="M12" s="98"/>
      <c r="N12" s="96"/>
      <c r="O12" s="97"/>
      <c r="P12" s="94"/>
      <c r="Q12" s="95"/>
      <c r="R12" s="96"/>
      <c r="S12" s="96"/>
      <c r="T12" s="96"/>
      <c r="U12" s="97"/>
      <c r="V12" s="99"/>
      <c r="W12" s="95"/>
      <c r="X12" s="96"/>
      <c r="Y12" s="96"/>
      <c r="Z12" s="96"/>
      <c r="AA12" s="97"/>
      <c r="AB12" s="94"/>
      <c r="AC12" s="95"/>
      <c r="AD12" s="96"/>
      <c r="AE12" s="96"/>
      <c r="AF12" s="96"/>
      <c r="AG12" s="97"/>
      <c r="AH12" s="94"/>
      <c r="AI12" s="95"/>
      <c r="AJ12" s="96"/>
      <c r="AK12" s="96"/>
      <c r="AL12" s="96"/>
      <c r="AM12" s="97"/>
      <c r="AN12" s="94"/>
      <c r="AO12" s="100"/>
      <c r="AP12" s="94"/>
      <c r="AQ12" s="94"/>
      <c r="AR12" s="94"/>
      <c r="AS12" s="101"/>
      <c r="AY12" s="87" t="s">
        <v>25</v>
      </c>
    </row>
    <row r="13" spans="1:52" ht="15.75" customHeight="1" thickBot="1" x14ac:dyDescent="0.3">
      <c r="A13" s="65"/>
      <c r="B13" s="65"/>
      <c r="C13" s="65"/>
      <c r="D13" s="102"/>
      <c r="E13" s="103"/>
      <c r="F13" s="104"/>
      <c r="G13" s="105" t="s">
        <v>26</v>
      </c>
      <c r="H13" s="106"/>
      <c r="I13" s="107"/>
      <c r="J13" s="66"/>
      <c r="K13" s="103"/>
      <c r="L13" s="104"/>
      <c r="M13" s="105" t="s">
        <v>26</v>
      </c>
      <c r="N13" s="106"/>
      <c r="O13" s="107"/>
      <c r="P13" s="67"/>
      <c r="Q13" s="103"/>
      <c r="R13" s="104"/>
      <c r="S13" s="105" t="s">
        <v>26</v>
      </c>
      <c r="T13" s="106"/>
      <c r="U13" s="107"/>
      <c r="V13" s="68"/>
      <c r="W13" s="103"/>
      <c r="X13" s="104"/>
      <c r="Y13" s="108" t="s">
        <v>26</v>
      </c>
      <c r="Z13" s="109"/>
      <c r="AA13" s="107"/>
      <c r="AB13" s="66"/>
      <c r="AC13" s="103"/>
      <c r="AD13" s="110"/>
      <c r="AE13" s="111" t="s">
        <v>26</v>
      </c>
      <c r="AF13" s="109"/>
      <c r="AG13" s="107"/>
      <c r="AH13" s="66"/>
      <c r="AI13" s="103"/>
      <c r="AJ13" s="110"/>
      <c r="AK13" s="111" t="s">
        <v>26</v>
      </c>
      <c r="AL13" s="109"/>
      <c r="AM13" s="107"/>
      <c r="AN13" s="66"/>
      <c r="AO13" s="112"/>
      <c r="AP13" s="102"/>
      <c r="AQ13" s="69" t="s">
        <v>26</v>
      </c>
      <c r="AR13" s="102"/>
      <c r="AS13" s="69" t="s">
        <v>26</v>
      </c>
      <c r="AY13" s="87" t="s">
        <v>27</v>
      </c>
    </row>
    <row r="14" spans="1:52" ht="26.25" customHeight="1" thickBot="1" x14ac:dyDescent="0.3">
      <c r="A14" s="172"/>
      <c r="B14" s="307" t="s">
        <v>56</v>
      </c>
      <c r="C14" s="113" t="s">
        <v>28</v>
      </c>
      <c r="D14" s="114"/>
      <c r="E14" s="115" t="s">
        <v>29</v>
      </c>
      <c r="F14" s="19">
        <v>0</v>
      </c>
      <c r="G14" s="20" t="s">
        <v>21</v>
      </c>
      <c r="H14" s="9">
        <f>IF(SUM(E$35)=0,"Prod=0",SUM(F14)/SUM(E$35))</f>
        <v>0</v>
      </c>
      <c r="I14" s="304">
        <f>SUM(H14)+SUM(H15)+SUM(H16)+SUM(H17)+SUM(H18)</f>
        <v>1</v>
      </c>
      <c r="J14" s="15"/>
      <c r="K14" s="115" t="s">
        <v>29</v>
      </c>
      <c r="L14" s="19">
        <v>0</v>
      </c>
      <c r="M14" s="20" t="s">
        <v>24</v>
      </c>
      <c r="N14" s="9">
        <f>IF(SUM(K$35)=0,"Prod=0",SUM(L14)/SUM(K$35))</f>
        <v>0</v>
      </c>
      <c r="O14" s="311">
        <f>SUM(N14)+SUM(N15)+SUM(N16)+SUM(N17)+SUM(N18)</f>
        <v>1.0096767656339503E-2</v>
      </c>
      <c r="P14" s="15"/>
      <c r="Q14" s="115" t="s">
        <v>29</v>
      </c>
      <c r="R14" s="19">
        <v>0</v>
      </c>
      <c r="S14" s="20" t="s">
        <v>21</v>
      </c>
      <c r="T14" s="9">
        <f>IF(SUM(Q$35)=0,"Prod=0",SUM(R14)/SUM(Q$35))</f>
        <v>0</v>
      </c>
      <c r="U14" s="304">
        <f>SUM(T14)+SUM(T15)+SUM(T16)+SUM(T17)+SUM(T18)</f>
        <v>0</v>
      </c>
      <c r="V14" s="31"/>
      <c r="W14" s="116" t="s">
        <v>29</v>
      </c>
      <c r="X14" s="19">
        <v>0</v>
      </c>
      <c r="Y14" s="20" t="s">
        <v>18</v>
      </c>
      <c r="Z14" s="9" t="str">
        <f>IF(SUM(W$35)=0,"Prod=0",SUM(X14)/SUM(W$35))</f>
        <v>Prod=0</v>
      </c>
      <c r="AA14" s="311">
        <f>SUM(Z14)+SUM(Z15)+SUM(Z16)+SUM(Z17)+SUM(Z18)</f>
        <v>0</v>
      </c>
      <c r="AB14" s="15"/>
      <c r="AC14" s="116" t="s">
        <v>29</v>
      </c>
      <c r="AD14" s="19">
        <v>0</v>
      </c>
      <c r="AE14" s="20" t="s">
        <v>18</v>
      </c>
      <c r="AF14" s="9" t="str">
        <f>IF(SUM(AC$35)=0,"Prod=0",SUM(AD14)/SUM(AC$35))</f>
        <v>Prod=0</v>
      </c>
      <c r="AG14" s="311">
        <f>SUM(AF14)+SUM(AF15)+SUM(AF16)+SUM(AF17)+SUM(AF18)</f>
        <v>0</v>
      </c>
      <c r="AH14" s="15"/>
      <c r="AI14" s="116" t="s">
        <v>29</v>
      </c>
      <c r="AJ14" s="19">
        <v>0</v>
      </c>
      <c r="AK14" s="20" t="s">
        <v>18</v>
      </c>
      <c r="AL14" s="9" t="str">
        <f>IF(SUM(AI$35)=0,"Prod=0",SUM(AJ14)/SUM(AI$35))</f>
        <v>Prod=0</v>
      </c>
      <c r="AM14" s="311">
        <f>SUM(AL14)+SUM(AL15)+SUM(AL16)+SUM(AL17)+SUM(AL18)</f>
        <v>0</v>
      </c>
      <c r="AN14" s="15"/>
      <c r="AO14" s="117" t="s">
        <v>29</v>
      </c>
      <c r="AP14" s="21"/>
      <c r="AQ14" s="22"/>
      <c r="AR14" s="57">
        <v>0</v>
      </c>
      <c r="AS14" s="59"/>
    </row>
    <row r="15" spans="1:52" ht="26.25" customHeight="1" thickBot="1" x14ac:dyDescent="0.3">
      <c r="A15" s="172"/>
      <c r="B15" s="308"/>
      <c r="C15" s="113" t="s">
        <v>31</v>
      </c>
      <c r="D15" s="114"/>
      <c r="E15" s="115" t="s">
        <v>29</v>
      </c>
      <c r="F15" s="80">
        <v>0.29014246799999999</v>
      </c>
      <c r="G15" s="20" t="s">
        <v>21</v>
      </c>
      <c r="H15" s="9">
        <f>IF(SUM(E$35)=0,"Prod=0",SUM(F15)/SUM(E$35))</f>
        <v>1</v>
      </c>
      <c r="I15" s="305"/>
      <c r="J15" s="15"/>
      <c r="K15" s="115" t="s">
        <v>29</v>
      </c>
      <c r="L15" s="80">
        <v>1.4</v>
      </c>
      <c r="M15" s="20" t="s">
        <v>24</v>
      </c>
      <c r="N15" s="9">
        <f>IF(SUM(K$35)=0,"Prod=0",SUM(L15)/SUM(K$35))</f>
        <v>1.0096767656339503E-2</v>
      </c>
      <c r="O15" s="312"/>
      <c r="P15" s="15"/>
      <c r="Q15" s="115" t="s">
        <v>29</v>
      </c>
      <c r="R15" s="19">
        <v>0</v>
      </c>
      <c r="S15" s="20" t="s">
        <v>21</v>
      </c>
      <c r="T15" s="9">
        <f t="shared" ref="T15:T16" si="0">IF(SUM(Q$35)=0,"Prod=0",SUM(R15)/SUM(Q$35))</f>
        <v>0</v>
      </c>
      <c r="U15" s="305"/>
      <c r="V15" s="31"/>
      <c r="W15" s="116" t="s">
        <v>29</v>
      </c>
      <c r="X15" s="19">
        <v>0</v>
      </c>
      <c r="Y15" s="20" t="s">
        <v>18</v>
      </c>
      <c r="Z15" s="9" t="str">
        <f t="shared" ref="Z15:Z16" si="1">IF(SUM(W$35)=0,"Prod=0",SUM(X15)/SUM(W$35))</f>
        <v>Prod=0</v>
      </c>
      <c r="AA15" s="312"/>
      <c r="AB15" s="15"/>
      <c r="AC15" s="116" t="s">
        <v>29</v>
      </c>
      <c r="AD15" s="19">
        <v>0</v>
      </c>
      <c r="AE15" s="20" t="s">
        <v>18</v>
      </c>
      <c r="AF15" s="9" t="str">
        <f t="shared" ref="AF15:AF16" si="2">IF(SUM(AC$35)=0,"Prod=0",SUM(AD15)/SUM(AC$35))</f>
        <v>Prod=0</v>
      </c>
      <c r="AG15" s="312"/>
      <c r="AH15" s="15"/>
      <c r="AI15" s="116" t="s">
        <v>29</v>
      </c>
      <c r="AJ15" s="19">
        <v>0</v>
      </c>
      <c r="AK15" s="20" t="s">
        <v>18</v>
      </c>
      <c r="AL15" s="9" t="str">
        <f t="shared" ref="AL15:AL17" si="3">IF(SUM(AI$35)=0,"Prod=0",SUM(AJ15)/SUM(AI$35))</f>
        <v>Prod=0</v>
      </c>
      <c r="AM15" s="312"/>
      <c r="AN15" s="15"/>
      <c r="AO15" s="117"/>
      <c r="AP15" s="23"/>
      <c r="AQ15" s="22"/>
      <c r="AR15" s="58"/>
      <c r="AS15" s="60"/>
    </row>
    <row r="16" spans="1:52" ht="26.25" customHeight="1" thickBot="1" x14ac:dyDescent="0.3">
      <c r="A16" s="172"/>
      <c r="B16" s="307" t="s">
        <v>57</v>
      </c>
      <c r="C16" s="113" t="s">
        <v>28</v>
      </c>
      <c r="D16" s="114"/>
      <c r="E16" s="115" t="s">
        <v>29</v>
      </c>
      <c r="F16" s="19">
        <v>0</v>
      </c>
      <c r="G16" s="20" t="s">
        <v>21</v>
      </c>
      <c r="H16" s="9">
        <f>IF(SUM(E$35)=0,"Prod=0",SUM(F16)/SUM(E$35))</f>
        <v>0</v>
      </c>
      <c r="I16" s="305"/>
      <c r="J16" s="15"/>
      <c r="K16" s="115" t="s">
        <v>29</v>
      </c>
      <c r="L16" s="19">
        <v>0</v>
      </c>
      <c r="M16" s="20" t="s">
        <v>21</v>
      </c>
      <c r="N16" s="9">
        <f>IF(SUM(K$35)=0,"Prod=0",SUM(L16)/SUM(K$35))</f>
        <v>0</v>
      </c>
      <c r="O16" s="312"/>
      <c r="P16" s="15"/>
      <c r="Q16" s="115" t="s">
        <v>29</v>
      </c>
      <c r="R16" s="19">
        <v>0</v>
      </c>
      <c r="S16" s="20" t="s">
        <v>21</v>
      </c>
      <c r="T16" s="9">
        <f t="shared" si="0"/>
        <v>0</v>
      </c>
      <c r="U16" s="305"/>
      <c r="V16" s="31"/>
      <c r="W16" s="116" t="s">
        <v>29</v>
      </c>
      <c r="X16" s="19">
        <v>0</v>
      </c>
      <c r="Y16" s="20" t="s">
        <v>18</v>
      </c>
      <c r="Z16" s="9" t="str">
        <f t="shared" si="1"/>
        <v>Prod=0</v>
      </c>
      <c r="AA16" s="312"/>
      <c r="AB16" s="15"/>
      <c r="AC16" s="116" t="s">
        <v>29</v>
      </c>
      <c r="AD16" s="19">
        <v>0</v>
      </c>
      <c r="AE16" s="20" t="s">
        <v>18</v>
      </c>
      <c r="AF16" s="9" t="str">
        <f t="shared" si="2"/>
        <v>Prod=0</v>
      </c>
      <c r="AG16" s="312"/>
      <c r="AH16" s="15"/>
      <c r="AI16" s="116" t="s">
        <v>29</v>
      </c>
      <c r="AJ16" s="19">
        <v>0</v>
      </c>
      <c r="AK16" s="20" t="s">
        <v>18</v>
      </c>
      <c r="AL16" s="9" t="str">
        <f t="shared" si="3"/>
        <v>Prod=0</v>
      </c>
      <c r="AM16" s="312"/>
      <c r="AN16" s="15"/>
      <c r="AO16" s="117"/>
      <c r="AP16" s="23"/>
      <c r="AQ16" s="22"/>
      <c r="AR16" s="58"/>
      <c r="AS16" s="60"/>
    </row>
    <row r="17" spans="1:45" ht="26.25" customHeight="1" thickBot="1" x14ac:dyDescent="0.3">
      <c r="A17" s="172"/>
      <c r="B17" s="308"/>
      <c r="C17" s="113" t="s">
        <v>31</v>
      </c>
      <c r="D17" s="114"/>
      <c r="E17" s="115" t="s">
        <v>29</v>
      </c>
      <c r="F17" s="19">
        <v>0</v>
      </c>
      <c r="G17" s="20" t="s">
        <v>21</v>
      </c>
      <c r="H17" s="9">
        <f>IF(SUM(E$35)=0,"Prod=0",SUM(F17)/SUM(E$35))</f>
        <v>0</v>
      </c>
      <c r="I17" s="305"/>
      <c r="J17" s="15"/>
      <c r="K17" s="115" t="s">
        <v>29</v>
      </c>
      <c r="L17" s="19">
        <v>0</v>
      </c>
      <c r="M17" s="20" t="s">
        <v>21</v>
      </c>
      <c r="N17" s="9">
        <f>IF(SUM(K$35)=0,"Prod=0",SUM(L17)/SUM(K$35))</f>
        <v>0</v>
      </c>
      <c r="O17" s="312"/>
      <c r="P17" s="15"/>
      <c r="Q17" s="115" t="s">
        <v>29</v>
      </c>
      <c r="R17" s="19">
        <v>0</v>
      </c>
      <c r="S17" s="20" t="s">
        <v>21</v>
      </c>
      <c r="T17" s="9">
        <f>IF(SUM(Q$35)=0,"Prod=0",SUM(R17)/SUM(Q$35))</f>
        <v>0</v>
      </c>
      <c r="U17" s="305"/>
      <c r="V17" s="31"/>
      <c r="W17" s="116" t="s">
        <v>29</v>
      </c>
      <c r="X17" s="19">
        <v>0</v>
      </c>
      <c r="Y17" s="20" t="s">
        <v>18</v>
      </c>
      <c r="Z17" s="9" t="str">
        <f>IF(SUM(W$35)=0,"Prod=0",SUM(X17)/SUM(W$35))</f>
        <v>Prod=0</v>
      </c>
      <c r="AA17" s="312"/>
      <c r="AB17" s="15"/>
      <c r="AC17" s="116" t="s">
        <v>29</v>
      </c>
      <c r="AD17" s="19">
        <v>0</v>
      </c>
      <c r="AE17" s="20" t="s">
        <v>18</v>
      </c>
      <c r="AF17" s="9" t="str">
        <f>IF(SUM(AC$35)=0,"Prod=0",SUM(AD17)/SUM(AC$35))</f>
        <v>Prod=0</v>
      </c>
      <c r="AG17" s="312"/>
      <c r="AH17" s="15"/>
      <c r="AI17" s="116" t="s">
        <v>29</v>
      </c>
      <c r="AJ17" s="19">
        <v>0</v>
      </c>
      <c r="AK17" s="20" t="s">
        <v>18</v>
      </c>
      <c r="AL17" s="9" t="str">
        <f t="shared" si="3"/>
        <v>Prod=0</v>
      </c>
      <c r="AM17" s="312"/>
      <c r="AN17" s="15"/>
      <c r="AO17" s="117" t="s">
        <v>29</v>
      </c>
      <c r="AP17" s="23"/>
      <c r="AQ17" s="22"/>
      <c r="AR17" s="187"/>
      <c r="AS17" s="61"/>
    </row>
    <row r="18" spans="1:45" ht="26.25" customHeight="1" thickBot="1" x14ac:dyDescent="0.3">
      <c r="A18" s="172"/>
      <c r="B18" s="188" t="s">
        <v>32</v>
      </c>
      <c r="C18" s="189"/>
      <c r="D18" s="118"/>
      <c r="E18" s="115" t="s">
        <v>29</v>
      </c>
      <c r="F18" s="19">
        <v>0</v>
      </c>
      <c r="G18" s="20" t="s">
        <v>21</v>
      </c>
      <c r="H18" s="9">
        <f>IF(SUM(E$35)=0,"Prod=0",SUM(F18)/SUM(E$35))</f>
        <v>0</v>
      </c>
      <c r="I18" s="306"/>
      <c r="J18" s="15"/>
      <c r="K18" s="115" t="s">
        <v>29</v>
      </c>
      <c r="L18" s="19">
        <v>0</v>
      </c>
      <c r="M18" s="20" t="s">
        <v>21</v>
      </c>
      <c r="N18" s="9">
        <f>IF(SUM(K$35)=0,"Prod=0",SUM(L18)/SUM(K$35))</f>
        <v>0</v>
      </c>
      <c r="O18" s="335"/>
      <c r="P18" s="15"/>
      <c r="Q18" s="115" t="s">
        <v>29</v>
      </c>
      <c r="R18" s="19">
        <v>0</v>
      </c>
      <c r="S18" s="20" t="s">
        <v>21</v>
      </c>
      <c r="T18" s="9">
        <f>IF(SUM(Q$35)=0,"Prod=0",SUM(R18)/SUM(Q$35))</f>
        <v>0</v>
      </c>
      <c r="U18" s="306"/>
      <c r="V18" s="31"/>
      <c r="W18" s="116" t="s">
        <v>29</v>
      </c>
      <c r="X18" s="19">
        <v>0</v>
      </c>
      <c r="Y18" s="20" t="s">
        <v>18</v>
      </c>
      <c r="Z18" s="9" t="str">
        <f>IF(SUM(W$35)=0,"Prod=0",SUM(X18)/SUM(W$35))</f>
        <v>Prod=0</v>
      </c>
      <c r="AA18" s="314"/>
      <c r="AB18" s="15"/>
      <c r="AC18" s="116" t="s">
        <v>29</v>
      </c>
      <c r="AD18" s="19">
        <v>0</v>
      </c>
      <c r="AE18" s="20" t="s">
        <v>18</v>
      </c>
      <c r="AF18" s="9" t="str">
        <f>IF(SUM(AC$35)=0,"Prod=0",SUM(AD18)/SUM(AC$35))</f>
        <v>Prod=0</v>
      </c>
      <c r="AG18" s="314"/>
      <c r="AH18" s="15"/>
      <c r="AI18" s="116" t="s">
        <v>29</v>
      </c>
      <c r="AJ18" s="19">
        <v>0</v>
      </c>
      <c r="AK18" s="20" t="s">
        <v>18</v>
      </c>
      <c r="AL18" s="9" t="str">
        <f>IF(SUM(AI$35)=0,"Prod=0",SUM(AJ18)/SUM(AI$35))</f>
        <v>Prod=0</v>
      </c>
      <c r="AM18" s="314"/>
      <c r="AN18" s="15"/>
      <c r="AO18" s="117"/>
      <c r="AP18" s="7"/>
      <c r="AQ18" s="15"/>
      <c r="AR18" s="170"/>
      <c r="AS18" s="24"/>
    </row>
    <row r="19" spans="1:45" ht="7.5" customHeight="1" thickBot="1" x14ac:dyDescent="0.3">
      <c r="A19" s="70"/>
      <c r="B19" s="71"/>
      <c r="C19" s="71"/>
      <c r="D19" s="119"/>
      <c r="E19" s="120"/>
      <c r="F19" s="121"/>
      <c r="G19" s="122"/>
      <c r="H19" s="215"/>
      <c r="I19" s="216"/>
      <c r="J19" s="119"/>
      <c r="K19" s="120"/>
      <c r="L19" s="121"/>
      <c r="M19" s="122"/>
      <c r="N19" s="215"/>
      <c r="O19" s="216"/>
      <c r="P19" s="119"/>
      <c r="Q19" s="120"/>
      <c r="R19" s="121"/>
      <c r="S19" s="122"/>
      <c r="T19" s="215"/>
      <c r="U19" s="216"/>
      <c r="V19" s="125"/>
      <c r="W19" s="126"/>
      <c r="X19" s="121"/>
      <c r="Y19" s="122"/>
      <c r="Z19" s="215"/>
      <c r="AA19" s="216"/>
      <c r="AB19" s="119"/>
      <c r="AC19" s="126"/>
      <c r="AD19" s="121"/>
      <c r="AE19" s="122"/>
      <c r="AF19" s="215"/>
      <c r="AG19" s="216"/>
      <c r="AH19" s="119"/>
      <c r="AI19" s="126"/>
      <c r="AJ19" s="121"/>
      <c r="AK19" s="122"/>
      <c r="AL19" s="215"/>
      <c r="AM19" s="216"/>
      <c r="AN19" s="119"/>
      <c r="AO19" s="127"/>
      <c r="AP19" s="128"/>
      <c r="AQ19" s="119"/>
      <c r="AR19" s="128"/>
      <c r="AS19" s="129"/>
    </row>
    <row r="20" spans="1:45" ht="26.25" customHeight="1" thickBot="1" x14ac:dyDescent="0.3">
      <c r="A20" s="72"/>
      <c r="B20" s="309" t="s">
        <v>58</v>
      </c>
      <c r="C20" s="130" t="s">
        <v>59</v>
      </c>
      <c r="D20" s="114"/>
      <c r="E20" s="115" t="s">
        <v>29</v>
      </c>
      <c r="F20" s="19">
        <v>0</v>
      </c>
      <c r="G20" s="25" t="s">
        <v>21</v>
      </c>
      <c r="H20" s="9">
        <f>IF(SUM(E$35)=0,"Prod=0",SUM(F20)/SUM(E$35))</f>
        <v>0</v>
      </c>
      <c r="I20" s="311">
        <f>SUM(H20)+SUM(H22)+SUM(H21)+SUM(H23)</f>
        <v>0</v>
      </c>
      <c r="J20" s="26"/>
      <c r="K20" s="115" t="s">
        <v>29</v>
      </c>
      <c r="L20" s="19">
        <v>0</v>
      </c>
      <c r="M20" s="25" t="s">
        <v>21</v>
      </c>
      <c r="N20" s="9">
        <f>IF(SUM(K$35)=0,"Prod=0",SUM(L20)/SUM(K$35))</f>
        <v>0</v>
      </c>
      <c r="O20" s="311">
        <f>SUM(N20)+SUM(N22)+SUM(N21)+SUM(N23)</f>
        <v>0.9899032323436604</v>
      </c>
      <c r="P20" s="15"/>
      <c r="Q20" s="115" t="s">
        <v>29</v>
      </c>
      <c r="R20" s="19">
        <v>0</v>
      </c>
      <c r="S20" s="25" t="s">
        <v>21</v>
      </c>
      <c r="T20" s="9">
        <f>IF(SUM(Q$35)=0,"Prod=0",SUM(R20)/SUM(Q$35))</f>
        <v>0</v>
      </c>
      <c r="U20" s="311">
        <f>SUM(T20)+SUM(T22)+SUM(T21)+SUM(T23)</f>
        <v>1</v>
      </c>
      <c r="V20" s="31"/>
      <c r="W20" s="116" t="s">
        <v>29</v>
      </c>
      <c r="X20" s="19">
        <v>0</v>
      </c>
      <c r="Y20" s="25" t="s">
        <v>18</v>
      </c>
      <c r="Z20" s="9" t="str">
        <f>IF(SUM(W$35)=0,"Prod=0",SUM(X20)/SUM(W$35))</f>
        <v>Prod=0</v>
      </c>
      <c r="AA20" s="311">
        <f>SUM(Z20)+SUM(Z22)+SUM(Z21)+SUM(Z23)</f>
        <v>0</v>
      </c>
      <c r="AB20" s="15"/>
      <c r="AC20" s="116" t="s">
        <v>29</v>
      </c>
      <c r="AD20" s="19">
        <v>0</v>
      </c>
      <c r="AE20" s="25" t="s">
        <v>18</v>
      </c>
      <c r="AF20" s="9" t="str">
        <f>IF(SUM(AC$35)=0,"Prod=0",SUM(AD20)/SUM(AC$35))</f>
        <v>Prod=0</v>
      </c>
      <c r="AG20" s="311">
        <f>SUM(AF20)+SUM(AF22)+SUM(AF21)+SUM(AF23)</f>
        <v>0</v>
      </c>
      <c r="AH20" s="15"/>
      <c r="AI20" s="116" t="s">
        <v>29</v>
      </c>
      <c r="AJ20" s="19">
        <v>0</v>
      </c>
      <c r="AK20" s="25" t="s">
        <v>18</v>
      </c>
      <c r="AL20" s="9" t="str">
        <f>IF(SUM(AI$35)=0,"Prod=0",SUM(AJ20)/SUM(AI$35))</f>
        <v>Prod=0</v>
      </c>
      <c r="AM20" s="311">
        <f>SUM(AL20)+SUM(AL22)+SUM(AL21)+SUM(AL23)</f>
        <v>0</v>
      </c>
      <c r="AN20" s="15"/>
      <c r="AO20" s="117" t="s">
        <v>29</v>
      </c>
      <c r="AP20" s="21"/>
      <c r="AQ20" s="22"/>
      <c r="AR20" s="57">
        <v>0</v>
      </c>
      <c r="AS20" s="59"/>
    </row>
    <row r="21" spans="1:45" ht="26.25" customHeight="1" thickBot="1" x14ac:dyDescent="0.3">
      <c r="A21" s="72"/>
      <c r="B21" s="310"/>
      <c r="C21" s="130" t="s">
        <v>60</v>
      </c>
      <c r="D21" s="114"/>
      <c r="E21" s="115" t="s">
        <v>29</v>
      </c>
      <c r="F21" s="19">
        <v>0</v>
      </c>
      <c r="G21" s="25" t="s">
        <v>21</v>
      </c>
      <c r="H21" s="9">
        <f>IF(SUM(E$35)=0,"Prod=0",SUM(F21)/SUM(E$35))</f>
        <v>0</v>
      </c>
      <c r="I21" s="312"/>
      <c r="J21" s="26"/>
      <c r="K21" s="115" t="s">
        <v>29</v>
      </c>
      <c r="L21" s="80">
        <v>137.25823673985164</v>
      </c>
      <c r="M21" s="25" t="s">
        <v>21</v>
      </c>
      <c r="N21" s="9">
        <f>IF(SUM(K$35)=0,"Prod=0",SUM(L21)/SUM(K$35))</f>
        <v>0.9899032323436604</v>
      </c>
      <c r="O21" s="312"/>
      <c r="P21" s="15"/>
      <c r="Q21" s="115" t="s">
        <v>29</v>
      </c>
      <c r="R21" s="80">
        <v>8.154441959938211</v>
      </c>
      <c r="S21" s="25" t="s">
        <v>21</v>
      </c>
      <c r="T21" s="9">
        <f>IF(SUM(Q$35)=0,"Prod=0",SUM(R21)/SUM(Q$35))</f>
        <v>0.84463110284112164</v>
      </c>
      <c r="U21" s="312"/>
      <c r="V21" s="31"/>
      <c r="W21" s="116" t="s">
        <v>29</v>
      </c>
      <c r="X21" s="19">
        <v>0</v>
      </c>
      <c r="Y21" s="25" t="s">
        <v>18</v>
      </c>
      <c r="Z21" s="9" t="str">
        <f>IF(SUM(W$35)=0,"Prod=0",SUM(X21)/SUM(W$35))</f>
        <v>Prod=0</v>
      </c>
      <c r="AA21" s="312"/>
      <c r="AB21" s="15"/>
      <c r="AC21" s="116" t="s">
        <v>29</v>
      </c>
      <c r="AD21" s="19">
        <v>0</v>
      </c>
      <c r="AE21" s="25" t="s">
        <v>18</v>
      </c>
      <c r="AF21" s="9" t="str">
        <f>IF(SUM(AC$35)=0,"Prod=0",SUM(AD21)/SUM(AC$35))</f>
        <v>Prod=0</v>
      </c>
      <c r="AG21" s="312"/>
      <c r="AH21" s="15"/>
      <c r="AI21" s="116" t="s">
        <v>29</v>
      </c>
      <c r="AJ21" s="19">
        <v>0</v>
      </c>
      <c r="AK21" s="25" t="s">
        <v>18</v>
      </c>
      <c r="AL21" s="9" t="str">
        <f>IF(SUM(AI$35)=0,"Prod=0",SUM(AJ21)/SUM(AI$35))</f>
        <v>Prod=0</v>
      </c>
      <c r="AM21" s="312"/>
      <c r="AN21" s="15"/>
      <c r="AO21" s="117"/>
      <c r="AP21" s="21"/>
      <c r="AQ21" s="22"/>
      <c r="AR21" s="58"/>
      <c r="AS21" s="60"/>
    </row>
    <row r="22" spans="1:45" ht="26.25" customHeight="1" thickBot="1" x14ac:dyDescent="0.3">
      <c r="A22" s="72"/>
      <c r="B22" s="310"/>
      <c r="C22" s="130" t="s">
        <v>61</v>
      </c>
      <c r="D22" s="114"/>
      <c r="E22" s="115" t="s">
        <v>29</v>
      </c>
      <c r="F22" s="19">
        <v>0</v>
      </c>
      <c r="G22" s="25" t="s">
        <v>21</v>
      </c>
      <c r="H22" s="9">
        <f>IF(SUM(E$35)=0,"Prod=0",SUM(F22)/SUM(E$35))</f>
        <v>0</v>
      </c>
      <c r="I22" s="313"/>
      <c r="J22" s="15"/>
      <c r="K22" s="115" t="s">
        <v>29</v>
      </c>
      <c r="L22" s="19">
        <v>0</v>
      </c>
      <c r="M22" s="25" t="s">
        <v>21</v>
      </c>
      <c r="N22" s="9">
        <f>IF(SUM(K$35)=0,"Prod=0",SUM(L22)/SUM(K$35))</f>
        <v>0</v>
      </c>
      <c r="O22" s="312"/>
      <c r="P22" s="15"/>
      <c r="Q22" s="115" t="s">
        <v>29</v>
      </c>
      <c r="R22" s="80">
        <v>1.5</v>
      </c>
      <c r="S22" s="25" t="s">
        <v>24</v>
      </c>
      <c r="T22" s="9">
        <f>IF(SUM(Q$35)=0,"Prod=0",SUM(R22)/SUM(Q$35))</f>
        <v>0.15536889715887836</v>
      </c>
      <c r="U22" s="313"/>
      <c r="V22" s="31"/>
      <c r="W22" s="116" t="s">
        <v>29</v>
      </c>
      <c r="X22" s="19">
        <v>0</v>
      </c>
      <c r="Y22" s="25" t="s">
        <v>18</v>
      </c>
      <c r="Z22" s="9" t="str">
        <f>IF(SUM(W$35)=0,"Prod=0",SUM(X22)/SUM(W$35))</f>
        <v>Prod=0</v>
      </c>
      <c r="AA22" s="313"/>
      <c r="AB22" s="15"/>
      <c r="AC22" s="116" t="s">
        <v>29</v>
      </c>
      <c r="AD22" s="19">
        <v>0</v>
      </c>
      <c r="AE22" s="25" t="s">
        <v>18</v>
      </c>
      <c r="AF22" s="9" t="str">
        <f>IF(SUM(AC$35)=0,"Prod=0",SUM(AD22)/SUM(AC$35))</f>
        <v>Prod=0</v>
      </c>
      <c r="AG22" s="313"/>
      <c r="AH22" s="15"/>
      <c r="AI22" s="116" t="s">
        <v>29</v>
      </c>
      <c r="AJ22" s="19">
        <v>0</v>
      </c>
      <c r="AK22" s="25" t="s">
        <v>18</v>
      </c>
      <c r="AL22" s="9" t="str">
        <f>IF(SUM(AI$35)=0,"Prod=0",SUM(AJ22)/SUM(AI$35))</f>
        <v>Prod=0</v>
      </c>
      <c r="AM22" s="313"/>
      <c r="AN22" s="15"/>
      <c r="AO22" s="117" t="s">
        <v>29</v>
      </c>
      <c r="AP22" s="21"/>
      <c r="AQ22" s="22"/>
      <c r="AR22" s="187"/>
      <c r="AS22" s="61"/>
    </row>
    <row r="23" spans="1:45" ht="32.25" customHeight="1" thickBot="1" x14ac:dyDescent="0.3">
      <c r="A23" s="72"/>
      <c r="B23" s="198"/>
      <c r="C23" s="130" t="s">
        <v>34</v>
      </c>
      <c r="D23" s="114"/>
      <c r="E23" s="115" t="s">
        <v>29</v>
      </c>
      <c r="F23" s="19">
        <v>0</v>
      </c>
      <c r="G23" s="25" t="s">
        <v>21</v>
      </c>
      <c r="H23" s="9">
        <f>IF(SUM(E$35)=0,"Prod=0",SUM(F23)/SUM(E$35))</f>
        <v>0</v>
      </c>
      <c r="I23" s="314"/>
      <c r="J23" s="15"/>
      <c r="K23" s="115" t="s">
        <v>29</v>
      </c>
      <c r="L23" s="19">
        <v>0</v>
      </c>
      <c r="M23" s="25" t="s">
        <v>21</v>
      </c>
      <c r="N23" s="9">
        <f>IF(SUM(K$35)=0,"Prod=0",SUM(L23)/SUM(K$35))</f>
        <v>0</v>
      </c>
      <c r="O23" s="335"/>
      <c r="P23" s="15"/>
      <c r="Q23" s="115" t="s">
        <v>29</v>
      </c>
      <c r="R23" s="19">
        <v>0</v>
      </c>
      <c r="S23" s="25" t="s">
        <v>21</v>
      </c>
      <c r="T23" s="9">
        <f>IF(SUM(Q$35)=0,"Prod=0",SUM(R23)/SUM(Q$35))</f>
        <v>0</v>
      </c>
      <c r="U23" s="314"/>
      <c r="V23" s="31"/>
      <c r="W23" s="116" t="s">
        <v>29</v>
      </c>
      <c r="X23" s="19">
        <v>0</v>
      </c>
      <c r="Y23" s="25" t="s">
        <v>18</v>
      </c>
      <c r="Z23" s="9" t="str">
        <f>IF(SUM(W$35)=0,"Prod=0",SUM(X23)/SUM(W$35))</f>
        <v>Prod=0</v>
      </c>
      <c r="AA23" s="314"/>
      <c r="AB23" s="15"/>
      <c r="AC23" s="116" t="s">
        <v>29</v>
      </c>
      <c r="AD23" s="19">
        <v>0</v>
      </c>
      <c r="AE23" s="25" t="s">
        <v>18</v>
      </c>
      <c r="AF23" s="9" t="str">
        <f>IF(SUM(AC$35)=0,"Prod=0",SUM(AD23)/SUM(AC$35))</f>
        <v>Prod=0</v>
      </c>
      <c r="AG23" s="314"/>
      <c r="AH23" s="15"/>
      <c r="AI23" s="116" t="s">
        <v>29</v>
      </c>
      <c r="AJ23" s="19">
        <v>0</v>
      </c>
      <c r="AK23" s="25" t="s">
        <v>18</v>
      </c>
      <c r="AL23" s="9" t="str">
        <f>IF(SUM(AI$35)=0,"Prod=0",SUM(AJ23)/SUM(AI$35))</f>
        <v>Prod=0</v>
      </c>
      <c r="AM23" s="314"/>
      <c r="AN23" s="15"/>
      <c r="AO23" s="117"/>
      <c r="AP23" s="7"/>
      <c r="AQ23" s="15"/>
      <c r="AR23" s="170"/>
      <c r="AS23" s="24"/>
    </row>
    <row r="24" spans="1:45" ht="32.25" customHeight="1" thickBot="1" x14ac:dyDescent="0.3">
      <c r="A24" s="72"/>
      <c r="B24" s="309" t="s">
        <v>62</v>
      </c>
      <c r="C24" s="130" t="s">
        <v>63</v>
      </c>
      <c r="D24" s="131"/>
      <c r="E24" s="132"/>
      <c r="F24" s="133"/>
      <c r="G24" s="134"/>
      <c r="H24" s="220"/>
      <c r="I24" s="221"/>
      <c r="J24" s="15"/>
      <c r="K24" s="132"/>
      <c r="L24" s="133"/>
      <c r="M24" s="134"/>
      <c r="N24" s="220"/>
      <c r="O24" s="221"/>
      <c r="P24" s="15"/>
      <c r="Q24" s="132"/>
      <c r="R24" s="133"/>
      <c r="S24" s="134"/>
      <c r="T24" s="220"/>
      <c r="U24" s="221"/>
      <c r="V24" s="33"/>
      <c r="W24" s="137"/>
      <c r="X24" s="133"/>
      <c r="Y24" s="134"/>
      <c r="Z24" s="220"/>
      <c r="AA24" s="221"/>
      <c r="AB24" s="31"/>
      <c r="AC24" s="137"/>
      <c r="AD24" s="133"/>
      <c r="AE24" s="134"/>
      <c r="AF24" s="220"/>
      <c r="AG24" s="221"/>
      <c r="AH24" s="32"/>
      <c r="AI24" s="137"/>
      <c r="AJ24" s="133"/>
      <c r="AK24" s="134"/>
      <c r="AL24" s="220"/>
      <c r="AM24" s="221"/>
      <c r="AN24" s="15"/>
      <c r="AO24" s="114"/>
      <c r="AP24" s="7"/>
      <c r="AQ24" s="15"/>
      <c r="AR24" s="7"/>
      <c r="AS24" s="24"/>
    </row>
    <row r="25" spans="1:45" ht="29.25" customHeight="1" thickBot="1" x14ac:dyDescent="0.3">
      <c r="A25" s="72"/>
      <c r="B25" s="310"/>
      <c r="C25" s="130" t="s">
        <v>64</v>
      </c>
      <c r="D25" s="131"/>
      <c r="E25" s="132"/>
      <c r="F25" s="133"/>
      <c r="G25" s="134"/>
      <c r="H25" s="222"/>
      <c r="I25" s="221"/>
      <c r="J25" s="15"/>
      <c r="K25" s="132"/>
      <c r="L25" s="133"/>
      <c r="M25" s="134"/>
      <c r="N25" s="222"/>
      <c r="O25" s="221"/>
      <c r="P25" s="15"/>
      <c r="Q25" s="132"/>
      <c r="R25" s="133"/>
      <c r="S25" s="134"/>
      <c r="T25" s="222"/>
      <c r="U25" s="221"/>
      <c r="V25" s="33"/>
      <c r="W25" s="137"/>
      <c r="X25" s="133"/>
      <c r="Y25" s="134"/>
      <c r="Z25" s="222"/>
      <c r="AA25" s="221"/>
      <c r="AB25" s="31"/>
      <c r="AC25" s="137"/>
      <c r="AD25" s="133"/>
      <c r="AE25" s="134"/>
      <c r="AF25" s="222"/>
      <c r="AG25" s="221"/>
      <c r="AH25" s="32"/>
      <c r="AI25" s="137"/>
      <c r="AJ25" s="133"/>
      <c r="AK25" s="134"/>
      <c r="AL25" s="222"/>
      <c r="AM25" s="221"/>
      <c r="AN25" s="15"/>
      <c r="AO25" s="114"/>
      <c r="AP25" s="7"/>
      <c r="AQ25" s="15"/>
      <c r="AR25" s="7"/>
      <c r="AS25" s="24"/>
    </row>
    <row r="26" spans="1:45" ht="32.25" customHeight="1" thickBot="1" x14ac:dyDescent="0.3">
      <c r="A26" s="72"/>
      <c r="B26" s="315"/>
      <c r="C26" s="130" t="s">
        <v>35</v>
      </c>
      <c r="D26" s="131"/>
      <c r="E26" s="132"/>
      <c r="F26" s="133"/>
      <c r="G26" s="134"/>
      <c r="H26" s="222"/>
      <c r="I26" s="221"/>
      <c r="J26" s="15"/>
      <c r="K26" s="132"/>
      <c r="L26" s="133"/>
      <c r="M26" s="134"/>
      <c r="N26" s="222"/>
      <c r="O26" s="221"/>
      <c r="P26" s="15"/>
      <c r="Q26" s="132"/>
      <c r="R26" s="133"/>
      <c r="S26" s="134"/>
      <c r="T26" s="222"/>
      <c r="U26" s="221"/>
      <c r="V26" s="33"/>
      <c r="W26" s="137"/>
      <c r="X26" s="133"/>
      <c r="Y26" s="134"/>
      <c r="Z26" s="222"/>
      <c r="AA26" s="221"/>
      <c r="AB26" s="31"/>
      <c r="AC26" s="137"/>
      <c r="AD26" s="133"/>
      <c r="AE26" s="134"/>
      <c r="AF26" s="222"/>
      <c r="AG26" s="221"/>
      <c r="AH26" s="32"/>
      <c r="AI26" s="137"/>
      <c r="AJ26" s="133"/>
      <c r="AK26" s="134"/>
      <c r="AL26" s="222"/>
      <c r="AM26" s="221"/>
      <c r="AN26" s="15"/>
      <c r="AO26" s="114"/>
      <c r="AP26" s="7"/>
      <c r="AQ26" s="15"/>
      <c r="AR26" s="7"/>
      <c r="AS26" s="24"/>
    </row>
    <row r="27" spans="1:45" ht="7.5" customHeight="1" thickBot="1" x14ac:dyDescent="0.3">
      <c r="A27" s="70"/>
      <c r="B27" s="73"/>
      <c r="C27" s="73"/>
      <c r="D27" s="119"/>
      <c r="E27" s="120"/>
      <c r="F27" s="121"/>
      <c r="G27" s="122"/>
      <c r="H27" s="215"/>
      <c r="I27" s="216"/>
      <c r="J27" s="119"/>
      <c r="K27" s="120"/>
      <c r="L27" s="121"/>
      <c r="M27" s="122"/>
      <c r="N27" s="215"/>
      <c r="O27" s="216"/>
      <c r="P27" s="119"/>
      <c r="Q27" s="120"/>
      <c r="R27" s="121"/>
      <c r="S27" s="122"/>
      <c r="T27" s="215"/>
      <c r="U27" s="216"/>
      <c r="V27" s="125"/>
      <c r="W27" s="126"/>
      <c r="X27" s="121"/>
      <c r="Y27" s="122"/>
      <c r="Z27" s="215"/>
      <c r="AA27" s="216"/>
      <c r="AB27" s="119"/>
      <c r="AC27" s="126"/>
      <c r="AD27" s="121"/>
      <c r="AE27" s="122"/>
      <c r="AF27" s="215"/>
      <c r="AG27" s="216"/>
      <c r="AH27" s="119"/>
      <c r="AI27" s="126"/>
      <c r="AJ27" s="121"/>
      <c r="AK27" s="122"/>
      <c r="AL27" s="215"/>
      <c r="AM27" s="216"/>
      <c r="AN27" s="119"/>
      <c r="AO27" s="127"/>
      <c r="AP27" s="128"/>
      <c r="AQ27" s="119"/>
      <c r="AR27" s="128"/>
      <c r="AS27" s="129"/>
    </row>
    <row r="28" spans="1:45" ht="16.5" thickBot="1" x14ac:dyDescent="0.3">
      <c r="A28" s="74"/>
      <c r="B28" s="190" t="s">
        <v>65</v>
      </c>
      <c r="C28" s="191"/>
      <c r="D28" s="114"/>
      <c r="E28" s="115" t="s">
        <v>29</v>
      </c>
      <c r="F28" s="19">
        <v>0</v>
      </c>
      <c r="G28" s="25" t="s">
        <v>21</v>
      </c>
      <c r="H28" s="9">
        <f>IF(SUM(E$35)=0,"Prod=0",SUM(F28)/SUM(E$35))</f>
        <v>0</v>
      </c>
      <c r="I28" s="311">
        <f>SUM(H28)+SUM(H29)+SUM(H30)</f>
        <v>0</v>
      </c>
      <c r="J28" s="15"/>
      <c r="K28" s="115" t="s">
        <v>29</v>
      </c>
      <c r="L28" s="19">
        <v>0</v>
      </c>
      <c r="M28" s="25" t="s">
        <v>21</v>
      </c>
      <c r="N28" s="9">
        <f>IF(SUM(K$35)=0,"Prod=0",SUM(L28)/SUM(K$35))</f>
        <v>0</v>
      </c>
      <c r="O28" s="311">
        <f>SUM(N28)+SUM(N29)+SUM(N30)</f>
        <v>0</v>
      </c>
      <c r="P28" s="15"/>
      <c r="Q28" s="115" t="s">
        <v>29</v>
      </c>
      <c r="R28" s="19">
        <v>0</v>
      </c>
      <c r="S28" s="25" t="s">
        <v>21</v>
      </c>
      <c r="T28" s="9">
        <f>IF(SUM(Q$35)=0,"Prod=0",SUM(R28)/SUM(Q$35))</f>
        <v>0</v>
      </c>
      <c r="U28" s="311">
        <f>SUM(T28)+SUM(T29)+SUM(T30)</f>
        <v>0</v>
      </c>
      <c r="V28" s="15"/>
      <c r="W28" s="116" t="s">
        <v>29</v>
      </c>
      <c r="X28" s="19">
        <v>0</v>
      </c>
      <c r="Y28" s="25" t="s">
        <v>18</v>
      </c>
      <c r="Z28" s="9" t="str">
        <f>IF(SUM(W$35)=0,"Prod=0",SUM(X28)/SUM(W$35))</f>
        <v>Prod=0</v>
      </c>
      <c r="AA28" s="311">
        <f>SUM(Z28)+SUM(Z29)+SUM(Z30)</f>
        <v>0</v>
      </c>
      <c r="AB28" s="15"/>
      <c r="AC28" s="116" t="s">
        <v>29</v>
      </c>
      <c r="AD28" s="19">
        <v>0</v>
      </c>
      <c r="AE28" s="25" t="s">
        <v>18</v>
      </c>
      <c r="AF28" s="9" t="str">
        <f>IF(SUM(AC$35)=0,"Prod=0",SUM(AD28)/SUM(AC$35))</f>
        <v>Prod=0</v>
      </c>
      <c r="AG28" s="311">
        <f>SUM(AF28)+SUM(AF29)+SUM(AF30)</f>
        <v>0</v>
      </c>
      <c r="AH28" s="15"/>
      <c r="AI28" s="116" t="s">
        <v>29</v>
      </c>
      <c r="AJ28" s="19">
        <v>0</v>
      </c>
      <c r="AK28" s="25" t="s">
        <v>18</v>
      </c>
      <c r="AL28" s="9" t="str">
        <f>IF(SUM(AI$35)=0,"Prod=0",SUM(AJ28)/SUM(AI$35))</f>
        <v>Prod=0</v>
      </c>
      <c r="AM28" s="311">
        <f>SUM(AL28)+SUM(AL29)+SUM(AL30)</f>
        <v>0</v>
      </c>
      <c r="AN28" s="15"/>
      <c r="AO28" s="117" t="s">
        <v>29</v>
      </c>
      <c r="AP28" s="21"/>
      <c r="AQ28" s="22"/>
      <c r="AR28" s="57">
        <v>0</v>
      </c>
      <c r="AS28" s="59"/>
    </row>
    <row r="29" spans="1:45" ht="16.5" thickBot="1" x14ac:dyDescent="0.3">
      <c r="A29" s="72"/>
      <c r="B29" s="190" t="s">
        <v>66</v>
      </c>
      <c r="C29" s="191"/>
      <c r="D29" s="114"/>
      <c r="E29" s="115" t="s">
        <v>29</v>
      </c>
      <c r="F29" s="19">
        <v>0</v>
      </c>
      <c r="G29" s="25" t="s">
        <v>21</v>
      </c>
      <c r="H29" s="9">
        <f>IF(SUM(E$35)=0,"Prod=0",SUM(F29)/SUM(E$35))</f>
        <v>0</v>
      </c>
      <c r="I29" s="312"/>
      <c r="J29" s="15"/>
      <c r="K29" s="115" t="s">
        <v>29</v>
      </c>
      <c r="L29" s="19">
        <v>0</v>
      </c>
      <c r="M29" s="25" t="s">
        <v>21</v>
      </c>
      <c r="N29" s="9">
        <f>IF(SUM(K$35)=0,"Prod=0",SUM(L29)/SUM(K$35))</f>
        <v>0</v>
      </c>
      <c r="O29" s="312"/>
      <c r="P29" s="15"/>
      <c r="Q29" s="115" t="s">
        <v>29</v>
      </c>
      <c r="R29" s="19">
        <v>0</v>
      </c>
      <c r="S29" s="25" t="s">
        <v>21</v>
      </c>
      <c r="T29" s="9">
        <f>IF(SUM(Q$35)=0,"Prod=0",SUM(R29)/SUM(Q$35))</f>
        <v>0</v>
      </c>
      <c r="U29" s="312"/>
      <c r="V29" s="15"/>
      <c r="W29" s="116" t="s">
        <v>29</v>
      </c>
      <c r="X29" s="19">
        <v>0</v>
      </c>
      <c r="Y29" s="25" t="s">
        <v>18</v>
      </c>
      <c r="Z29" s="9" t="str">
        <f>IF(SUM(W$35)=0,"Prod=0",SUM(X29)/SUM(W$35))</f>
        <v>Prod=0</v>
      </c>
      <c r="AA29" s="312"/>
      <c r="AB29" s="15"/>
      <c r="AC29" s="116" t="s">
        <v>29</v>
      </c>
      <c r="AD29" s="19">
        <v>0</v>
      </c>
      <c r="AE29" s="25" t="s">
        <v>18</v>
      </c>
      <c r="AF29" s="9" t="str">
        <f>IF(SUM(AC$35)=0,"Prod=0",SUM(AD29)/SUM(AC$35))</f>
        <v>Prod=0</v>
      </c>
      <c r="AG29" s="312"/>
      <c r="AH29" s="15"/>
      <c r="AI29" s="116" t="s">
        <v>29</v>
      </c>
      <c r="AJ29" s="19">
        <v>0</v>
      </c>
      <c r="AK29" s="25" t="s">
        <v>18</v>
      </c>
      <c r="AL29" s="9" t="str">
        <f>IF(SUM(AI$35)=0,"Prod=0",SUM(AJ29)/SUM(AI$35))</f>
        <v>Prod=0</v>
      </c>
      <c r="AM29" s="312"/>
      <c r="AN29" s="15"/>
      <c r="AO29" s="117" t="s">
        <v>29</v>
      </c>
      <c r="AP29" s="21"/>
      <c r="AQ29" s="22"/>
      <c r="AR29" s="187"/>
      <c r="AS29" s="61"/>
    </row>
    <row r="30" spans="1:45" ht="16.5" thickBot="1" x14ac:dyDescent="0.3">
      <c r="A30" s="72"/>
      <c r="B30" s="190" t="s">
        <v>36</v>
      </c>
      <c r="C30" s="191"/>
      <c r="D30" s="131"/>
      <c r="E30" s="115" t="s">
        <v>29</v>
      </c>
      <c r="F30" s="19">
        <v>0</v>
      </c>
      <c r="G30" s="25" t="s">
        <v>21</v>
      </c>
      <c r="H30" s="9">
        <f>IF(SUM(E$35)=0,"Prod=0",SUM(F30)/SUM(E$35))</f>
        <v>0</v>
      </c>
      <c r="I30" s="314"/>
      <c r="J30" s="15"/>
      <c r="K30" s="115" t="s">
        <v>29</v>
      </c>
      <c r="L30" s="19">
        <v>0</v>
      </c>
      <c r="M30" s="25" t="s">
        <v>21</v>
      </c>
      <c r="N30" s="9">
        <f>IF(SUM(K$35)=0,"Prod=0",SUM(L30)/SUM(K$35))</f>
        <v>0</v>
      </c>
      <c r="O30" s="335"/>
      <c r="P30" s="15"/>
      <c r="Q30" s="115" t="s">
        <v>29</v>
      </c>
      <c r="R30" s="19">
        <v>0</v>
      </c>
      <c r="S30" s="25" t="s">
        <v>21</v>
      </c>
      <c r="T30" s="9">
        <f>IF(SUM(Q$35)=0,"Prod=0",SUM(R30)/SUM(Q$35))</f>
        <v>0</v>
      </c>
      <c r="U30" s="314"/>
      <c r="V30" s="15"/>
      <c r="W30" s="116" t="s">
        <v>29</v>
      </c>
      <c r="X30" s="19">
        <v>0</v>
      </c>
      <c r="Y30" s="25" t="s">
        <v>18</v>
      </c>
      <c r="Z30" s="9" t="str">
        <f>IF(SUM(W$35)=0,"Prod=0",SUM(X30)/SUM(W$35))</f>
        <v>Prod=0</v>
      </c>
      <c r="AA30" s="314"/>
      <c r="AB30" s="15"/>
      <c r="AC30" s="116" t="s">
        <v>29</v>
      </c>
      <c r="AD30" s="19">
        <v>0</v>
      </c>
      <c r="AE30" s="25" t="s">
        <v>18</v>
      </c>
      <c r="AF30" s="9" t="str">
        <f>IF(SUM(AC$35)=0,"Prod=0",SUM(AD30)/SUM(AC$35))</f>
        <v>Prod=0</v>
      </c>
      <c r="AG30" s="314"/>
      <c r="AH30" s="31"/>
      <c r="AI30" s="116" t="s">
        <v>29</v>
      </c>
      <c r="AJ30" s="19">
        <v>0</v>
      </c>
      <c r="AK30" s="25" t="s">
        <v>18</v>
      </c>
      <c r="AL30" s="9" t="str">
        <f>IF(SUM(AI$35)=0,"Prod=0",SUM(AJ30)/SUM(AI$35))</f>
        <v>Prod=0</v>
      </c>
      <c r="AM30" s="314"/>
      <c r="AN30" s="15"/>
      <c r="AO30" s="117"/>
      <c r="AP30" s="7"/>
      <c r="AQ30" s="15"/>
      <c r="AR30" s="170"/>
      <c r="AS30" s="24"/>
    </row>
    <row r="31" spans="1:45" ht="7.5" customHeight="1" thickBot="1" x14ac:dyDescent="0.3">
      <c r="A31" s="72"/>
      <c r="B31" s="75"/>
      <c r="C31" s="76"/>
      <c r="D31" s="131"/>
      <c r="E31" s="116"/>
      <c r="F31" s="139"/>
      <c r="G31" s="140"/>
      <c r="H31" s="141"/>
      <c r="I31" s="173"/>
      <c r="J31" s="15"/>
      <c r="K31" s="116"/>
      <c r="L31" s="139"/>
      <c r="M31" s="140"/>
      <c r="N31" s="141"/>
      <c r="O31" s="173"/>
      <c r="P31" s="15"/>
      <c r="Q31" s="116"/>
      <c r="R31" s="139"/>
      <c r="S31" s="140"/>
      <c r="T31" s="141"/>
      <c r="U31" s="173"/>
      <c r="V31" s="15"/>
      <c r="W31" s="116"/>
      <c r="X31" s="139"/>
      <c r="Y31" s="140"/>
      <c r="Z31" s="141"/>
      <c r="AA31" s="173"/>
      <c r="AB31" s="15"/>
      <c r="AC31" s="116"/>
      <c r="AD31" s="139"/>
      <c r="AE31" s="140"/>
      <c r="AF31" s="141"/>
      <c r="AG31" s="173"/>
      <c r="AH31" s="31"/>
      <c r="AI31" s="116"/>
      <c r="AJ31" s="139"/>
      <c r="AK31" s="140"/>
      <c r="AL31" s="141"/>
      <c r="AM31" s="173"/>
      <c r="AN31" s="15"/>
      <c r="AO31" s="91"/>
      <c r="AP31" s="7"/>
      <c r="AQ31" s="15"/>
      <c r="AR31" s="170"/>
      <c r="AS31" s="15"/>
    </row>
    <row r="32" spans="1:45" ht="21" customHeight="1" thickBot="1" x14ac:dyDescent="0.3">
      <c r="A32" s="72"/>
      <c r="B32" s="75"/>
      <c r="C32" s="76"/>
      <c r="D32" s="131"/>
      <c r="E32" s="142" t="s">
        <v>37</v>
      </c>
      <c r="F32" s="27">
        <f>SUM(F14)+SUM(F15)+SUM(F16)+SUM(F17)+SUM(F18)+SUM(F20)+SUM(F21)+SUM(F22)+SUM(F23)+SUM(F28)+SUM(F29)+SUM(F30)</f>
        <v>0.29014246799999999</v>
      </c>
      <c r="G32" s="327" t="str">
        <f>CONCATENATE("[",I35,"]")</f>
        <v>[1000 t.d.m.]</v>
      </c>
      <c r="H32" s="328"/>
      <c r="I32" s="329"/>
      <c r="J32" s="28"/>
      <c r="K32" s="142" t="s">
        <v>37</v>
      </c>
      <c r="L32" s="27">
        <f>SUM(L14)+SUM(L15)+SUM(L16)+SUM(L17)+SUM(L18)+SUM(L20)+SUM(L21)+SUM(L22)+SUM(L23)+SUM(L28)+SUM(L29)+SUM(L30)</f>
        <v>138.65823673985165</v>
      </c>
      <c r="M32" s="192" t="s">
        <v>67</v>
      </c>
      <c r="N32" s="193"/>
      <c r="O32" s="194"/>
      <c r="P32" s="15"/>
      <c r="Q32" s="142" t="s">
        <v>37</v>
      </c>
      <c r="R32" s="27">
        <f>SUM(R14)+SUM(R15)+SUM(R16)+SUM(R17)+SUM(R18)+SUM(R20)+SUM(R21)+SUM(R22)+SUM(R23)+SUM(R28)+SUM(R29)+SUM(R30)</f>
        <v>9.654441959938211</v>
      </c>
      <c r="S32" s="192" t="s">
        <v>67</v>
      </c>
      <c r="T32" s="193"/>
      <c r="U32" s="194"/>
      <c r="V32" s="15"/>
      <c r="W32" s="142" t="s">
        <v>37</v>
      </c>
      <c r="X32" s="27">
        <f>SUM(X14)+SUM(X15)+SUM(X16)+SUM(X17)+SUM(X18)+SUM(X20)+SUM(X21)+SUM(X22)+SUM(X23)+SUM(X28)+SUM(X29)+SUM(X30)</f>
        <v>0</v>
      </c>
      <c r="Y32" s="192" t="s">
        <v>67</v>
      </c>
      <c r="Z32" s="193"/>
      <c r="AA32" s="194"/>
      <c r="AB32" s="15"/>
      <c r="AC32" s="142" t="s">
        <v>37</v>
      </c>
      <c r="AD32" s="27">
        <f>SUM(AD14)+SUM(AD15)+SUM(AD16)+SUM(AD17)+SUM(AD18)+SUM(AD20)+SUM(AD21)+SUM(AD22)+SUM(AD23)+SUM(AD28)+SUM(AD29)+SUM(AD30)</f>
        <v>0</v>
      </c>
      <c r="AE32" s="192" t="s">
        <v>67</v>
      </c>
      <c r="AF32" s="193"/>
      <c r="AG32" s="194"/>
      <c r="AH32" s="31"/>
      <c r="AI32" s="142" t="s">
        <v>37</v>
      </c>
      <c r="AJ32" s="27">
        <f>SUM(AJ14)+SUM(AJ15)+SUM(AJ16)+SUM(AJ17)+SUM(AJ18)+SUM(AJ20)+SUM(AJ21)+SUM(AJ22)+SUM(AJ23)+SUM(AJ28)+SUM(AJ29)+SUM(AJ30)</f>
        <v>0</v>
      </c>
      <c r="AK32" s="192" t="s">
        <v>67</v>
      </c>
      <c r="AL32" s="193"/>
      <c r="AM32" s="194"/>
      <c r="AN32" s="15"/>
      <c r="AO32" s="143"/>
      <c r="AP32" s="29"/>
      <c r="AQ32" s="28"/>
      <c r="AR32" s="29"/>
      <c r="AS32" s="30"/>
    </row>
    <row r="33" spans="1:52" ht="7.5" customHeight="1" thickTop="1" x14ac:dyDescent="0.25">
      <c r="A33" s="72"/>
      <c r="B33" s="75"/>
      <c r="C33" s="76"/>
      <c r="D33" s="131"/>
      <c r="E33" s="144"/>
      <c r="F33" s="145"/>
      <c r="G33" s="146"/>
      <c r="H33" s="147"/>
      <c r="I33" s="136"/>
      <c r="J33" s="15"/>
      <c r="K33" s="144"/>
      <c r="L33" s="145"/>
      <c r="M33" s="146"/>
      <c r="N33" s="147"/>
      <c r="O33" s="136"/>
      <c r="P33" s="15"/>
      <c r="Q33" s="144"/>
      <c r="R33" s="145"/>
      <c r="S33" s="146"/>
      <c r="T33" s="147"/>
      <c r="U33" s="136"/>
      <c r="V33" s="15"/>
      <c r="W33" s="144"/>
      <c r="X33" s="145"/>
      <c r="Y33" s="146"/>
      <c r="Z33" s="147"/>
      <c r="AA33" s="136"/>
      <c r="AB33" s="15"/>
      <c r="AC33" s="144"/>
      <c r="AD33" s="145"/>
      <c r="AE33" s="146"/>
      <c r="AF33" s="147"/>
      <c r="AG33" s="136"/>
      <c r="AH33" s="31"/>
      <c r="AI33" s="144"/>
      <c r="AJ33" s="145"/>
      <c r="AK33" s="146"/>
      <c r="AL33" s="147"/>
      <c r="AM33" s="136"/>
      <c r="AN33" s="15"/>
      <c r="AO33" s="114"/>
      <c r="AP33" s="7"/>
      <c r="AQ33" s="15"/>
      <c r="AR33" s="7"/>
      <c r="AS33" s="24"/>
    </row>
    <row r="34" spans="1:52" ht="19.5" customHeight="1" thickBot="1" x14ac:dyDescent="0.3">
      <c r="A34" s="72"/>
      <c r="B34" s="75"/>
      <c r="C34" s="76"/>
      <c r="D34" s="131"/>
      <c r="E34" s="137"/>
      <c r="F34" s="148"/>
      <c r="G34" s="148"/>
      <c r="H34" s="138"/>
      <c r="I34" s="149"/>
      <c r="J34" s="15"/>
      <c r="K34" s="137"/>
      <c r="L34" s="148"/>
      <c r="M34" s="148"/>
      <c r="N34" s="138"/>
      <c r="O34" s="149"/>
      <c r="P34" s="15"/>
      <c r="Q34" s="137"/>
      <c r="R34" s="148"/>
      <c r="S34" s="148"/>
      <c r="T34" s="138"/>
      <c r="U34" s="149"/>
      <c r="V34" s="15"/>
      <c r="W34" s="137"/>
      <c r="X34" s="148"/>
      <c r="Y34" s="148"/>
      <c r="Z34" s="138"/>
      <c r="AA34" s="149"/>
      <c r="AB34" s="15"/>
      <c r="AC34" s="137"/>
      <c r="AD34" s="148"/>
      <c r="AE34" s="148"/>
      <c r="AF34" s="138"/>
      <c r="AG34" s="149"/>
      <c r="AH34" s="31"/>
      <c r="AI34" s="137"/>
      <c r="AJ34" s="148"/>
      <c r="AK34" s="148"/>
      <c r="AL34" s="138"/>
      <c r="AM34" s="149"/>
      <c r="AN34" s="15"/>
      <c r="AO34" s="114"/>
      <c r="AP34" s="7"/>
      <c r="AQ34" s="15"/>
      <c r="AR34" s="7"/>
      <c r="AS34" s="24"/>
    </row>
    <row r="35" spans="1:52" ht="35.25" customHeight="1" thickTop="1" thickBot="1" x14ac:dyDescent="0.3">
      <c r="A35" s="66"/>
      <c r="B35" s="316" t="s">
        <v>38</v>
      </c>
      <c r="C35" s="317"/>
      <c r="D35" s="150"/>
      <c r="E35" s="336">
        <v>0.29014246799999999</v>
      </c>
      <c r="F35" s="337"/>
      <c r="G35" s="337"/>
      <c r="H35" s="338"/>
      <c r="I35" s="151" t="s">
        <v>39</v>
      </c>
      <c r="J35" s="77"/>
      <c r="K35" s="336">
        <v>138.65823673985165</v>
      </c>
      <c r="L35" s="337"/>
      <c r="M35" s="337"/>
      <c r="N35" s="338"/>
      <c r="O35" s="151" t="s">
        <v>39</v>
      </c>
      <c r="P35" s="174"/>
      <c r="Q35" s="336">
        <v>9.654441959938211</v>
      </c>
      <c r="R35" s="337"/>
      <c r="S35" s="337"/>
      <c r="T35" s="338"/>
      <c r="U35" s="151" t="s">
        <v>39</v>
      </c>
      <c r="V35" s="174"/>
      <c r="W35" s="336">
        <v>0</v>
      </c>
      <c r="X35" s="337"/>
      <c r="Y35" s="337"/>
      <c r="Z35" s="338"/>
      <c r="AA35" s="151" t="s">
        <v>39</v>
      </c>
      <c r="AB35" s="174"/>
      <c r="AC35" s="336">
        <v>0</v>
      </c>
      <c r="AD35" s="337"/>
      <c r="AE35" s="337"/>
      <c r="AF35" s="338"/>
      <c r="AG35" s="151" t="s">
        <v>39</v>
      </c>
      <c r="AH35" s="175"/>
      <c r="AI35" s="336">
        <v>0</v>
      </c>
      <c r="AJ35" s="337"/>
      <c r="AK35" s="337"/>
      <c r="AL35" s="338"/>
      <c r="AM35" s="151" t="s">
        <v>39</v>
      </c>
      <c r="AN35" s="150"/>
      <c r="AO35" s="150"/>
      <c r="AQ35" s="150"/>
      <c r="AS35" s="150"/>
      <c r="AY35" s="152"/>
    </row>
    <row r="36" spans="1:52" s="155" customFormat="1" ht="31.5" customHeight="1" thickTop="1" thickBot="1" x14ac:dyDescent="0.3">
      <c r="A36" s="78"/>
      <c r="B36" s="316" t="s">
        <v>40</v>
      </c>
      <c r="C36" s="317"/>
      <c r="D36" s="77"/>
      <c r="E36" s="345">
        <v>0.11</v>
      </c>
      <c r="F36" s="346"/>
      <c r="G36" s="346"/>
      <c r="H36" s="347"/>
      <c r="I36" s="153" t="s">
        <v>68</v>
      </c>
      <c r="J36" s="79"/>
      <c r="K36" s="345">
        <v>121.56096858172168</v>
      </c>
      <c r="L36" s="346"/>
      <c r="M36" s="346"/>
      <c r="N36" s="347"/>
      <c r="O36" s="153" t="s">
        <v>68</v>
      </c>
      <c r="P36" s="175"/>
      <c r="Q36" s="345">
        <v>9.1999999999999993</v>
      </c>
      <c r="R36" s="346"/>
      <c r="S36" s="346"/>
      <c r="T36" s="347"/>
      <c r="U36" s="153" t="s">
        <v>68</v>
      </c>
      <c r="V36" s="176"/>
      <c r="W36" s="345">
        <v>0</v>
      </c>
      <c r="X36" s="346"/>
      <c r="Y36" s="346"/>
      <c r="Z36" s="347"/>
      <c r="AA36" s="154" t="s">
        <v>69</v>
      </c>
      <c r="AB36" s="175"/>
      <c r="AC36" s="345">
        <v>0</v>
      </c>
      <c r="AD36" s="346"/>
      <c r="AE36" s="346"/>
      <c r="AF36" s="347"/>
      <c r="AG36" s="154" t="s">
        <v>69</v>
      </c>
      <c r="AH36" s="175"/>
      <c r="AI36" s="348">
        <v>0</v>
      </c>
      <c r="AJ36" s="349"/>
      <c r="AK36" s="349"/>
      <c r="AL36" s="350"/>
      <c r="AM36" s="154" t="s">
        <v>69</v>
      </c>
      <c r="AN36" s="174"/>
      <c r="AO36" s="81" t="s">
        <v>70</v>
      </c>
      <c r="AP36" s="195"/>
      <c r="AQ36" s="195"/>
      <c r="AR36" s="195"/>
      <c r="AS36" s="196"/>
      <c r="AX36" s="152"/>
      <c r="AY36" s="84"/>
      <c r="AZ36" s="152"/>
    </row>
    <row r="37" spans="1:52" ht="30" customHeight="1" thickTop="1" thickBot="1" x14ac:dyDescent="0.3">
      <c r="A37" s="66"/>
      <c r="B37" s="316" t="s">
        <v>38</v>
      </c>
      <c r="C37" s="317"/>
      <c r="D37" s="150"/>
      <c r="E37" s="339">
        <v>0.52733999999999992</v>
      </c>
      <c r="F37" s="340"/>
      <c r="G37" s="340"/>
      <c r="H37" s="341"/>
      <c r="I37" s="156" t="s">
        <v>41</v>
      </c>
      <c r="J37" s="79"/>
      <c r="K37" s="339">
        <v>252.01424343847989</v>
      </c>
      <c r="L37" s="340"/>
      <c r="M37" s="340"/>
      <c r="N37" s="341"/>
      <c r="O37" s="157" t="s">
        <v>41</v>
      </c>
      <c r="P37" s="174"/>
      <c r="Q37" s="339">
        <v>17.547150054413322</v>
      </c>
      <c r="R37" s="340"/>
      <c r="S37" s="340"/>
      <c r="T37" s="341"/>
      <c r="U37" s="157" t="s">
        <v>41</v>
      </c>
      <c r="V37" s="176"/>
      <c r="W37" s="339" t="s">
        <v>30</v>
      </c>
      <c r="X37" s="340"/>
      <c r="Y37" s="340"/>
      <c r="Z37" s="341"/>
      <c r="AA37" s="156" t="s">
        <v>41</v>
      </c>
      <c r="AB37" s="175"/>
      <c r="AC37" s="339" t="s">
        <v>30</v>
      </c>
      <c r="AD37" s="340"/>
      <c r="AE37" s="340"/>
      <c r="AF37" s="341"/>
      <c r="AG37" s="157" t="s">
        <v>41</v>
      </c>
      <c r="AH37" s="175"/>
      <c r="AI37" s="342" t="s">
        <v>30</v>
      </c>
      <c r="AJ37" s="343"/>
      <c r="AK37" s="343"/>
      <c r="AL37" s="344"/>
      <c r="AM37" s="158" t="s">
        <v>41</v>
      </c>
      <c r="AN37" s="150"/>
      <c r="AO37" s="150"/>
      <c r="AQ37" s="150"/>
      <c r="AS37" s="150"/>
      <c r="AT37" s="34"/>
    </row>
    <row r="38" spans="1:52" ht="20.100000000000001" customHeight="1" x14ac:dyDescent="0.25">
      <c r="A38" s="11" t="s">
        <v>0</v>
      </c>
      <c r="B38" s="197" t="s">
        <v>71</v>
      </c>
      <c r="C38" s="197"/>
      <c r="D38" s="197"/>
      <c r="E38" s="197"/>
      <c r="F38" s="197"/>
      <c r="G38" s="197"/>
      <c r="H38" s="197"/>
      <c r="I38" s="197"/>
      <c r="J38" s="197"/>
      <c r="K38" s="197"/>
      <c r="L38" s="197"/>
      <c r="M38" s="197"/>
      <c r="N38" s="197"/>
      <c r="O38" s="197"/>
      <c r="P38" s="159"/>
      <c r="Q38" s="159"/>
      <c r="R38" s="159"/>
      <c r="S38" s="150"/>
      <c r="V38" s="150"/>
      <c r="W38" s="150"/>
      <c r="X38" s="150"/>
      <c r="Y38" s="150"/>
      <c r="AB38" s="150"/>
      <c r="AC38" s="150"/>
      <c r="AD38" s="150"/>
      <c r="AE38" s="150"/>
      <c r="AH38" s="150"/>
      <c r="AN38" s="150"/>
      <c r="AO38" s="150"/>
      <c r="AQ38" s="150"/>
      <c r="AS38" s="150"/>
    </row>
    <row r="39" spans="1:52" ht="30" customHeight="1" thickBot="1" x14ac:dyDescent="0.3">
      <c r="A39" s="78"/>
      <c r="B39" s="78"/>
      <c r="C39" s="78"/>
      <c r="D39" s="160"/>
      <c r="S39" s="160"/>
      <c r="V39" s="160"/>
      <c r="W39" s="160"/>
      <c r="X39" s="160"/>
      <c r="Y39" s="160"/>
      <c r="AB39" s="160"/>
      <c r="AC39" s="160"/>
      <c r="AD39" s="160"/>
      <c r="AE39" s="160"/>
      <c r="AH39" s="160"/>
      <c r="AI39" s="160"/>
      <c r="AJ39" s="160"/>
      <c r="AK39" s="160"/>
      <c r="AN39" s="160"/>
      <c r="AO39" s="160"/>
      <c r="AQ39" s="160"/>
      <c r="AS39" s="160"/>
    </row>
    <row r="40" spans="1:52" ht="30" customHeight="1" thickBot="1" x14ac:dyDescent="0.3">
      <c r="A40" s="78"/>
      <c r="B40" s="78"/>
      <c r="C40" s="78"/>
      <c r="E40" s="324" t="s">
        <v>72</v>
      </c>
      <c r="F40" s="325"/>
      <c r="G40" s="325"/>
      <c r="H40" s="325"/>
      <c r="I40" s="325"/>
      <c r="J40" s="325"/>
      <c r="K40" s="325"/>
      <c r="L40" s="325"/>
      <c r="M40" s="325"/>
      <c r="N40" s="325"/>
      <c r="O40" s="325"/>
      <c r="P40" s="325"/>
      <c r="Q40" s="325"/>
      <c r="R40" s="326"/>
    </row>
    <row r="41" spans="1:52" ht="30" customHeight="1" thickBot="1" x14ac:dyDescent="0.3">
      <c r="A41" s="78"/>
      <c r="B41" s="78"/>
      <c r="C41" s="78"/>
      <c r="D41" s="161"/>
      <c r="E41" s="324" t="s">
        <v>42</v>
      </c>
      <c r="F41" s="325"/>
      <c r="G41" s="325"/>
      <c r="H41" s="325"/>
      <c r="I41" s="325"/>
      <c r="J41" s="325"/>
      <c r="K41" s="325"/>
      <c r="L41" s="325"/>
      <c r="M41" s="325"/>
      <c r="N41" s="325"/>
      <c r="O41" s="325"/>
      <c r="P41" s="325"/>
      <c r="Q41" s="325"/>
      <c r="R41" s="326"/>
      <c r="S41" s="161"/>
      <c r="V41" s="161"/>
      <c r="W41" s="161"/>
      <c r="X41" s="161"/>
      <c r="Y41" s="161"/>
      <c r="AB41" s="161"/>
      <c r="AC41" s="161"/>
      <c r="AD41" s="161"/>
      <c r="AE41" s="161"/>
      <c r="AH41" s="161"/>
      <c r="AI41" s="161"/>
      <c r="AJ41" s="161"/>
      <c r="AK41" s="161"/>
      <c r="AN41" s="161"/>
      <c r="AO41" s="161"/>
      <c r="AQ41" s="161"/>
      <c r="AS41" s="161"/>
    </row>
    <row r="42" spans="1:52" ht="49.5" customHeight="1" x14ac:dyDescent="0.25"/>
    <row r="43" spans="1:52" ht="49.5" customHeight="1" x14ac:dyDescent="0.25">
      <c r="B43" s="162"/>
    </row>
    <row r="44" spans="1:52" ht="49.5" customHeight="1" x14ac:dyDescent="0.25"/>
  </sheetData>
  <mergeCells count="55">
    <mergeCell ref="E40:R40"/>
    <mergeCell ref="E41:R41"/>
    <mergeCell ref="AI36:AL36"/>
    <mergeCell ref="B37:C37"/>
    <mergeCell ref="E37:H37"/>
    <mergeCell ref="K37:N37"/>
    <mergeCell ref="Q37:T37"/>
    <mergeCell ref="W37:Z37"/>
    <mergeCell ref="AC37:AF37"/>
    <mergeCell ref="AI37:AL37"/>
    <mergeCell ref="B36:C36"/>
    <mergeCell ref="E36:H36"/>
    <mergeCell ref="K36:N36"/>
    <mergeCell ref="Q36:T36"/>
    <mergeCell ref="W36:Z36"/>
    <mergeCell ref="AC36:AF36"/>
    <mergeCell ref="AM28:AM30"/>
    <mergeCell ref="B35:C35"/>
    <mergeCell ref="E35:H35"/>
    <mergeCell ref="K35:N35"/>
    <mergeCell ref="Q35:T35"/>
    <mergeCell ref="W35:Z35"/>
    <mergeCell ref="AC35:AF35"/>
    <mergeCell ref="AI35:AL35"/>
    <mergeCell ref="AG28:AG30"/>
    <mergeCell ref="G32:I32"/>
    <mergeCell ref="B24:B26"/>
    <mergeCell ref="I28:I30"/>
    <mergeCell ref="O28:O30"/>
    <mergeCell ref="U28:U30"/>
    <mergeCell ref="AA28:AA30"/>
    <mergeCell ref="AM14:AM18"/>
    <mergeCell ref="B16:B17"/>
    <mergeCell ref="B20:B22"/>
    <mergeCell ref="I20:I23"/>
    <mergeCell ref="O20:O23"/>
    <mergeCell ref="U20:U23"/>
    <mergeCell ref="AA20:AA23"/>
    <mergeCell ref="AG20:AG23"/>
    <mergeCell ref="AM20:AM23"/>
    <mergeCell ref="B14:B15"/>
    <mergeCell ref="I14:I18"/>
    <mergeCell ref="O14:O18"/>
    <mergeCell ref="U14:U18"/>
    <mergeCell ref="AA14:AA18"/>
    <mergeCell ref="AG14:AG18"/>
    <mergeCell ref="E5:AM5"/>
    <mergeCell ref="E7:U7"/>
    <mergeCell ref="W7:AM7"/>
    <mergeCell ref="E9:I9"/>
    <mergeCell ref="K9:O9"/>
    <mergeCell ref="Q9:U9"/>
    <mergeCell ref="W9:AA9"/>
    <mergeCell ref="AC9:AG9"/>
    <mergeCell ref="AI9:AM9"/>
  </mergeCells>
  <dataValidations count="1">
    <dataValidation type="list" allowBlank="1" showInputMessage="1" showErrorMessage="1" sqref="AS28:AS31 AE20:AE23 AK14:AK18 Y20:Y23 AK28:AK30 AE14:AE18 AK20:AK23 Y14:Y18 M14:M18 M20:M23 Y28:Y30 S14:S18 S20:S23 M28:M30 G14:G18 G20:G23 V14:V18 V20:V23 AQ20:AQ23 P20:P23 AQ14:AQ18 AH20:AH23 P14:P18 AB14:AB18 AH14:AH18 AN14:AN18 AN20:AN23 AS20:AS23 AS14:AS18 AB20:AB23 AQ28:AQ31 AH28:AH31 AN28:AN31 AB28:AB31 P28:P31 V28:V31 S28:S30 AE28:AE30 G28:G30">
      <formula1>$AY$9:$AY$13</formula1>
    </dataValidation>
  </dataValidations>
  <pageMargins left="0.7" right="0.7" top="0.75" bottom="0.75" header="0.3" footer="0.3"/>
  <legacy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AZ44"/>
  <sheetViews>
    <sheetView zoomScale="70" zoomScaleNormal="70" workbookViewId="0">
      <selection activeCell="AL14" sqref="AL14:AM30"/>
    </sheetView>
  </sheetViews>
  <sheetFormatPr defaultColWidth="11.42578125" defaultRowHeight="15" x14ac:dyDescent="0.25"/>
  <cols>
    <col min="1" max="1" width="2.7109375" style="82" customWidth="1"/>
    <col min="2" max="2" width="19.5703125" style="82" customWidth="1"/>
    <col min="3" max="3" width="34.7109375" style="82" bestFit="1" customWidth="1"/>
    <col min="4" max="4" width="4.42578125" style="83" customWidth="1"/>
    <col min="5" max="5" width="3.28515625" style="83" customWidth="1"/>
    <col min="6" max="6" width="11.140625" style="83" bestFit="1" customWidth="1"/>
    <col min="7" max="7" width="4.7109375" style="83" customWidth="1"/>
    <col min="8" max="8" width="10.7109375" style="83" customWidth="1"/>
    <col min="9" max="9" width="17.140625" style="83" customWidth="1"/>
    <col min="10" max="10" width="5.42578125" style="83" customWidth="1"/>
    <col min="11" max="11" width="3" style="83" customWidth="1"/>
    <col min="12" max="12" width="11.42578125" style="83" customWidth="1"/>
    <col min="13" max="13" width="4.7109375" style="83" customWidth="1"/>
    <col min="14" max="14" width="10.7109375" style="83" customWidth="1"/>
    <col min="15" max="15" width="17.28515625" style="83" customWidth="1"/>
    <col min="16" max="16" width="4" style="83" customWidth="1"/>
    <col min="17" max="17" width="3" style="83" customWidth="1"/>
    <col min="18" max="18" width="11.42578125" style="83" customWidth="1"/>
    <col min="19" max="19" width="4.7109375" style="83" customWidth="1"/>
    <col min="20" max="20" width="10.7109375" style="83" customWidth="1"/>
    <col min="21" max="21" width="17.28515625" style="83" customWidth="1"/>
    <col min="22" max="22" width="5.140625" style="83" customWidth="1"/>
    <col min="23" max="23" width="3" style="83" customWidth="1"/>
    <col min="24" max="24" width="11.42578125" style="83" customWidth="1"/>
    <col min="25" max="25" width="4.7109375" style="83" customWidth="1"/>
    <col min="26" max="26" width="10.7109375" style="83" customWidth="1"/>
    <col min="27" max="27" width="15.7109375" style="83" customWidth="1"/>
    <col min="28" max="28" width="4" style="83" customWidth="1"/>
    <col min="29" max="29" width="3" style="83" customWidth="1"/>
    <col min="30" max="30" width="11.42578125" style="83" customWidth="1"/>
    <col min="31" max="31" width="4.7109375" style="83" customWidth="1"/>
    <col min="32" max="32" width="10.7109375" style="83" customWidth="1"/>
    <col min="33" max="33" width="15.7109375" style="83" customWidth="1"/>
    <col min="34" max="34" width="4" style="83" customWidth="1"/>
    <col min="35" max="35" width="3" style="83" customWidth="1"/>
    <col min="36" max="36" width="11.42578125" style="83" customWidth="1"/>
    <col min="37" max="37" width="4.7109375" style="83" customWidth="1"/>
    <col min="38" max="38" width="10.7109375" style="83" customWidth="1"/>
    <col min="39" max="39" width="15.7109375" style="83" customWidth="1"/>
    <col min="40" max="40" width="4" style="83" hidden="1" customWidth="1"/>
    <col min="41" max="41" width="3" style="83" hidden="1" customWidth="1"/>
    <col min="42" max="42" width="9.5703125" style="83" hidden="1" customWidth="1"/>
    <col min="43" max="43" width="4" style="83" hidden="1" customWidth="1"/>
    <col min="44" max="44" width="9.85546875" style="83" hidden="1" customWidth="1"/>
    <col min="45" max="45" width="4" style="83" hidden="1" customWidth="1"/>
    <col min="46" max="46" width="2.7109375" style="5" customWidth="1"/>
    <col min="47" max="49" width="12.5703125" style="5" customWidth="1"/>
    <col min="50" max="52" width="9.140625" style="84" hidden="1" customWidth="1"/>
    <col min="53" max="53" width="0" style="5" hidden="1" customWidth="1"/>
    <col min="54" max="16384" width="11.42578125" style="5"/>
  </cols>
  <sheetData>
    <row r="1" spans="1:52" ht="15.75" thickBot="1" x14ac:dyDescent="0.3"/>
    <row r="2" spans="1:52" ht="16.5" customHeight="1" thickBot="1" x14ac:dyDescent="0.3">
      <c r="A2" s="62"/>
      <c r="B2" s="85" t="s">
        <v>13</v>
      </c>
      <c r="C2" s="6" t="s">
        <v>14</v>
      </c>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5"/>
      <c r="AR2" s="5"/>
      <c r="AS2" s="5"/>
    </row>
    <row r="3" spans="1:52" ht="18.75" customHeight="1" thickBot="1" x14ac:dyDescent="0.3">
      <c r="B3" s="85" t="s">
        <v>15</v>
      </c>
      <c r="C3" s="13" t="s">
        <v>75</v>
      </c>
      <c r="AP3" s="5"/>
      <c r="AQ3" s="5"/>
      <c r="AR3" s="5"/>
      <c r="AS3" s="5"/>
    </row>
    <row r="4" spans="1:52" ht="18.75" customHeight="1" thickBot="1" x14ac:dyDescent="0.3">
      <c r="B4" s="85" t="s">
        <v>16</v>
      </c>
      <c r="C4" s="13" t="s">
        <v>46</v>
      </c>
      <c r="AP4" s="5"/>
      <c r="AQ4" s="5"/>
      <c r="AR4" s="5"/>
      <c r="AS4" s="5"/>
    </row>
    <row r="5" spans="1:52" ht="18.75" customHeight="1" thickBot="1" x14ac:dyDescent="0.3">
      <c r="A5" s="166"/>
      <c r="B5" s="166"/>
      <c r="C5" s="62"/>
      <c r="E5" s="296" t="s">
        <v>17</v>
      </c>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177"/>
      <c r="AO5" s="177"/>
      <c r="AP5" s="177"/>
      <c r="AQ5" s="177"/>
      <c r="AR5" s="177"/>
      <c r="AS5" s="178"/>
      <c r="AT5" s="34"/>
    </row>
    <row r="6" spans="1:52" ht="7.5" customHeight="1" thickBot="1" x14ac:dyDescent="0.3">
      <c r="A6" s="11"/>
      <c r="B6" s="11"/>
      <c r="C6" s="11"/>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row>
    <row r="7" spans="1:52" s="8" customFormat="1" ht="25.5" customHeight="1" thickBot="1" x14ac:dyDescent="0.3">
      <c r="D7" s="12"/>
      <c r="E7" s="296" t="s">
        <v>47</v>
      </c>
      <c r="F7" s="297"/>
      <c r="G7" s="297"/>
      <c r="H7" s="297"/>
      <c r="I7" s="297"/>
      <c r="J7" s="297"/>
      <c r="K7" s="297"/>
      <c r="L7" s="297"/>
      <c r="M7" s="297"/>
      <c r="N7" s="297"/>
      <c r="O7" s="297"/>
      <c r="P7" s="297"/>
      <c r="Q7" s="297"/>
      <c r="R7" s="297"/>
      <c r="S7" s="297"/>
      <c r="T7" s="297"/>
      <c r="U7" s="298"/>
      <c r="V7" s="4"/>
      <c r="W7" s="299" t="s">
        <v>48</v>
      </c>
      <c r="X7" s="300"/>
      <c r="Y7" s="300"/>
      <c r="Z7" s="300"/>
      <c r="AA7" s="300"/>
      <c r="AB7" s="300"/>
      <c r="AC7" s="300"/>
      <c r="AD7" s="300"/>
      <c r="AE7" s="300"/>
      <c r="AF7" s="300"/>
      <c r="AG7" s="300"/>
      <c r="AH7" s="300"/>
      <c r="AI7" s="300"/>
      <c r="AJ7" s="300"/>
      <c r="AK7" s="300"/>
      <c r="AL7" s="300"/>
      <c r="AM7" s="300"/>
      <c r="AN7" s="177"/>
      <c r="AO7" s="177"/>
      <c r="AP7" s="177"/>
      <c r="AQ7" s="177"/>
      <c r="AR7" s="177"/>
      <c r="AS7" s="178"/>
      <c r="AT7" s="35"/>
      <c r="AX7" s="86"/>
      <c r="AY7" s="86"/>
      <c r="AZ7" s="86"/>
    </row>
    <row r="8" spans="1:52" s="8" customFormat="1" ht="7.5" customHeight="1" thickBot="1" x14ac:dyDescent="0.3">
      <c r="D8" s="12"/>
      <c r="E8" s="14"/>
      <c r="F8" s="14"/>
      <c r="G8" s="14"/>
      <c r="H8" s="167"/>
      <c r="I8" s="167"/>
      <c r="J8" s="168"/>
      <c r="K8" s="14"/>
      <c r="L8" s="14"/>
      <c r="M8" s="14"/>
      <c r="N8" s="167"/>
      <c r="O8" s="167"/>
      <c r="P8" s="168"/>
      <c r="Q8" s="14"/>
      <c r="R8" s="14"/>
      <c r="S8" s="14"/>
      <c r="T8" s="167"/>
      <c r="U8" s="167"/>
      <c r="V8" s="168"/>
      <c r="W8" s="12"/>
      <c r="X8" s="14"/>
      <c r="Y8" s="14"/>
      <c r="Z8" s="168"/>
      <c r="AA8" s="168"/>
      <c r="AB8" s="168"/>
      <c r="AC8" s="12"/>
      <c r="AD8" s="14"/>
      <c r="AE8" s="14"/>
      <c r="AF8" s="168"/>
      <c r="AG8" s="168"/>
      <c r="AH8" s="168"/>
      <c r="AI8" s="12"/>
      <c r="AJ8" s="14"/>
      <c r="AK8" s="14"/>
      <c r="AL8" s="168"/>
      <c r="AM8" s="168"/>
      <c r="AN8" s="168"/>
      <c r="AO8" s="12"/>
      <c r="AP8" s="168"/>
      <c r="AQ8" s="168"/>
      <c r="AR8" s="168"/>
      <c r="AS8" s="168"/>
      <c r="AX8" s="86"/>
      <c r="AY8" s="86"/>
      <c r="AZ8" s="86"/>
    </row>
    <row r="9" spans="1:52" s="8" customFormat="1" ht="27" customHeight="1" thickBot="1" x14ac:dyDescent="0.3">
      <c r="D9" s="63"/>
      <c r="E9" s="301" t="s">
        <v>49</v>
      </c>
      <c r="F9" s="302"/>
      <c r="G9" s="302"/>
      <c r="H9" s="302"/>
      <c r="I9" s="303"/>
      <c r="J9" s="74"/>
      <c r="K9" s="301" t="s">
        <v>50</v>
      </c>
      <c r="L9" s="302"/>
      <c r="M9" s="302"/>
      <c r="N9" s="302"/>
      <c r="O9" s="303"/>
      <c r="P9" s="169"/>
      <c r="Q9" s="301" t="s">
        <v>51</v>
      </c>
      <c r="R9" s="302"/>
      <c r="S9" s="302"/>
      <c r="T9" s="302"/>
      <c r="U9" s="303"/>
      <c r="V9" s="169"/>
      <c r="W9" s="301" t="s">
        <v>52</v>
      </c>
      <c r="X9" s="302"/>
      <c r="Y9" s="302"/>
      <c r="Z9" s="302"/>
      <c r="AA9" s="303"/>
      <c r="AB9" s="169"/>
      <c r="AC9" s="301" t="s">
        <v>53</v>
      </c>
      <c r="AD9" s="302"/>
      <c r="AE9" s="302"/>
      <c r="AF9" s="302"/>
      <c r="AG9" s="303"/>
      <c r="AH9" s="169"/>
      <c r="AI9" s="301" t="s">
        <v>54</v>
      </c>
      <c r="AJ9" s="302"/>
      <c r="AK9" s="302"/>
      <c r="AL9" s="302"/>
      <c r="AM9" s="303"/>
      <c r="AN9" s="169"/>
      <c r="AO9" s="54" t="s">
        <v>55</v>
      </c>
      <c r="AP9" s="179"/>
      <c r="AQ9" s="179"/>
      <c r="AR9" s="179"/>
      <c r="AS9" s="180"/>
      <c r="AX9" s="86"/>
      <c r="AY9" s="87" t="s">
        <v>18</v>
      </c>
      <c r="AZ9" s="86" t="s">
        <v>19</v>
      </c>
    </row>
    <row r="10" spans="1:52" ht="16.5" customHeight="1" thickBot="1" x14ac:dyDescent="0.3">
      <c r="A10" s="10"/>
      <c r="B10" s="181" t="s">
        <v>20</v>
      </c>
      <c r="C10" s="182"/>
      <c r="D10" s="88"/>
      <c r="E10" s="89"/>
      <c r="F10" s="49">
        <v>0.59999999999999987</v>
      </c>
      <c r="G10" s="50"/>
      <c r="H10" s="50"/>
      <c r="I10" s="51"/>
      <c r="J10" s="15"/>
      <c r="K10" s="89"/>
      <c r="L10" s="49">
        <v>0.51044953015210093</v>
      </c>
      <c r="M10" s="50"/>
      <c r="N10" s="50"/>
      <c r="O10" s="51"/>
      <c r="P10" s="170"/>
      <c r="Q10" s="89"/>
      <c r="R10" s="49">
        <v>0</v>
      </c>
      <c r="S10" s="50"/>
      <c r="T10" s="50"/>
      <c r="U10" s="51"/>
      <c r="V10" s="171"/>
      <c r="W10" s="89"/>
      <c r="X10" s="49">
        <v>0</v>
      </c>
      <c r="Y10" s="50"/>
      <c r="Z10" s="50"/>
      <c r="AA10" s="51"/>
      <c r="AB10" s="170"/>
      <c r="AC10" s="89"/>
      <c r="AD10" s="49">
        <v>0</v>
      </c>
      <c r="AE10" s="50"/>
      <c r="AF10" s="50"/>
      <c r="AG10" s="51"/>
      <c r="AH10" s="170"/>
      <c r="AI10" s="89"/>
      <c r="AJ10" s="49">
        <v>0</v>
      </c>
      <c r="AK10" s="50"/>
      <c r="AL10" s="50"/>
      <c r="AM10" s="51"/>
      <c r="AN10" s="170"/>
      <c r="AO10" s="90"/>
      <c r="AP10" s="88"/>
      <c r="AQ10" s="91"/>
      <c r="AR10" s="55">
        <v>0</v>
      </c>
      <c r="AS10" s="183"/>
      <c r="AY10" s="87" t="s">
        <v>21</v>
      </c>
      <c r="AZ10" s="84" t="s">
        <v>22</v>
      </c>
    </row>
    <row r="11" spans="1:52" ht="16.5" customHeight="1" thickBot="1" x14ac:dyDescent="0.3">
      <c r="A11" s="10"/>
      <c r="B11" s="184" t="s">
        <v>23</v>
      </c>
      <c r="C11" s="185"/>
      <c r="D11" s="88"/>
      <c r="E11" s="92"/>
      <c r="F11" s="49">
        <v>0.40000000000000013</v>
      </c>
      <c r="G11" s="50"/>
      <c r="H11" s="50"/>
      <c r="I11" s="51"/>
      <c r="J11" s="15"/>
      <c r="K11" s="92"/>
      <c r="L11" s="52">
        <v>0.48955046984789907</v>
      </c>
      <c r="M11" s="53"/>
      <c r="N11" s="50"/>
      <c r="O11" s="51"/>
      <c r="P11" s="170"/>
      <c r="Q11" s="92"/>
      <c r="R11" s="49">
        <v>1</v>
      </c>
      <c r="S11" s="50"/>
      <c r="T11" s="50"/>
      <c r="U11" s="51"/>
      <c r="V11" s="171"/>
      <c r="W11" s="92"/>
      <c r="X11" s="49">
        <v>1</v>
      </c>
      <c r="Y11" s="50"/>
      <c r="Z11" s="50"/>
      <c r="AA11" s="51"/>
      <c r="AB11" s="170"/>
      <c r="AC11" s="92"/>
      <c r="AD11" s="49">
        <v>1</v>
      </c>
      <c r="AE11" s="50"/>
      <c r="AF11" s="50"/>
      <c r="AG11" s="51"/>
      <c r="AH11" s="170"/>
      <c r="AI11" s="92"/>
      <c r="AJ11" s="49">
        <v>1</v>
      </c>
      <c r="AK11" s="50"/>
      <c r="AL11" s="50"/>
      <c r="AM11" s="51"/>
      <c r="AN11" s="170"/>
      <c r="AO11" s="93"/>
      <c r="AP11" s="88"/>
      <c r="AQ11" s="91"/>
      <c r="AR11" s="56">
        <v>1</v>
      </c>
      <c r="AS11" s="186"/>
      <c r="AY11" s="87" t="s">
        <v>24</v>
      </c>
    </row>
    <row r="12" spans="1:52" ht="7.5" customHeight="1" thickBot="1" x14ac:dyDescent="0.3">
      <c r="A12" s="16"/>
      <c r="B12" s="17"/>
      <c r="C12" s="18"/>
      <c r="D12" s="94"/>
      <c r="E12" s="95"/>
      <c r="F12" s="96"/>
      <c r="G12" s="96"/>
      <c r="H12" s="96"/>
      <c r="I12" s="97"/>
      <c r="J12" s="94"/>
      <c r="K12" s="95"/>
      <c r="L12" s="98"/>
      <c r="M12" s="98"/>
      <c r="N12" s="96"/>
      <c r="O12" s="97"/>
      <c r="P12" s="94"/>
      <c r="Q12" s="95"/>
      <c r="R12" s="96"/>
      <c r="S12" s="96"/>
      <c r="T12" s="96"/>
      <c r="U12" s="97"/>
      <c r="V12" s="99"/>
      <c r="W12" s="95"/>
      <c r="X12" s="96"/>
      <c r="Y12" s="96"/>
      <c r="Z12" s="96"/>
      <c r="AA12" s="97"/>
      <c r="AB12" s="94"/>
      <c r="AC12" s="95"/>
      <c r="AD12" s="96"/>
      <c r="AE12" s="96"/>
      <c r="AF12" s="96"/>
      <c r="AG12" s="97"/>
      <c r="AH12" s="94"/>
      <c r="AI12" s="95"/>
      <c r="AJ12" s="96"/>
      <c r="AK12" s="96"/>
      <c r="AL12" s="96"/>
      <c r="AM12" s="97"/>
      <c r="AN12" s="94"/>
      <c r="AO12" s="100"/>
      <c r="AP12" s="94"/>
      <c r="AQ12" s="94"/>
      <c r="AR12" s="94"/>
      <c r="AS12" s="101"/>
      <c r="AY12" s="87" t="s">
        <v>25</v>
      </c>
    </row>
    <row r="13" spans="1:52" ht="15.75" customHeight="1" thickBot="1" x14ac:dyDescent="0.3">
      <c r="A13" s="65"/>
      <c r="B13" s="65"/>
      <c r="C13" s="65"/>
      <c r="D13" s="102"/>
      <c r="E13" s="103"/>
      <c r="F13" s="104"/>
      <c r="G13" s="105" t="s">
        <v>26</v>
      </c>
      <c r="H13" s="106"/>
      <c r="I13" s="107"/>
      <c r="J13" s="66"/>
      <c r="K13" s="103"/>
      <c r="L13" s="104"/>
      <c r="M13" s="105" t="s">
        <v>26</v>
      </c>
      <c r="N13" s="106"/>
      <c r="O13" s="107"/>
      <c r="P13" s="67"/>
      <c r="Q13" s="103"/>
      <c r="R13" s="104"/>
      <c r="S13" s="105" t="s">
        <v>26</v>
      </c>
      <c r="T13" s="106"/>
      <c r="U13" s="107"/>
      <c r="V13" s="68"/>
      <c r="W13" s="103"/>
      <c r="X13" s="104"/>
      <c r="Y13" s="108" t="s">
        <v>26</v>
      </c>
      <c r="Z13" s="109"/>
      <c r="AA13" s="107"/>
      <c r="AB13" s="66"/>
      <c r="AC13" s="103"/>
      <c r="AD13" s="110"/>
      <c r="AE13" s="111" t="s">
        <v>26</v>
      </c>
      <c r="AF13" s="109"/>
      <c r="AG13" s="107"/>
      <c r="AH13" s="66"/>
      <c r="AI13" s="103"/>
      <c r="AJ13" s="110"/>
      <c r="AK13" s="111" t="s">
        <v>26</v>
      </c>
      <c r="AL13" s="109"/>
      <c r="AM13" s="107"/>
      <c r="AN13" s="66"/>
      <c r="AO13" s="112"/>
      <c r="AP13" s="102"/>
      <c r="AQ13" s="69" t="s">
        <v>26</v>
      </c>
      <c r="AR13" s="102"/>
      <c r="AS13" s="69" t="s">
        <v>26</v>
      </c>
      <c r="AY13" s="87" t="s">
        <v>27</v>
      </c>
    </row>
    <row r="14" spans="1:52" ht="26.25" customHeight="1" thickBot="1" x14ac:dyDescent="0.3">
      <c r="A14" s="172"/>
      <c r="B14" s="307" t="s">
        <v>56</v>
      </c>
      <c r="C14" s="113" t="s">
        <v>28</v>
      </c>
      <c r="D14" s="114"/>
      <c r="E14" s="115" t="s">
        <v>29</v>
      </c>
      <c r="F14" s="19" t="s">
        <v>30</v>
      </c>
      <c r="G14" s="20"/>
      <c r="H14" s="9">
        <f>IF(SUM(E$35)=0,"Prod=0",SUM(F14)/SUM(E$35))</f>
        <v>0</v>
      </c>
      <c r="I14" s="304">
        <f>SUM(H14)+SUM(H15)+SUM(H16)+SUM(H17)+SUM(H18)</f>
        <v>0.59999999999999987</v>
      </c>
      <c r="J14" s="15"/>
      <c r="K14" s="115" t="s">
        <v>29</v>
      </c>
      <c r="L14" s="19" t="s">
        <v>30</v>
      </c>
      <c r="M14" s="20"/>
      <c r="N14" s="9">
        <f>IF(SUM(K$35)=0,"Prod=0",SUM(L14)/SUM(K$35))</f>
        <v>0</v>
      </c>
      <c r="O14" s="311">
        <f>SUM(N14)+SUM(N15)+SUM(N16)+SUM(N17)+SUM(N18)</f>
        <v>0.25522476507605046</v>
      </c>
      <c r="P14" s="15"/>
      <c r="Q14" s="115" t="s">
        <v>29</v>
      </c>
      <c r="R14" s="19" t="s">
        <v>30</v>
      </c>
      <c r="S14" s="20"/>
      <c r="T14" s="9" t="str">
        <f>IF(SUM(Q$35)=0,"Prod=0",SUM(R14)/SUM(Q$35))</f>
        <v>Prod=0</v>
      </c>
      <c r="U14" s="304">
        <f>SUM(T14)+SUM(T15)+SUM(T16)+SUM(T17)+SUM(T18)</f>
        <v>0</v>
      </c>
      <c r="V14" s="31"/>
      <c r="W14" s="116" t="s">
        <v>29</v>
      </c>
      <c r="X14" s="19" t="s">
        <v>30</v>
      </c>
      <c r="Y14" s="20"/>
      <c r="Z14" s="9" t="str">
        <f>IF(SUM(W$35)=0,"Prod=0",SUM(X14)/SUM(W$35))</f>
        <v>Prod=0</v>
      </c>
      <c r="AA14" s="311">
        <f>SUM(Z14)+SUM(Z15)+SUM(Z16)+SUM(Z17)+SUM(Z18)</f>
        <v>0</v>
      </c>
      <c r="AB14" s="15"/>
      <c r="AC14" s="116" t="s">
        <v>29</v>
      </c>
      <c r="AD14" s="19" t="s">
        <v>30</v>
      </c>
      <c r="AE14" s="20"/>
      <c r="AF14" s="9" t="str">
        <f>IF(SUM(AC$35)=0,"Prod=0",SUM(AD14)/SUM(AC$35))</f>
        <v>Prod=0</v>
      </c>
      <c r="AG14" s="311">
        <f>SUM(AF14)+SUM(AF15)+SUM(AF16)+SUM(AF17)+SUM(AF18)</f>
        <v>0</v>
      </c>
      <c r="AH14" s="15"/>
      <c r="AI14" s="116" t="s">
        <v>29</v>
      </c>
      <c r="AJ14" s="19" t="s">
        <v>30</v>
      </c>
      <c r="AK14" s="20"/>
      <c r="AL14" s="9" t="str">
        <f>IF(SUM(AI$35)=0,"Prod=0",SUM(AJ14)/SUM(AI$35))</f>
        <v>Prod=0</v>
      </c>
      <c r="AM14" s="311">
        <f>SUM(AL14)+SUM(AL15)+SUM(AL16)+SUM(AL17)+SUM(AL18)</f>
        <v>0</v>
      </c>
      <c r="AN14" s="15"/>
      <c r="AO14" s="117" t="s">
        <v>29</v>
      </c>
      <c r="AP14" s="21"/>
      <c r="AQ14" s="22"/>
      <c r="AR14" s="57">
        <v>0</v>
      </c>
      <c r="AS14" s="59"/>
    </row>
    <row r="15" spans="1:52" ht="26.25" customHeight="1" thickBot="1" x14ac:dyDescent="0.3">
      <c r="A15" s="172"/>
      <c r="B15" s="308"/>
      <c r="C15" s="113" t="s">
        <v>31</v>
      </c>
      <c r="D15" s="114"/>
      <c r="E15" s="115" t="s">
        <v>29</v>
      </c>
      <c r="F15" s="80">
        <v>7.0556399999999995</v>
      </c>
      <c r="G15" s="20" t="s">
        <v>25</v>
      </c>
      <c r="H15" s="9">
        <f>IF(SUM(E$35)=0,"Prod=0",SUM(F15)/SUM(E$35))</f>
        <v>0.59999999999999987</v>
      </c>
      <c r="I15" s="305"/>
      <c r="J15" s="15"/>
      <c r="K15" s="115" t="s">
        <v>29</v>
      </c>
      <c r="L15" s="80">
        <v>88.479737208000003</v>
      </c>
      <c r="M15" s="20" t="s">
        <v>24</v>
      </c>
      <c r="N15" s="9">
        <f>IF(SUM(K$35)=0,"Prod=0",SUM(L15)/SUM(K$35))</f>
        <v>0.25522476507605046</v>
      </c>
      <c r="O15" s="312"/>
      <c r="P15" s="15"/>
      <c r="Q15" s="115" t="s">
        <v>29</v>
      </c>
      <c r="R15" s="19" t="s">
        <v>30</v>
      </c>
      <c r="S15" s="20"/>
      <c r="T15" s="9" t="str">
        <f t="shared" ref="T15:T16" si="0">IF(SUM(Q$35)=0,"Prod=0",SUM(R15)/SUM(Q$35))</f>
        <v>Prod=0</v>
      </c>
      <c r="U15" s="305"/>
      <c r="V15" s="31"/>
      <c r="W15" s="116" t="s">
        <v>29</v>
      </c>
      <c r="X15" s="19" t="s">
        <v>30</v>
      </c>
      <c r="Y15" s="20"/>
      <c r="Z15" s="9" t="str">
        <f t="shared" ref="Z15:Z16" si="1">IF(SUM(W$35)=0,"Prod=0",SUM(X15)/SUM(W$35))</f>
        <v>Prod=0</v>
      </c>
      <c r="AA15" s="312"/>
      <c r="AB15" s="15"/>
      <c r="AC15" s="116" t="s">
        <v>29</v>
      </c>
      <c r="AD15" s="19" t="s">
        <v>30</v>
      </c>
      <c r="AE15" s="20"/>
      <c r="AF15" s="9" t="str">
        <f t="shared" ref="AF15:AF16" si="2">IF(SUM(AC$35)=0,"Prod=0",SUM(AD15)/SUM(AC$35))</f>
        <v>Prod=0</v>
      </c>
      <c r="AG15" s="312"/>
      <c r="AH15" s="15"/>
      <c r="AI15" s="116" t="s">
        <v>29</v>
      </c>
      <c r="AJ15" s="19" t="s">
        <v>30</v>
      </c>
      <c r="AK15" s="20"/>
      <c r="AL15" s="9" t="str">
        <f t="shared" ref="AL15:AL17" si="3">IF(SUM(AI$35)=0,"Prod=0",SUM(AJ15)/SUM(AI$35))</f>
        <v>Prod=0</v>
      </c>
      <c r="AM15" s="312"/>
      <c r="AN15" s="15"/>
      <c r="AO15" s="117"/>
      <c r="AP15" s="23"/>
      <c r="AQ15" s="22"/>
      <c r="AR15" s="58"/>
      <c r="AS15" s="60"/>
    </row>
    <row r="16" spans="1:52" ht="26.25" customHeight="1" thickBot="1" x14ac:dyDescent="0.3">
      <c r="A16" s="172"/>
      <c r="B16" s="307" t="s">
        <v>57</v>
      </c>
      <c r="C16" s="113" t="s">
        <v>28</v>
      </c>
      <c r="D16" s="114"/>
      <c r="E16" s="115" t="s">
        <v>29</v>
      </c>
      <c r="F16" s="19" t="s">
        <v>30</v>
      </c>
      <c r="G16" s="20"/>
      <c r="H16" s="9">
        <f>IF(SUM(E$35)=0,"Prod=0",SUM(F16)/SUM(E$35))</f>
        <v>0</v>
      </c>
      <c r="I16" s="305"/>
      <c r="J16" s="15"/>
      <c r="K16" s="115" t="s">
        <v>29</v>
      </c>
      <c r="L16" s="19" t="s">
        <v>30</v>
      </c>
      <c r="M16" s="20"/>
      <c r="N16" s="9">
        <f>IF(SUM(K$35)=0,"Prod=0",SUM(L16)/SUM(K$35))</f>
        <v>0</v>
      </c>
      <c r="O16" s="312"/>
      <c r="P16" s="15"/>
      <c r="Q16" s="115" t="s">
        <v>29</v>
      </c>
      <c r="R16" s="19" t="s">
        <v>30</v>
      </c>
      <c r="S16" s="20"/>
      <c r="T16" s="9" t="str">
        <f t="shared" si="0"/>
        <v>Prod=0</v>
      </c>
      <c r="U16" s="305"/>
      <c r="V16" s="31"/>
      <c r="W16" s="116" t="s">
        <v>29</v>
      </c>
      <c r="X16" s="19" t="s">
        <v>30</v>
      </c>
      <c r="Y16" s="20"/>
      <c r="Z16" s="9" t="str">
        <f t="shared" si="1"/>
        <v>Prod=0</v>
      </c>
      <c r="AA16" s="312"/>
      <c r="AB16" s="15"/>
      <c r="AC16" s="116" t="s">
        <v>29</v>
      </c>
      <c r="AD16" s="19" t="s">
        <v>30</v>
      </c>
      <c r="AE16" s="20"/>
      <c r="AF16" s="9" t="str">
        <f t="shared" si="2"/>
        <v>Prod=0</v>
      </c>
      <c r="AG16" s="312"/>
      <c r="AH16" s="15"/>
      <c r="AI16" s="116" t="s">
        <v>29</v>
      </c>
      <c r="AJ16" s="19" t="s">
        <v>30</v>
      </c>
      <c r="AK16" s="20"/>
      <c r="AL16" s="9" t="str">
        <f t="shared" si="3"/>
        <v>Prod=0</v>
      </c>
      <c r="AM16" s="312"/>
      <c r="AN16" s="15"/>
      <c r="AO16" s="117"/>
      <c r="AP16" s="23"/>
      <c r="AQ16" s="22"/>
      <c r="AR16" s="58"/>
      <c r="AS16" s="60"/>
    </row>
    <row r="17" spans="1:45" ht="26.25" customHeight="1" thickBot="1" x14ac:dyDescent="0.3">
      <c r="A17" s="172"/>
      <c r="B17" s="308"/>
      <c r="C17" s="113" t="s">
        <v>31</v>
      </c>
      <c r="D17" s="114"/>
      <c r="E17" s="115" t="s">
        <v>29</v>
      </c>
      <c r="F17" s="19" t="s">
        <v>30</v>
      </c>
      <c r="G17" s="20"/>
      <c r="H17" s="9">
        <f>IF(SUM(E$35)=0,"Prod=0",SUM(F17)/SUM(E$35))</f>
        <v>0</v>
      </c>
      <c r="I17" s="305"/>
      <c r="J17" s="15"/>
      <c r="K17" s="115" t="s">
        <v>29</v>
      </c>
      <c r="L17" s="19" t="s">
        <v>30</v>
      </c>
      <c r="M17" s="20"/>
      <c r="N17" s="9">
        <f>IF(SUM(K$35)=0,"Prod=0",SUM(L17)/SUM(K$35))</f>
        <v>0</v>
      </c>
      <c r="O17" s="312"/>
      <c r="P17" s="15"/>
      <c r="Q17" s="115" t="s">
        <v>29</v>
      </c>
      <c r="R17" s="19" t="s">
        <v>30</v>
      </c>
      <c r="S17" s="20"/>
      <c r="T17" s="9" t="str">
        <f>IF(SUM(Q$35)=0,"Prod=0",SUM(R17)/SUM(Q$35))</f>
        <v>Prod=0</v>
      </c>
      <c r="U17" s="305"/>
      <c r="V17" s="31"/>
      <c r="W17" s="116" t="s">
        <v>29</v>
      </c>
      <c r="X17" s="19" t="s">
        <v>30</v>
      </c>
      <c r="Y17" s="20"/>
      <c r="Z17" s="9" t="str">
        <f>IF(SUM(W$35)=0,"Prod=0",SUM(X17)/SUM(W$35))</f>
        <v>Prod=0</v>
      </c>
      <c r="AA17" s="312"/>
      <c r="AB17" s="15"/>
      <c r="AC17" s="116" t="s">
        <v>29</v>
      </c>
      <c r="AD17" s="19" t="s">
        <v>30</v>
      </c>
      <c r="AE17" s="20"/>
      <c r="AF17" s="9" t="str">
        <f>IF(SUM(AC$35)=0,"Prod=0",SUM(AD17)/SUM(AC$35))</f>
        <v>Prod=0</v>
      </c>
      <c r="AG17" s="312"/>
      <c r="AH17" s="15"/>
      <c r="AI17" s="116" t="s">
        <v>29</v>
      </c>
      <c r="AJ17" s="19" t="s">
        <v>30</v>
      </c>
      <c r="AK17" s="20"/>
      <c r="AL17" s="9" t="str">
        <f t="shared" si="3"/>
        <v>Prod=0</v>
      </c>
      <c r="AM17" s="312"/>
      <c r="AN17" s="15"/>
      <c r="AO17" s="117" t="s">
        <v>29</v>
      </c>
      <c r="AP17" s="23"/>
      <c r="AQ17" s="22"/>
      <c r="AR17" s="187"/>
      <c r="AS17" s="61"/>
    </row>
    <row r="18" spans="1:45" ht="26.25" customHeight="1" thickBot="1" x14ac:dyDescent="0.3">
      <c r="A18" s="172"/>
      <c r="B18" s="188" t="s">
        <v>32</v>
      </c>
      <c r="C18" s="189"/>
      <c r="D18" s="118"/>
      <c r="E18" s="115" t="s">
        <v>29</v>
      </c>
      <c r="F18" s="19" t="s">
        <v>30</v>
      </c>
      <c r="G18" s="20"/>
      <c r="H18" s="9">
        <f>IF(SUM(E$35)=0,"Prod=0",SUM(F18)/SUM(E$35))</f>
        <v>0</v>
      </c>
      <c r="I18" s="306"/>
      <c r="J18" s="15"/>
      <c r="K18" s="115" t="s">
        <v>29</v>
      </c>
      <c r="L18" s="19" t="s">
        <v>30</v>
      </c>
      <c r="M18" s="20"/>
      <c r="N18" s="9">
        <f>IF(SUM(K$35)=0,"Prod=0",SUM(L18)/SUM(K$35))</f>
        <v>0</v>
      </c>
      <c r="O18" s="335"/>
      <c r="P18" s="15"/>
      <c r="Q18" s="115" t="s">
        <v>29</v>
      </c>
      <c r="R18" s="19" t="s">
        <v>30</v>
      </c>
      <c r="S18" s="20"/>
      <c r="T18" s="9" t="str">
        <f>IF(SUM(Q$35)=0,"Prod=0",SUM(R18)/SUM(Q$35))</f>
        <v>Prod=0</v>
      </c>
      <c r="U18" s="306"/>
      <c r="V18" s="31"/>
      <c r="W18" s="116" t="s">
        <v>29</v>
      </c>
      <c r="X18" s="19" t="s">
        <v>30</v>
      </c>
      <c r="Y18" s="20"/>
      <c r="Z18" s="9" t="str">
        <f>IF(SUM(W$35)=0,"Prod=0",SUM(X18)/SUM(W$35))</f>
        <v>Prod=0</v>
      </c>
      <c r="AA18" s="314"/>
      <c r="AB18" s="15"/>
      <c r="AC18" s="116" t="s">
        <v>29</v>
      </c>
      <c r="AD18" s="19" t="s">
        <v>30</v>
      </c>
      <c r="AE18" s="20"/>
      <c r="AF18" s="9" t="str">
        <f>IF(SUM(AC$35)=0,"Prod=0",SUM(AD18)/SUM(AC$35))</f>
        <v>Prod=0</v>
      </c>
      <c r="AG18" s="314"/>
      <c r="AH18" s="15"/>
      <c r="AI18" s="116" t="s">
        <v>29</v>
      </c>
      <c r="AJ18" s="19" t="s">
        <v>33</v>
      </c>
      <c r="AK18" s="20"/>
      <c r="AL18" s="9" t="str">
        <f>IF(SUM(AI$35)=0,"Prod=0",SUM(AJ18)/SUM(AI$35))</f>
        <v>Prod=0</v>
      </c>
      <c r="AM18" s="314"/>
      <c r="AN18" s="15"/>
      <c r="AO18" s="117"/>
      <c r="AP18" s="7"/>
      <c r="AQ18" s="15"/>
      <c r="AR18" s="170"/>
      <c r="AS18" s="24"/>
    </row>
    <row r="19" spans="1:45" ht="7.5" customHeight="1" thickBot="1" x14ac:dyDescent="0.3">
      <c r="A19" s="70"/>
      <c r="B19" s="71"/>
      <c r="C19" s="71"/>
      <c r="D19" s="119"/>
      <c r="E19" s="120"/>
      <c r="F19" s="121"/>
      <c r="G19" s="122"/>
      <c r="H19" s="215"/>
      <c r="I19" s="216"/>
      <c r="J19" s="119"/>
      <c r="K19" s="120"/>
      <c r="L19" s="121"/>
      <c r="M19" s="122"/>
      <c r="N19" s="215"/>
      <c r="O19" s="216"/>
      <c r="P19" s="119"/>
      <c r="Q19" s="120"/>
      <c r="R19" s="121"/>
      <c r="S19" s="122"/>
      <c r="T19" s="215"/>
      <c r="U19" s="216"/>
      <c r="V19" s="125"/>
      <c r="W19" s="126"/>
      <c r="X19" s="121"/>
      <c r="Y19" s="122"/>
      <c r="Z19" s="215"/>
      <c r="AA19" s="216"/>
      <c r="AB19" s="119"/>
      <c r="AC19" s="126"/>
      <c r="AD19" s="121"/>
      <c r="AE19" s="122"/>
      <c r="AF19" s="215"/>
      <c r="AG19" s="216"/>
      <c r="AH19" s="119"/>
      <c r="AI19" s="126"/>
      <c r="AJ19" s="121"/>
      <c r="AK19" s="122"/>
      <c r="AL19" s="215"/>
      <c r="AM19" s="216"/>
      <c r="AN19" s="119"/>
      <c r="AO19" s="127"/>
      <c r="AP19" s="128"/>
      <c r="AQ19" s="119"/>
      <c r="AR19" s="128"/>
      <c r="AS19" s="129"/>
    </row>
    <row r="20" spans="1:45" ht="26.25" customHeight="1" thickBot="1" x14ac:dyDescent="0.3">
      <c r="A20" s="72"/>
      <c r="B20" s="309" t="s">
        <v>58</v>
      </c>
      <c r="C20" s="130" t="s">
        <v>59</v>
      </c>
      <c r="D20" s="114"/>
      <c r="E20" s="115" t="s">
        <v>29</v>
      </c>
      <c r="F20" s="19" t="s">
        <v>30</v>
      </c>
      <c r="G20" s="25"/>
      <c r="H20" s="9">
        <f>IF(SUM(E$35)=0,"Prod=0",SUM(F20)/SUM(E$35))</f>
        <v>0</v>
      </c>
      <c r="I20" s="311">
        <f>SUM(H20)+SUM(H22)+SUM(H21)+SUM(H23)</f>
        <v>0</v>
      </c>
      <c r="J20" s="26"/>
      <c r="K20" s="115" t="s">
        <v>29</v>
      </c>
      <c r="L20" s="80">
        <v>88.479737208000003</v>
      </c>
      <c r="M20" s="25" t="s">
        <v>24</v>
      </c>
      <c r="N20" s="9">
        <f>IF(SUM(K$35)=0,"Prod=0",SUM(L20)/SUM(K$35))</f>
        <v>0.25522476507605046</v>
      </c>
      <c r="O20" s="311">
        <f>SUM(N20)+SUM(N22)+SUM(N21)+SUM(N23)</f>
        <v>0.25522476507605046</v>
      </c>
      <c r="P20" s="15"/>
      <c r="Q20" s="115" t="s">
        <v>29</v>
      </c>
      <c r="R20" s="19" t="s">
        <v>30</v>
      </c>
      <c r="S20" s="25"/>
      <c r="T20" s="9" t="str">
        <f>IF(SUM(Q$35)=0,"Prod=0",SUM(R20)/SUM(Q$35))</f>
        <v>Prod=0</v>
      </c>
      <c r="U20" s="311">
        <f>SUM(T20)+SUM(T22)+SUM(T21)+SUM(T23)</f>
        <v>0</v>
      </c>
      <c r="V20" s="31"/>
      <c r="W20" s="116" t="s">
        <v>29</v>
      </c>
      <c r="X20" s="19" t="s">
        <v>30</v>
      </c>
      <c r="Y20" s="25"/>
      <c r="Z20" s="9" t="str">
        <f>IF(SUM(W$35)=0,"Prod=0",SUM(X20)/SUM(W$35))</f>
        <v>Prod=0</v>
      </c>
      <c r="AA20" s="311">
        <f>SUM(Z20)+SUM(Z22)+SUM(Z21)+SUM(Z23)</f>
        <v>0</v>
      </c>
      <c r="AB20" s="15"/>
      <c r="AC20" s="116" t="s">
        <v>29</v>
      </c>
      <c r="AD20" s="19" t="s">
        <v>30</v>
      </c>
      <c r="AE20" s="25"/>
      <c r="AF20" s="9" t="str">
        <f>IF(SUM(AC$35)=0,"Prod=0",SUM(AD20)/SUM(AC$35))</f>
        <v>Prod=0</v>
      </c>
      <c r="AG20" s="311">
        <f>SUM(AF20)+SUM(AF22)+SUM(AF21)+SUM(AF23)</f>
        <v>0</v>
      </c>
      <c r="AH20" s="15"/>
      <c r="AI20" s="116" t="s">
        <v>29</v>
      </c>
      <c r="AJ20" s="19" t="s">
        <v>30</v>
      </c>
      <c r="AK20" s="25"/>
      <c r="AL20" s="9" t="str">
        <f>IF(SUM(AI$35)=0,"Prod=0",SUM(AJ20)/SUM(AI$35))</f>
        <v>Prod=0</v>
      </c>
      <c r="AM20" s="311">
        <f>SUM(AL20)+SUM(AL22)+SUM(AL21)+SUM(AL23)</f>
        <v>0</v>
      </c>
      <c r="AN20" s="15"/>
      <c r="AO20" s="117" t="s">
        <v>29</v>
      </c>
      <c r="AP20" s="21"/>
      <c r="AQ20" s="22"/>
      <c r="AR20" s="57">
        <v>0</v>
      </c>
      <c r="AS20" s="59"/>
    </row>
    <row r="21" spans="1:45" ht="26.25" customHeight="1" thickBot="1" x14ac:dyDescent="0.3">
      <c r="A21" s="72"/>
      <c r="B21" s="310"/>
      <c r="C21" s="130" t="s">
        <v>60</v>
      </c>
      <c r="D21" s="114"/>
      <c r="E21" s="115" t="s">
        <v>29</v>
      </c>
      <c r="F21" s="19" t="s">
        <v>30</v>
      </c>
      <c r="G21" s="25"/>
      <c r="H21" s="9">
        <f>IF(SUM(E$35)=0,"Prod=0",SUM(F21)/SUM(E$35))</f>
        <v>0</v>
      </c>
      <c r="I21" s="312"/>
      <c r="J21" s="26"/>
      <c r="K21" s="115" t="s">
        <v>29</v>
      </c>
      <c r="L21" s="19" t="s">
        <v>30</v>
      </c>
      <c r="M21" s="25"/>
      <c r="N21" s="9">
        <f>IF(SUM(K$35)=0,"Prod=0",SUM(L21)/SUM(K$35))</f>
        <v>0</v>
      </c>
      <c r="O21" s="312"/>
      <c r="P21" s="15"/>
      <c r="Q21" s="115" t="s">
        <v>29</v>
      </c>
      <c r="R21" s="19" t="s">
        <v>30</v>
      </c>
      <c r="S21" s="25"/>
      <c r="T21" s="9" t="str">
        <f>IF(SUM(Q$35)=0,"Prod=0",SUM(R21)/SUM(Q$35))</f>
        <v>Prod=0</v>
      </c>
      <c r="U21" s="312"/>
      <c r="V21" s="31"/>
      <c r="W21" s="116" t="s">
        <v>29</v>
      </c>
      <c r="X21" s="19" t="s">
        <v>30</v>
      </c>
      <c r="Y21" s="25"/>
      <c r="Z21" s="9" t="str">
        <f>IF(SUM(W$35)=0,"Prod=0",SUM(X21)/SUM(W$35))</f>
        <v>Prod=0</v>
      </c>
      <c r="AA21" s="312"/>
      <c r="AB21" s="15"/>
      <c r="AC21" s="116" t="s">
        <v>29</v>
      </c>
      <c r="AD21" s="19" t="s">
        <v>30</v>
      </c>
      <c r="AE21" s="25"/>
      <c r="AF21" s="9" t="str">
        <f>IF(SUM(AC$35)=0,"Prod=0",SUM(AD21)/SUM(AC$35))</f>
        <v>Prod=0</v>
      </c>
      <c r="AG21" s="312"/>
      <c r="AH21" s="15"/>
      <c r="AI21" s="116" t="s">
        <v>29</v>
      </c>
      <c r="AJ21" s="19" t="s">
        <v>30</v>
      </c>
      <c r="AK21" s="25"/>
      <c r="AL21" s="9" t="str">
        <f>IF(SUM(AI$35)=0,"Prod=0",SUM(AJ21)/SUM(AI$35))</f>
        <v>Prod=0</v>
      </c>
      <c r="AM21" s="312"/>
      <c r="AN21" s="15"/>
      <c r="AO21" s="117"/>
      <c r="AP21" s="21"/>
      <c r="AQ21" s="22"/>
      <c r="AR21" s="58"/>
      <c r="AS21" s="60"/>
    </row>
    <row r="22" spans="1:45" ht="26.25" customHeight="1" thickBot="1" x14ac:dyDescent="0.3">
      <c r="A22" s="72"/>
      <c r="B22" s="310"/>
      <c r="C22" s="130" t="s">
        <v>61</v>
      </c>
      <c r="D22" s="114"/>
      <c r="E22" s="115" t="s">
        <v>29</v>
      </c>
      <c r="F22" s="19" t="s">
        <v>30</v>
      </c>
      <c r="G22" s="25"/>
      <c r="H22" s="9">
        <f>IF(SUM(E$35)=0,"Prod=0",SUM(F22)/SUM(E$35))</f>
        <v>0</v>
      </c>
      <c r="I22" s="313"/>
      <c r="J22" s="15"/>
      <c r="K22" s="115" t="s">
        <v>29</v>
      </c>
      <c r="L22" s="19" t="s">
        <v>30</v>
      </c>
      <c r="M22" s="25"/>
      <c r="N22" s="9">
        <f>IF(SUM(K$35)=0,"Prod=0",SUM(L22)/SUM(K$35))</f>
        <v>0</v>
      </c>
      <c r="O22" s="312"/>
      <c r="P22" s="15"/>
      <c r="Q22" s="115" t="s">
        <v>29</v>
      </c>
      <c r="R22" s="19" t="s">
        <v>30</v>
      </c>
      <c r="S22" s="25"/>
      <c r="T22" s="9" t="str">
        <f>IF(SUM(Q$35)=0,"Prod=0",SUM(R22)/SUM(Q$35))</f>
        <v>Prod=0</v>
      </c>
      <c r="U22" s="313"/>
      <c r="V22" s="31"/>
      <c r="W22" s="116" t="s">
        <v>29</v>
      </c>
      <c r="X22" s="19" t="s">
        <v>30</v>
      </c>
      <c r="Y22" s="25"/>
      <c r="Z22" s="9" t="str">
        <f>IF(SUM(W$35)=0,"Prod=0",SUM(X22)/SUM(W$35))</f>
        <v>Prod=0</v>
      </c>
      <c r="AA22" s="313"/>
      <c r="AB22" s="15"/>
      <c r="AC22" s="116" t="s">
        <v>29</v>
      </c>
      <c r="AD22" s="19" t="s">
        <v>30</v>
      </c>
      <c r="AE22" s="25"/>
      <c r="AF22" s="9" t="str">
        <f>IF(SUM(AC$35)=0,"Prod=0",SUM(AD22)/SUM(AC$35))</f>
        <v>Prod=0</v>
      </c>
      <c r="AG22" s="313"/>
      <c r="AH22" s="15"/>
      <c r="AI22" s="116" t="s">
        <v>29</v>
      </c>
      <c r="AJ22" s="19" t="s">
        <v>30</v>
      </c>
      <c r="AK22" s="25"/>
      <c r="AL22" s="9" t="str">
        <f>IF(SUM(AI$35)=0,"Prod=0",SUM(AJ22)/SUM(AI$35))</f>
        <v>Prod=0</v>
      </c>
      <c r="AM22" s="313"/>
      <c r="AN22" s="15"/>
      <c r="AO22" s="117" t="s">
        <v>29</v>
      </c>
      <c r="AP22" s="21"/>
      <c r="AQ22" s="22"/>
      <c r="AR22" s="187"/>
      <c r="AS22" s="61"/>
    </row>
    <row r="23" spans="1:45" ht="32.25" customHeight="1" thickBot="1" x14ac:dyDescent="0.3">
      <c r="A23" s="72"/>
      <c r="B23" s="198"/>
      <c r="C23" s="130" t="s">
        <v>34</v>
      </c>
      <c r="D23" s="114"/>
      <c r="E23" s="115" t="s">
        <v>29</v>
      </c>
      <c r="F23" s="19" t="s">
        <v>30</v>
      </c>
      <c r="G23" s="25"/>
      <c r="H23" s="9">
        <f>IF(SUM(E$35)=0,"Prod=0",SUM(F23)/SUM(E$35))</f>
        <v>0</v>
      </c>
      <c r="I23" s="314"/>
      <c r="J23" s="15"/>
      <c r="K23" s="115" t="s">
        <v>29</v>
      </c>
      <c r="L23" s="19" t="s">
        <v>30</v>
      </c>
      <c r="M23" s="25"/>
      <c r="N23" s="9">
        <f>IF(SUM(K$35)=0,"Prod=0",SUM(L23)/SUM(K$35))</f>
        <v>0</v>
      </c>
      <c r="O23" s="335"/>
      <c r="P23" s="15"/>
      <c r="Q23" s="115" t="s">
        <v>29</v>
      </c>
      <c r="R23" s="19" t="s">
        <v>30</v>
      </c>
      <c r="S23" s="25"/>
      <c r="T23" s="9" t="str">
        <f>IF(SUM(Q$35)=0,"Prod=0",SUM(R23)/SUM(Q$35))</f>
        <v>Prod=0</v>
      </c>
      <c r="U23" s="314"/>
      <c r="V23" s="31"/>
      <c r="W23" s="116" t="s">
        <v>29</v>
      </c>
      <c r="X23" s="19" t="s">
        <v>30</v>
      </c>
      <c r="Y23" s="25"/>
      <c r="Z23" s="9" t="str">
        <f>IF(SUM(W$35)=0,"Prod=0",SUM(X23)/SUM(W$35))</f>
        <v>Prod=0</v>
      </c>
      <c r="AA23" s="314"/>
      <c r="AB23" s="15"/>
      <c r="AC23" s="116" t="s">
        <v>29</v>
      </c>
      <c r="AD23" s="19" t="s">
        <v>30</v>
      </c>
      <c r="AE23" s="25"/>
      <c r="AF23" s="9" t="str">
        <f>IF(SUM(AC$35)=0,"Prod=0",SUM(AD23)/SUM(AC$35))</f>
        <v>Prod=0</v>
      </c>
      <c r="AG23" s="314"/>
      <c r="AH23" s="15"/>
      <c r="AI23" s="116" t="s">
        <v>29</v>
      </c>
      <c r="AJ23" s="19" t="s">
        <v>30</v>
      </c>
      <c r="AK23" s="25"/>
      <c r="AL23" s="9" t="str">
        <f>IF(SUM(AI$35)=0,"Prod=0",SUM(AJ23)/SUM(AI$35))</f>
        <v>Prod=0</v>
      </c>
      <c r="AM23" s="314"/>
      <c r="AN23" s="15"/>
      <c r="AO23" s="117"/>
      <c r="AP23" s="7"/>
      <c r="AQ23" s="15"/>
      <c r="AR23" s="170"/>
      <c r="AS23" s="24"/>
    </row>
    <row r="24" spans="1:45" ht="32.25" customHeight="1" thickBot="1" x14ac:dyDescent="0.3">
      <c r="A24" s="72"/>
      <c r="B24" s="309" t="s">
        <v>62</v>
      </c>
      <c r="C24" s="130" t="s">
        <v>63</v>
      </c>
      <c r="D24" s="131"/>
      <c r="E24" s="132"/>
      <c r="F24" s="133"/>
      <c r="G24" s="134"/>
      <c r="H24" s="220"/>
      <c r="I24" s="221"/>
      <c r="J24" s="15"/>
      <c r="K24" s="132"/>
      <c r="L24" s="133"/>
      <c r="M24" s="134"/>
      <c r="N24" s="220"/>
      <c r="O24" s="221"/>
      <c r="P24" s="15"/>
      <c r="Q24" s="132"/>
      <c r="R24" s="133"/>
      <c r="S24" s="134"/>
      <c r="T24" s="220"/>
      <c r="U24" s="221"/>
      <c r="V24" s="33"/>
      <c r="W24" s="137"/>
      <c r="X24" s="133"/>
      <c r="Y24" s="134"/>
      <c r="Z24" s="220"/>
      <c r="AA24" s="221"/>
      <c r="AB24" s="31"/>
      <c r="AC24" s="137"/>
      <c r="AD24" s="133"/>
      <c r="AE24" s="134"/>
      <c r="AF24" s="220"/>
      <c r="AG24" s="221"/>
      <c r="AH24" s="32"/>
      <c r="AI24" s="137"/>
      <c r="AJ24" s="133"/>
      <c r="AK24" s="134"/>
      <c r="AL24" s="220"/>
      <c r="AM24" s="221"/>
      <c r="AN24" s="15"/>
      <c r="AO24" s="114"/>
      <c r="AP24" s="7"/>
      <c r="AQ24" s="15"/>
      <c r="AR24" s="7"/>
      <c r="AS24" s="24"/>
    </row>
    <row r="25" spans="1:45" ht="29.25" customHeight="1" thickBot="1" x14ac:dyDescent="0.3">
      <c r="A25" s="72"/>
      <c r="B25" s="310"/>
      <c r="C25" s="130" t="s">
        <v>64</v>
      </c>
      <c r="D25" s="131"/>
      <c r="E25" s="132"/>
      <c r="F25" s="133"/>
      <c r="G25" s="134"/>
      <c r="H25" s="222"/>
      <c r="I25" s="221"/>
      <c r="J25" s="15"/>
      <c r="K25" s="132"/>
      <c r="L25" s="133"/>
      <c r="M25" s="134"/>
      <c r="N25" s="222"/>
      <c r="O25" s="221"/>
      <c r="P25" s="15"/>
      <c r="Q25" s="132"/>
      <c r="R25" s="133"/>
      <c r="S25" s="134"/>
      <c r="T25" s="222"/>
      <c r="U25" s="221"/>
      <c r="V25" s="33"/>
      <c r="W25" s="137"/>
      <c r="X25" s="133"/>
      <c r="Y25" s="134"/>
      <c r="Z25" s="222"/>
      <c r="AA25" s="221"/>
      <c r="AB25" s="31"/>
      <c r="AC25" s="137"/>
      <c r="AD25" s="133"/>
      <c r="AE25" s="134"/>
      <c r="AF25" s="222"/>
      <c r="AG25" s="221"/>
      <c r="AH25" s="32"/>
      <c r="AI25" s="137"/>
      <c r="AJ25" s="133"/>
      <c r="AK25" s="134"/>
      <c r="AL25" s="222"/>
      <c r="AM25" s="221"/>
      <c r="AN25" s="15"/>
      <c r="AO25" s="114"/>
      <c r="AP25" s="7"/>
      <c r="AQ25" s="15"/>
      <c r="AR25" s="7"/>
      <c r="AS25" s="24"/>
    </row>
    <row r="26" spans="1:45" ht="32.25" customHeight="1" thickBot="1" x14ac:dyDescent="0.3">
      <c r="A26" s="72"/>
      <c r="B26" s="315"/>
      <c r="C26" s="130" t="s">
        <v>35</v>
      </c>
      <c r="D26" s="131"/>
      <c r="E26" s="132"/>
      <c r="F26" s="133"/>
      <c r="G26" s="134"/>
      <c r="H26" s="222"/>
      <c r="I26" s="221"/>
      <c r="J26" s="15"/>
      <c r="K26" s="132"/>
      <c r="L26" s="133"/>
      <c r="M26" s="134"/>
      <c r="N26" s="222"/>
      <c r="O26" s="221"/>
      <c r="P26" s="15"/>
      <c r="Q26" s="132"/>
      <c r="R26" s="133"/>
      <c r="S26" s="134"/>
      <c r="T26" s="222"/>
      <c r="U26" s="221"/>
      <c r="V26" s="33"/>
      <c r="W26" s="137"/>
      <c r="X26" s="133"/>
      <c r="Y26" s="134"/>
      <c r="Z26" s="222"/>
      <c r="AA26" s="221"/>
      <c r="AB26" s="31"/>
      <c r="AC26" s="137"/>
      <c r="AD26" s="133"/>
      <c r="AE26" s="134"/>
      <c r="AF26" s="222"/>
      <c r="AG26" s="221"/>
      <c r="AH26" s="32"/>
      <c r="AI26" s="137"/>
      <c r="AJ26" s="133"/>
      <c r="AK26" s="134"/>
      <c r="AL26" s="222"/>
      <c r="AM26" s="221"/>
      <c r="AN26" s="15"/>
      <c r="AO26" s="114"/>
      <c r="AP26" s="7"/>
      <c r="AQ26" s="15"/>
      <c r="AR26" s="7"/>
      <c r="AS26" s="24"/>
    </row>
    <row r="27" spans="1:45" ht="7.5" customHeight="1" thickBot="1" x14ac:dyDescent="0.3">
      <c r="A27" s="70"/>
      <c r="B27" s="73"/>
      <c r="C27" s="73"/>
      <c r="D27" s="119"/>
      <c r="E27" s="120"/>
      <c r="F27" s="121"/>
      <c r="G27" s="122"/>
      <c r="H27" s="215"/>
      <c r="I27" s="216"/>
      <c r="J27" s="119"/>
      <c r="K27" s="120"/>
      <c r="L27" s="121"/>
      <c r="M27" s="122"/>
      <c r="N27" s="215"/>
      <c r="O27" s="216"/>
      <c r="P27" s="119"/>
      <c r="Q27" s="120"/>
      <c r="R27" s="121"/>
      <c r="S27" s="122"/>
      <c r="T27" s="215"/>
      <c r="U27" s="216"/>
      <c r="V27" s="125"/>
      <c r="W27" s="126"/>
      <c r="X27" s="121"/>
      <c r="Y27" s="122"/>
      <c r="Z27" s="215"/>
      <c r="AA27" s="216"/>
      <c r="AB27" s="119"/>
      <c r="AC27" s="126"/>
      <c r="AD27" s="121"/>
      <c r="AE27" s="122"/>
      <c r="AF27" s="215"/>
      <c r="AG27" s="216"/>
      <c r="AH27" s="119"/>
      <c r="AI27" s="126"/>
      <c r="AJ27" s="121"/>
      <c r="AK27" s="122"/>
      <c r="AL27" s="215"/>
      <c r="AM27" s="216"/>
      <c r="AN27" s="119"/>
      <c r="AO27" s="127"/>
      <c r="AP27" s="128"/>
      <c r="AQ27" s="119"/>
      <c r="AR27" s="128"/>
      <c r="AS27" s="129"/>
    </row>
    <row r="28" spans="1:45" ht="16.5" thickBot="1" x14ac:dyDescent="0.3">
      <c r="A28" s="74"/>
      <c r="B28" s="190" t="s">
        <v>65</v>
      </c>
      <c r="C28" s="191"/>
      <c r="D28" s="114"/>
      <c r="E28" s="115" t="s">
        <v>29</v>
      </c>
      <c r="F28" s="19" t="s">
        <v>30</v>
      </c>
      <c r="G28" s="25"/>
      <c r="H28" s="9">
        <f>IF(SUM(E$35)=0,"Prod=0",SUM(F28)/SUM(E$35))</f>
        <v>0</v>
      </c>
      <c r="I28" s="311">
        <f>SUM(H28)+SUM(H29)+SUM(H30)</f>
        <v>0</v>
      </c>
      <c r="J28" s="15"/>
      <c r="K28" s="115" t="s">
        <v>29</v>
      </c>
      <c r="L28" s="19" t="s">
        <v>30</v>
      </c>
      <c r="M28" s="25"/>
      <c r="N28" s="9">
        <f>IF(SUM(K$35)=0,"Prod=0",SUM(L28)/SUM(K$35))</f>
        <v>0</v>
      </c>
      <c r="O28" s="311">
        <f>SUM(N28)+SUM(N29)+SUM(N30)</f>
        <v>0</v>
      </c>
      <c r="P28" s="15"/>
      <c r="Q28" s="115" t="s">
        <v>29</v>
      </c>
      <c r="R28" s="19" t="s">
        <v>30</v>
      </c>
      <c r="S28" s="25"/>
      <c r="T28" s="9" t="str">
        <f>IF(SUM(Q$35)=0,"Prod=0",SUM(R28)/SUM(Q$35))</f>
        <v>Prod=0</v>
      </c>
      <c r="U28" s="311">
        <f>SUM(T28)+SUM(T29)+SUM(T30)</f>
        <v>0</v>
      </c>
      <c r="V28" s="15"/>
      <c r="W28" s="116" t="s">
        <v>29</v>
      </c>
      <c r="X28" s="19" t="s">
        <v>30</v>
      </c>
      <c r="Y28" s="25"/>
      <c r="Z28" s="9" t="str">
        <f>IF(SUM(W$35)=0,"Prod=0",SUM(X28)/SUM(W$35))</f>
        <v>Prod=0</v>
      </c>
      <c r="AA28" s="311">
        <f>SUM(Z28)+SUM(Z29)+SUM(Z30)</f>
        <v>0</v>
      </c>
      <c r="AB28" s="15"/>
      <c r="AC28" s="116" t="s">
        <v>29</v>
      </c>
      <c r="AD28" s="19" t="s">
        <v>30</v>
      </c>
      <c r="AE28" s="25"/>
      <c r="AF28" s="9" t="str">
        <f>IF(SUM(AC$35)=0,"Prod=0",SUM(AD28)/SUM(AC$35))</f>
        <v>Prod=0</v>
      </c>
      <c r="AG28" s="311">
        <f>SUM(AF28)+SUM(AF29)+SUM(AF30)</f>
        <v>0</v>
      </c>
      <c r="AH28" s="15"/>
      <c r="AI28" s="116" t="s">
        <v>29</v>
      </c>
      <c r="AJ28" s="19" t="s">
        <v>30</v>
      </c>
      <c r="AK28" s="25"/>
      <c r="AL28" s="9" t="str">
        <f>IF(SUM(AI$35)=0,"Prod=0",SUM(AJ28)/SUM(AI$35))</f>
        <v>Prod=0</v>
      </c>
      <c r="AM28" s="311">
        <f>SUM(AL28)+SUM(AL29)+SUM(AL30)</f>
        <v>0</v>
      </c>
      <c r="AN28" s="15"/>
      <c r="AO28" s="117" t="s">
        <v>29</v>
      </c>
      <c r="AP28" s="21"/>
      <c r="AQ28" s="22"/>
      <c r="AR28" s="57">
        <v>0</v>
      </c>
      <c r="AS28" s="59"/>
    </row>
    <row r="29" spans="1:45" ht="16.5" thickBot="1" x14ac:dyDescent="0.3">
      <c r="A29" s="72"/>
      <c r="B29" s="190" t="s">
        <v>66</v>
      </c>
      <c r="C29" s="191"/>
      <c r="D29" s="114"/>
      <c r="E29" s="115" t="s">
        <v>29</v>
      </c>
      <c r="F29" s="19" t="s">
        <v>30</v>
      </c>
      <c r="G29" s="25"/>
      <c r="H29" s="9">
        <f>IF(SUM(E$35)=0,"Prod=0",SUM(F29)/SUM(E$35))</f>
        <v>0</v>
      </c>
      <c r="I29" s="312"/>
      <c r="J29" s="15"/>
      <c r="K29" s="115" t="s">
        <v>29</v>
      </c>
      <c r="L29" s="19" t="s">
        <v>30</v>
      </c>
      <c r="M29" s="25"/>
      <c r="N29" s="9">
        <f>IF(SUM(K$35)=0,"Prod=0",SUM(L29)/SUM(K$35))</f>
        <v>0</v>
      </c>
      <c r="O29" s="312"/>
      <c r="P29" s="15"/>
      <c r="Q29" s="115" t="s">
        <v>29</v>
      </c>
      <c r="R29" s="19" t="s">
        <v>30</v>
      </c>
      <c r="S29" s="25"/>
      <c r="T29" s="9" t="str">
        <f>IF(SUM(Q$35)=0,"Prod=0",SUM(R29)/SUM(Q$35))</f>
        <v>Prod=0</v>
      </c>
      <c r="U29" s="312"/>
      <c r="V29" s="15"/>
      <c r="W29" s="116" t="s">
        <v>29</v>
      </c>
      <c r="X29" s="19" t="s">
        <v>30</v>
      </c>
      <c r="Y29" s="25"/>
      <c r="Z29" s="9" t="str">
        <f>IF(SUM(W$35)=0,"Prod=0",SUM(X29)/SUM(W$35))</f>
        <v>Prod=0</v>
      </c>
      <c r="AA29" s="312"/>
      <c r="AB29" s="15"/>
      <c r="AC29" s="116" t="s">
        <v>29</v>
      </c>
      <c r="AD29" s="19" t="s">
        <v>30</v>
      </c>
      <c r="AE29" s="25"/>
      <c r="AF29" s="9" t="str">
        <f>IF(SUM(AC$35)=0,"Prod=0",SUM(AD29)/SUM(AC$35))</f>
        <v>Prod=0</v>
      </c>
      <c r="AG29" s="312"/>
      <c r="AH29" s="15"/>
      <c r="AI29" s="116" t="s">
        <v>29</v>
      </c>
      <c r="AJ29" s="19" t="s">
        <v>30</v>
      </c>
      <c r="AK29" s="25"/>
      <c r="AL29" s="9" t="str">
        <f>IF(SUM(AI$35)=0,"Prod=0",SUM(AJ29)/SUM(AI$35))</f>
        <v>Prod=0</v>
      </c>
      <c r="AM29" s="312"/>
      <c r="AN29" s="15"/>
      <c r="AO29" s="117" t="s">
        <v>29</v>
      </c>
      <c r="AP29" s="21"/>
      <c r="AQ29" s="22"/>
      <c r="AR29" s="187"/>
      <c r="AS29" s="61"/>
    </row>
    <row r="30" spans="1:45" ht="16.5" thickBot="1" x14ac:dyDescent="0.3">
      <c r="A30" s="72"/>
      <c r="B30" s="190" t="s">
        <v>36</v>
      </c>
      <c r="C30" s="191"/>
      <c r="D30" s="131"/>
      <c r="E30" s="115" t="s">
        <v>29</v>
      </c>
      <c r="F30" s="19" t="s">
        <v>30</v>
      </c>
      <c r="G30" s="25"/>
      <c r="H30" s="9">
        <f>IF(SUM(E$35)=0,"Prod=0",SUM(F30)/SUM(E$35))</f>
        <v>0</v>
      </c>
      <c r="I30" s="314"/>
      <c r="J30" s="15"/>
      <c r="K30" s="115" t="s">
        <v>29</v>
      </c>
      <c r="L30" s="19" t="s">
        <v>30</v>
      </c>
      <c r="M30" s="25"/>
      <c r="N30" s="9">
        <f>IF(SUM(K$35)=0,"Prod=0",SUM(L30)/SUM(K$35))</f>
        <v>0</v>
      </c>
      <c r="O30" s="335"/>
      <c r="P30" s="15"/>
      <c r="Q30" s="115" t="s">
        <v>29</v>
      </c>
      <c r="R30" s="19" t="s">
        <v>30</v>
      </c>
      <c r="S30" s="25"/>
      <c r="T30" s="9" t="str">
        <f>IF(SUM(Q$35)=0,"Prod=0",SUM(R30)/SUM(Q$35))</f>
        <v>Prod=0</v>
      </c>
      <c r="U30" s="314"/>
      <c r="V30" s="15"/>
      <c r="W30" s="116" t="s">
        <v>29</v>
      </c>
      <c r="X30" s="19" t="s">
        <v>30</v>
      </c>
      <c r="Y30" s="25"/>
      <c r="Z30" s="9" t="str">
        <f>IF(SUM(W$35)=0,"Prod=0",SUM(X30)/SUM(W$35))</f>
        <v>Prod=0</v>
      </c>
      <c r="AA30" s="314"/>
      <c r="AB30" s="15"/>
      <c r="AC30" s="116" t="s">
        <v>29</v>
      </c>
      <c r="AD30" s="19" t="s">
        <v>30</v>
      </c>
      <c r="AE30" s="25"/>
      <c r="AF30" s="9" t="str">
        <f>IF(SUM(AC$35)=0,"Prod=0",SUM(AD30)/SUM(AC$35))</f>
        <v>Prod=0</v>
      </c>
      <c r="AG30" s="314"/>
      <c r="AH30" s="31"/>
      <c r="AI30" s="116" t="s">
        <v>29</v>
      </c>
      <c r="AJ30" s="19" t="s">
        <v>30</v>
      </c>
      <c r="AK30" s="25"/>
      <c r="AL30" s="9" t="str">
        <f>IF(SUM(AI$35)=0,"Prod=0",SUM(AJ30)/SUM(AI$35))</f>
        <v>Prod=0</v>
      </c>
      <c r="AM30" s="314"/>
      <c r="AN30" s="15"/>
      <c r="AO30" s="117"/>
      <c r="AP30" s="7"/>
      <c r="AQ30" s="15"/>
      <c r="AR30" s="170"/>
      <c r="AS30" s="24"/>
    </row>
    <row r="31" spans="1:45" ht="7.5" customHeight="1" thickBot="1" x14ac:dyDescent="0.3">
      <c r="A31" s="72"/>
      <c r="B31" s="75"/>
      <c r="C31" s="76"/>
      <c r="D31" s="131"/>
      <c r="E31" s="116"/>
      <c r="F31" s="139"/>
      <c r="G31" s="140"/>
      <c r="H31" s="141"/>
      <c r="I31" s="173"/>
      <c r="J31" s="15"/>
      <c r="K31" s="116"/>
      <c r="L31" s="139"/>
      <c r="M31" s="140"/>
      <c r="N31" s="141"/>
      <c r="O31" s="173"/>
      <c r="P31" s="15"/>
      <c r="Q31" s="116"/>
      <c r="R31" s="139"/>
      <c r="S31" s="140"/>
      <c r="T31" s="141"/>
      <c r="U31" s="173"/>
      <c r="V31" s="15"/>
      <c r="W31" s="116"/>
      <c r="X31" s="139"/>
      <c r="Y31" s="140"/>
      <c r="Z31" s="141"/>
      <c r="AA31" s="173"/>
      <c r="AB31" s="15"/>
      <c r="AC31" s="116"/>
      <c r="AD31" s="139"/>
      <c r="AE31" s="140"/>
      <c r="AF31" s="141"/>
      <c r="AG31" s="173"/>
      <c r="AH31" s="31"/>
      <c r="AI31" s="116"/>
      <c r="AJ31" s="139"/>
      <c r="AK31" s="140"/>
      <c r="AL31" s="141"/>
      <c r="AM31" s="173"/>
      <c r="AN31" s="15"/>
      <c r="AO31" s="91"/>
      <c r="AP31" s="7"/>
      <c r="AQ31" s="15"/>
      <c r="AR31" s="170"/>
      <c r="AS31" s="15"/>
    </row>
    <row r="32" spans="1:45" ht="21" customHeight="1" thickBot="1" x14ac:dyDescent="0.3">
      <c r="A32" s="72"/>
      <c r="B32" s="75"/>
      <c r="C32" s="76"/>
      <c r="D32" s="131"/>
      <c r="E32" s="142" t="s">
        <v>37</v>
      </c>
      <c r="F32" s="27">
        <f>SUM(F14)+SUM(F15)+SUM(F16)+SUM(F17)+SUM(F18)+SUM(F20)+SUM(F21)+SUM(F22)+SUM(F23)+SUM(F28)+SUM(F29)+SUM(F30)</f>
        <v>7.0556399999999995</v>
      </c>
      <c r="G32" s="327" t="str">
        <f>CONCATENATE("[",I35,"]")</f>
        <v>[1000 t.d.m.]</v>
      </c>
      <c r="H32" s="328"/>
      <c r="I32" s="329"/>
      <c r="J32" s="28"/>
      <c r="K32" s="142" t="s">
        <v>37</v>
      </c>
      <c r="L32" s="27">
        <f>SUM(L14)+SUM(L15)+SUM(L16)+SUM(L17)+SUM(L18)+SUM(L20)+SUM(L21)+SUM(L22)+SUM(L23)+SUM(L28)+SUM(L29)+SUM(L30)</f>
        <v>176.95947441600001</v>
      </c>
      <c r="M32" s="192" t="s">
        <v>67</v>
      </c>
      <c r="N32" s="193"/>
      <c r="O32" s="194"/>
      <c r="P32" s="15"/>
      <c r="Q32" s="142" t="s">
        <v>37</v>
      </c>
      <c r="R32" s="27">
        <f>SUM(R14)+SUM(R15)+SUM(R16)+SUM(R17)+SUM(R18)+SUM(R20)+SUM(R21)+SUM(R22)+SUM(R23)+SUM(R28)+SUM(R29)+SUM(R30)</f>
        <v>0</v>
      </c>
      <c r="S32" s="192" t="s">
        <v>67</v>
      </c>
      <c r="T32" s="193"/>
      <c r="U32" s="194"/>
      <c r="V32" s="15"/>
      <c r="W32" s="142" t="s">
        <v>37</v>
      </c>
      <c r="X32" s="27">
        <f>SUM(X14)+SUM(X15)+SUM(X16)+SUM(X17)+SUM(X18)+SUM(X20)+SUM(X21)+SUM(X22)+SUM(X23)+SUM(X28)+SUM(X29)+SUM(X30)</f>
        <v>0</v>
      </c>
      <c r="Y32" s="192" t="s">
        <v>67</v>
      </c>
      <c r="Z32" s="193"/>
      <c r="AA32" s="194"/>
      <c r="AB32" s="15"/>
      <c r="AC32" s="142" t="s">
        <v>37</v>
      </c>
      <c r="AD32" s="27">
        <f>SUM(AD14)+SUM(AD15)+SUM(AD16)+SUM(AD17)+SUM(AD18)+SUM(AD20)+SUM(AD21)+SUM(AD22)+SUM(AD23)+SUM(AD28)+SUM(AD29)+SUM(AD30)</f>
        <v>0</v>
      </c>
      <c r="AE32" s="192" t="s">
        <v>67</v>
      </c>
      <c r="AF32" s="193"/>
      <c r="AG32" s="194"/>
      <c r="AH32" s="31"/>
      <c r="AI32" s="142" t="s">
        <v>37</v>
      </c>
      <c r="AJ32" s="27">
        <f>SUM(AJ14)+SUM(AJ15)+SUM(AJ16)+SUM(AJ17)+SUM(AJ18)+SUM(AJ20)+SUM(AJ21)+SUM(AJ22)+SUM(AJ23)+SUM(AJ28)+SUM(AJ29)+SUM(AJ30)</f>
        <v>0</v>
      </c>
      <c r="AK32" s="192" t="s">
        <v>67</v>
      </c>
      <c r="AL32" s="193"/>
      <c r="AM32" s="194"/>
      <c r="AN32" s="15"/>
      <c r="AO32" s="143"/>
      <c r="AP32" s="29"/>
      <c r="AQ32" s="28"/>
      <c r="AR32" s="29"/>
      <c r="AS32" s="30"/>
    </row>
    <row r="33" spans="1:52" ht="7.5" customHeight="1" thickTop="1" x14ac:dyDescent="0.25">
      <c r="A33" s="72"/>
      <c r="B33" s="75"/>
      <c r="C33" s="76"/>
      <c r="D33" s="131"/>
      <c r="E33" s="144"/>
      <c r="F33" s="145"/>
      <c r="G33" s="146"/>
      <c r="H33" s="147"/>
      <c r="I33" s="136"/>
      <c r="J33" s="15"/>
      <c r="K33" s="144"/>
      <c r="L33" s="145"/>
      <c r="M33" s="146"/>
      <c r="N33" s="147"/>
      <c r="O33" s="136"/>
      <c r="P33" s="15"/>
      <c r="Q33" s="144"/>
      <c r="R33" s="145"/>
      <c r="S33" s="146"/>
      <c r="T33" s="147"/>
      <c r="U33" s="136"/>
      <c r="V33" s="15"/>
      <c r="W33" s="144"/>
      <c r="X33" s="145"/>
      <c r="Y33" s="146"/>
      <c r="Z33" s="147"/>
      <c r="AA33" s="136"/>
      <c r="AB33" s="15"/>
      <c r="AC33" s="144"/>
      <c r="AD33" s="145"/>
      <c r="AE33" s="146"/>
      <c r="AF33" s="147"/>
      <c r="AG33" s="136"/>
      <c r="AH33" s="31"/>
      <c r="AI33" s="144"/>
      <c r="AJ33" s="145"/>
      <c r="AK33" s="146"/>
      <c r="AL33" s="147"/>
      <c r="AM33" s="136"/>
      <c r="AN33" s="15"/>
      <c r="AO33" s="114"/>
      <c r="AP33" s="7"/>
      <c r="AQ33" s="15"/>
      <c r="AR33" s="7"/>
      <c r="AS33" s="24"/>
    </row>
    <row r="34" spans="1:52" ht="19.5" customHeight="1" thickBot="1" x14ac:dyDescent="0.3">
      <c r="A34" s="72"/>
      <c r="B34" s="75"/>
      <c r="C34" s="76"/>
      <c r="D34" s="131"/>
      <c r="E34" s="137"/>
      <c r="F34" s="148"/>
      <c r="G34" s="148"/>
      <c r="H34" s="138"/>
      <c r="I34" s="149"/>
      <c r="J34" s="15"/>
      <c r="K34" s="137"/>
      <c r="L34" s="148"/>
      <c r="M34" s="148"/>
      <c r="N34" s="138"/>
      <c r="O34" s="149"/>
      <c r="P34" s="15"/>
      <c r="Q34" s="137"/>
      <c r="R34" s="148"/>
      <c r="S34" s="148"/>
      <c r="T34" s="138"/>
      <c r="U34" s="149"/>
      <c r="V34" s="15"/>
      <c r="W34" s="137"/>
      <c r="X34" s="148"/>
      <c r="Y34" s="148"/>
      <c r="Z34" s="138"/>
      <c r="AA34" s="149"/>
      <c r="AB34" s="15"/>
      <c r="AC34" s="137"/>
      <c r="AD34" s="148"/>
      <c r="AE34" s="148"/>
      <c r="AF34" s="138"/>
      <c r="AG34" s="149"/>
      <c r="AH34" s="31"/>
      <c r="AI34" s="137"/>
      <c r="AJ34" s="148"/>
      <c r="AK34" s="148"/>
      <c r="AL34" s="138"/>
      <c r="AM34" s="149"/>
      <c r="AN34" s="15"/>
      <c r="AO34" s="114"/>
      <c r="AP34" s="7"/>
      <c r="AQ34" s="15"/>
      <c r="AR34" s="7"/>
      <c r="AS34" s="24"/>
    </row>
    <row r="35" spans="1:52" ht="35.25" customHeight="1" thickTop="1" thickBot="1" x14ac:dyDescent="0.3">
      <c r="A35" s="66"/>
      <c r="B35" s="316" t="s">
        <v>38</v>
      </c>
      <c r="C35" s="317"/>
      <c r="D35" s="150"/>
      <c r="E35" s="336">
        <v>11.759400000000001</v>
      </c>
      <c r="F35" s="337"/>
      <c r="G35" s="337"/>
      <c r="H35" s="338"/>
      <c r="I35" s="151" t="s">
        <v>39</v>
      </c>
      <c r="J35" s="77"/>
      <c r="K35" s="336">
        <v>346.67379234000003</v>
      </c>
      <c r="L35" s="337"/>
      <c r="M35" s="337"/>
      <c r="N35" s="338"/>
      <c r="O35" s="151" t="s">
        <v>39</v>
      </c>
      <c r="P35" s="174"/>
      <c r="Q35" s="336" t="s">
        <v>30</v>
      </c>
      <c r="R35" s="337"/>
      <c r="S35" s="337"/>
      <c r="T35" s="338"/>
      <c r="U35" s="151" t="s">
        <v>39</v>
      </c>
      <c r="V35" s="174"/>
      <c r="W35" s="336" t="s">
        <v>30</v>
      </c>
      <c r="X35" s="337"/>
      <c r="Y35" s="337"/>
      <c r="Z35" s="338"/>
      <c r="AA35" s="151" t="s">
        <v>39</v>
      </c>
      <c r="AB35" s="174"/>
      <c r="AC35" s="336" t="s">
        <v>30</v>
      </c>
      <c r="AD35" s="337"/>
      <c r="AE35" s="337"/>
      <c r="AF35" s="338"/>
      <c r="AG35" s="151" t="s">
        <v>39</v>
      </c>
      <c r="AH35" s="175"/>
      <c r="AI35" s="336" t="s">
        <v>30</v>
      </c>
      <c r="AJ35" s="337"/>
      <c r="AK35" s="337"/>
      <c r="AL35" s="338"/>
      <c r="AM35" s="151" t="s">
        <v>39</v>
      </c>
      <c r="AN35" s="150"/>
      <c r="AO35" s="150"/>
      <c r="AQ35" s="150"/>
      <c r="AS35" s="150"/>
      <c r="AY35" s="152"/>
    </row>
    <row r="36" spans="1:52" s="155" customFormat="1" ht="31.5" customHeight="1" thickTop="1" thickBot="1" x14ac:dyDescent="0.3">
      <c r="A36" s="78"/>
      <c r="B36" s="316" t="s">
        <v>40</v>
      </c>
      <c r="C36" s="317"/>
      <c r="D36" s="77"/>
      <c r="E36" s="345">
        <v>5</v>
      </c>
      <c r="F36" s="346"/>
      <c r="G36" s="346"/>
      <c r="H36" s="347"/>
      <c r="I36" s="153" t="s">
        <v>68</v>
      </c>
      <c r="J36" s="79"/>
      <c r="K36" s="345">
        <v>354.37</v>
      </c>
      <c r="L36" s="346"/>
      <c r="M36" s="346"/>
      <c r="N36" s="347"/>
      <c r="O36" s="153" t="s">
        <v>68</v>
      </c>
      <c r="P36" s="175"/>
      <c r="Q36" s="345">
        <v>0</v>
      </c>
      <c r="R36" s="346"/>
      <c r="S36" s="346"/>
      <c r="T36" s="347"/>
      <c r="U36" s="153" t="s">
        <v>68</v>
      </c>
      <c r="V36" s="176"/>
      <c r="W36" s="345" t="s">
        <v>30</v>
      </c>
      <c r="X36" s="346"/>
      <c r="Y36" s="346"/>
      <c r="Z36" s="347"/>
      <c r="AA36" s="154" t="s">
        <v>69</v>
      </c>
      <c r="AB36" s="175"/>
      <c r="AC36" s="345" t="s">
        <v>30</v>
      </c>
      <c r="AD36" s="346"/>
      <c r="AE36" s="346"/>
      <c r="AF36" s="347"/>
      <c r="AG36" s="154" t="s">
        <v>69</v>
      </c>
      <c r="AH36" s="175"/>
      <c r="AI36" s="348" t="s">
        <v>30</v>
      </c>
      <c r="AJ36" s="349"/>
      <c r="AK36" s="349"/>
      <c r="AL36" s="350"/>
      <c r="AM36" s="154" t="s">
        <v>69</v>
      </c>
      <c r="AN36" s="174"/>
      <c r="AO36" s="81" t="s">
        <v>70</v>
      </c>
      <c r="AP36" s="195"/>
      <c r="AQ36" s="195"/>
      <c r="AR36" s="195"/>
      <c r="AS36" s="196"/>
      <c r="AX36" s="152"/>
      <c r="AY36" s="84"/>
      <c r="AZ36" s="152"/>
    </row>
    <row r="37" spans="1:52" ht="30" customHeight="1" thickTop="1" thickBot="1" x14ac:dyDescent="0.3">
      <c r="A37" s="66"/>
      <c r="B37" s="316" t="s">
        <v>38</v>
      </c>
      <c r="C37" s="317"/>
      <c r="D37" s="150"/>
      <c r="E37" s="339">
        <v>28.2</v>
      </c>
      <c r="F37" s="340"/>
      <c r="G37" s="340"/>
      <c r="H37" s="341"/>
      <c r="I37" s="156" t="s">
        <v>41</v>
      </c>
      <c r="J37" s="79"/>
      <c r="K37" s="339">
        <v>831.35202000000004</v>
      </c>
      <c r="L37" s="340"/>
      <c r="M37" s="340"/>
      <c r="N37" s="341"/>
      <c r="O37" s="157" t="s">
        <v>41</v>
      </c>
      <c r="P37" s="174"/>
      <c r="Q37" s="339" t="s">
        <v>30</v>
      </c>
      <c r="R37" s="340"/>
      <c r="S37" s="340"/>
      <c r="T37" s="341"/>
      <c r="U37" s="157" t="s">
        <v>41</v>
      </c>
      <c r="V37" s="176"/>
      <c r="W37" s="339" t="s">
        <v>30</v>
      </c>
      <c r="X37" s="340"/>
      <c r="Y37" s="340"/>
      <c r="Z37" s="341"/>
      <c r="AA37" s="156" t="s">
        <v>41</v>
      </c>
      <c r="AB37" s="175"/>
      <c r="AC37" s="339" t="s">
        <v>30</v>
      </c>
      <c r="AD37" s="340"/>
      <c r="AE37" s="340"/>
      <c r="AF37" s="341"/>
      <c r="AG37" s="157" t="s">
        <v>41</v>
      </c>
      <c r="AH37" s="175"/>
      <c r="AI37" s="342" t="s">
        <v>30</v>
      </c>
      <c r="AJ37" s="343"/>
      <c r="AK37" s="343"/>
      <c r="AL37" s="344"/>
      <c r="AM37" s="158" t="s">
        <v>41</v>
      </c>
      <c r="AN37" s="150"/>
      <c r="AO37" s="150"/>
      <c r="AQ37" s="150"/>
      <c r="AS37" s="150"/>
      <c r="AT37" s="34"/>
    </row>
    <row r="38" spans="1:52" ht="20.100000000000001" customHeight="1" x14ac:dyDescent="0.25">
      <c r="A38" s="11" t="s">
        <v>0</v>
      </c>
      <c r="B38" s="197" t="s">
        <v>71</v>
      </c>
      <c r="C38" s="197"/>
      <c r="D38" s="197"/>
      <c r="E38" s="197"/>
      <c r="F38" s="197"/>
      <c r="G38" s="197"/>
      <c r="H38" s="197"/>
      <c r="I38" s="197"/>
      <c r="J38" s="197"/>
      <c r="K38" s="197"/>
      <c r="L38" s="197"/>
      <c r="M38" s="197"/>
      <c r="N38" s="197"/>
      <c r="O38" s="197"/>
      <c r="P38" s="159"/>
      <c r="Q38" s="159"/>
      <c r="R38" s="159"/>
      <c r="S38" s="150"/>
      <c r="V38" s="150"/>
      <c r="W38" s="150"/>
      <c r="X38" s="150"/>
      <c r="Y38" s="150"/>
      <c r="AB38" s="150"/>
      <c r="AC38" s="150"/>
      <c r="AD38" s="150"/>
      <c r="AE38" s="150"/>
      <c r="AH38" s="150"/>
      <c r="AN38" s="150"/>
      <c r="AO38" s="150"/>
      <c r="AQ38" s="150"/>
      <c r="AS38" s="150"/>
    </row>
    <row r="39" spans="1:52" ht="30" customHeight="1" thickBot="1" x14ac:dyDescent="0.3">
      <c r="A39" s="78"/>
      <c r="B39" s="78"/>
      <c r="C39" s="78"/>
      <c r="D39" s="160"/>
      <c r="S39" s="160"/>
      <c r="V39" s="160"/>
      <c r="W39" s="160"/>
      <c r="X39" s="160"/>
      <c r="Y39" s="160"/>
      <c r="AB39" s="160"/>
      <c r="AC39" s="160"/>
      <c r="AD39" s="160"/>
      <c r="AE39" s="160"/>
      <c r="AH39" s="160"/>
      <c r="AI39" s="160"/>
      <c r="AJ39" s="160"/>
      <c r="AK39" s="160"/>
      <c r="AN39" s="160"/>
      <c r="AO39" s="160"/>
      <c r="AQ39" s="160"/>
      <c r="AS39" s="160"/>
    </row>
    <row r="40" spans="1:52" ht="30" customHeight="1" thickBot="1" x14ac:dyDescent="0.3">
      <c r="A40" s="78"/>
      <c r="B40" s="78"/>
      <c r="C40" s="78"/>
      <c r="E40" s="324" t="s">
        <v>72</v>
      </c>
      <c r="F40" s="325"/>
      <c r="G40" s="325"/>
      <c r="H40" s="325"/>
      <c r="I40" s="325"/>
      <c r="J40" s="325"/>
      <c r="K40" s="325"/>
      <c r="L40" s="325"/>
      <c r="M40" s="325"/>
      <c r="N40" s="325"/>
      <c r="O40" s="325"/>
      <c r="P40" s="325"/>
      <c r="Q40" s="325"/>
      <c r="R40" s="326"/>
    </row>
    <row r="41" spans="1:52" ht="30" customHeight="1" thickBot="1" x14ac:dyDescent="0.3">
      <c r="A41" s="78"/>
      <c r="B41" s="78"/>
      <c r="C41" s="78"/>
      <c r="D41" s="161"/>
      <c r="E41" s="324" t="s">
        <v>42</v>
      </c>
      <c r="F41" s="325"/>
      <c r="G41" s="325"/>
      <c r="H41" s="325"/>
      <c r="I41" s="325"/>
      <c r="J41" s="325"/>
      <c r="K41" s="325"/>
      <c r="L41" s="325"/>
      <c r="M41" s="325"/>
      <c r="N41" s="325"/>
      <c r="O41" s="325"/>
      <c r="P41" s="325"/>
      <c r="Q41" s="325"/>
      <c r="R41" s="326"/>
      <c r="S41" s="161"/>
      <c r="V41" s="161"/>
      <c r="W41" s="161"/>
      <c r="X41" s="161"/>
      <c r="Y41" s="161"/>
      <c r="AB41" s="161"/>
      <c r="AC41" s="161"/>
      <c r="AD41" s="161"/>
      <c r="AE41" s="161"/>
      <c r="AH41" s="161"/>
      <c r="AI41" s="161"/>
      <c r="AJ41" s="161"/>
      <c r="AK41" s="161"/>
      <c r="AN41" s="161"/>
      <c r="AO41" s="161"/>
      <c r="AQ41" s="161"/>
      <c r="AS41" s="161"/>
    </row>
    <row r="42" spans="1:52" ht="49.5" customHeight="1" x14ac:dyDescent="0.25"/>
    <row r="43" spans="1:52" ht="49.5" customHeight="1" x14ac:dyDescent="0.25">
      <c r="B43" s="162"/>
    </row>
    <row r="44" spans="1:52" ht="49.5" customHeight="1" x14ac:dyDescent="0.25"/>
  </sheetData>
  <mergeCells count="55">
    <mergeCell ref="E40:R40"/>
    <mergeCell ref="E41:R41"/>
    <mergeCell ref="AI36:AL36"/>
    <mergeCell ref="B37:C37"/>
    <mergeCell ref="E37:H37"/>
    <mergeCell ref="K37:N37"/>
    <mergeCell ref="Q37:T37"/>
    <mergeCell ref="W37:Z37"/>
    <mergeCell ref="AC37:AF37"/>
    <mergeCell ref="AI37:AL37"/>
    <mergeCell ref="B36:C36"/>
    <mergeCell ref="E36:H36"/>
    <mergeCell ref="K36:N36"/>
    <mergeCell ref="Q36:T36"/>
    <mergeCell ref="W36:Z36"/>
    <mergeCell ref="AC36:AF36"/>
    <mergeCell ref="AM28:AM30"/>
    <mergeCell ref="B35:C35"/>
    <mergeCell ref="E35:H35"/>
    <mergeCell ref="K35:N35"/>
    <mergeCell ref="Q35:T35"/>
    <mergeCell ref="W35:Z35"/>
    <mergeCell ref="AC35:AF35"/>
    <mergeCell ref="AI35:AL35"/>
    <mergeCell ref="AG28:AG30"/>
    <mergeCell ref="G32:I32"/>
    <mergeCell ref="B24:B26"/>
    <mergeCell ref="I28:I30"/>
    <mergeCell ref="O28:O30"/>
    <mergeCell ref="U28:U30"/>
    <mergeCell ref="AA28:AA30"/>
    <mergeCell ref="AM14:AM18"/>
    <mergeCell ref="B16:B17"/>
    <mergeCell ref="B20:B22"/>
    <mergeCell ref="I20:I23"/>
    <mergeCell ref="O20:O23"/>
    <mergeCell ref="U20:U23"/>
    <mergeCell ref="AA20:AA23"/>
    <mergeCell ref="AG20:AG23"/>
    <mergeCell ref="AM20:AM23"/>
    <mergeCell ref="B14:B15"/>
    <mergeCell ref="I14:I18"/>
    <mergeCell ref="O14:O18"/>
    <mergeCell ref="U14:U18"/>
    <mergeCell ref="AA14:AA18"/>
    <mergeCell ref="AG14:AG18"/>
    <mergeCell ref="E5:AM5"/>
    <mergeCell ref="E7:U7"/>
    <mergeCell ref="W7:AM7"/>
    <mergeCell ref="E9:I9"/>
    <mergeCell ref="K9:O9"/>
    <mergeCell ref="Q9:U9"/>
    <mergeCell ref="W9:AA9"/>
    <mergeCell ref="AC9:AG9"/>
    <mergeCell ref="AI9:AM9"/>
  </mergeCells>
  <dataValidations count="1">
    <dataValidation type="list" allowBlank="1" showInputMessage="1" showErrorMessage="1" sqref="AS28:AS31 AE20:AE23 AK14:AK18 Y20:Y23 AK28:AK30 AE14:AE18 AK20:AK23 Y14:Y18 M14:M18 M20:M23 Y28:Y30 S14:S18 S20:S23 M28:M30 G14:G18 G20:G23 V14:V18 V20:V23 AQ20:AQ23 P20:P23 AQ14:AQ18 AH20:AH23 P14:P18 AB14:AB18 AH14:AH18 AN14:AN18 AN20:AN23 AS20:AS23 AS14:AS18 AB20:AB23 AQ28:AQ31 AH28:AH31 AN28:AN31 AB28:AB31 P28:P31 V28:V31 S28:S30 AE28:AE30 G28:G30">
      <formula1>$AY$9:$AY$13</formula1>
    </dataValidation>
  </dataValidation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Z55"/>
  <sheetViews>
    <sheetView zoomScale="70" zoomScaleNormal="70" workbookViewId="0">
      <selection activeCell="C4" sqref="C4"/>
    </sheetView>
  </sheetViews>
  <sheetFormatPr defaultColWidth="11.42578125" defaultRowHeight="15" x14ac:dyDescent="0.25"/>
  <cols>
    <col min="1" max="1" width="2.7109375" style="82" customWidth="1"/>
    <col min="2" max="2" width="19.5703125" style="82" customWidth="1"/>
    <col min="3" max="3" width="34.7109375" style="82" bestFit="1" customWidth="1"/>
    <col min="4" max="4" width="4.42578125" style="83" customWidth="1"/>
    <col min="5" max="5" width="3.28515625" style="83" customWidth="1"/>
    <col min="6" max="6" width="11.140625" style="83" customWidth="1"/>
    <col min="7" max="7" width="4.7109375" style="83" customWidth="1"/>
    <col min="8" max="8" width="10.7109375" style="83" customWidth="1"/>
    <col min="9" max="9" width="17.140625" style="83" customWidth="1"/>
    <col min="10" max="10" width="5.42578125" style="83" customWidth="1"/>
    <col min="11" max="11" width="3" style="83" customWidth="1"/>
    <col min="12" max="12" width="11.42578125" style="83" customWidth="1"/>
    <col min="13" max="13" width="4.7109375" style="83" customWidth="1"/>
    <col min="14" max="14" width="10.7109375" style="83" customWidth="1"/>
    <col min="15" max="15" width="17.28515625" style="83" customWidth="1"/>
    <col min="16" max="16" width="4" style="83" customWidth="1"/>
    <col min="17" max="17" width="3" style="83" customWidth="1"/>
    <col min="18" max="18" width="11.42578125" style="83" customWidth="1"/>
    <col min="19" max="19" width="4.7109375" style="83" customWidth="1"/>
    <col min="20" max="20" width="10.7109375" style="83" customWidth="1"/>
    <col min="21" max="21" width="17.28515625" style="83" customWidth="1"/>
    <col min="22" max="22" width="5.140625" style="83" customWidth="1"/>
    <col min="23" max="23" width="3" style="83" customWidth="1"/>
    <col min="24" max="24" width="11.42578125" style="83" customWidth="1"/>
    <col min="25" max="25" width="4.7109375" style="83" customWidth="1"/>
    <col min="26" max="26" width="10.7109375" style="83" customWidth="1"/>
    <col min="27" max="27" width="15.7109375" style="83" customWidth="1"/>
    <col min="28" max="28" width="4" style="83" customWidth="1"/>
    <col min="29" max="29" width="3" style="83" customWidth="1"/>
    <col min="30" max="30" width="11.42578125" style="83" customWidth="1"/>
    <col min="31" max="31" width="4.7109375" style="83" customWidth="1"/>
    <col min="32" max="32" width="10.7109375" style="83" customWidth="1"/>
    <col min="33" max="33" width="15.7109375" style="83" customWidth="1"/>
    <col min="34" max="34" width="4" style="83" customWidth="1"/>
    <col min="35" max="35" width="3" style="83" customWidth="1"/>
    <col min="36" max="36" width="11.42578125" style="83" customWidth="1"/>
    <col min="37" max="37" width="4.7109375" style="83" customWidth="1"/>
    <col min="38" max="38" width="10.7109375" style="83" customWidth="1"/>
    <col min="39" max="39" width="15.7109375" style="83" customWidth="1"/>
    <col min="40" max="40" width="4" style="83" hidden="1" customWidth="1"/>
    <col min="41" max="41" width="3" style="83" hidden="1" customWidth="1"/>
    <col min="42" max="42" width="9.5703125" style="83" hidden="1" customWidth="1"/>
    <col min="43" max="43" width="4" style="83" hidden="1" customWidth="1"/>
    <col min="44" max="44" width="9.85546875" style="83" hidden="1" customWidth="1"/>
    <col min="45" max="45" width="4" style="83" hidden="1" customWidth="1"/>
    <col min="46" max="46" width="2.7109375" style="5" customWidth="1"/>
    <col min="47" max="49" width="12.5703125" style="5" customWidth="1"/>
    <col min="50" max="52" width="9.140625" style="84" hidden="1" customWidth="1"/>
    <col min="53" max="53" width="0" style="5" hidden="1" customWidth="1"/>
    <col min="54" max="16384" width="11.42578125" style="5"/>
  </cols>
  <sheetData>
    <row r="1" spans="1:52" ht="15.75" thickBot="1" x14ac:dyDescent="0.3"/>
    <row r="2" spans="1:52" ht="16.5" customHeight="1" thickBot="1" x14ac:dyDescent="0.3">
      <c r="A2" s="62"/>
      <c r="B2" s="85" t="s">
        <v>13</v>
      </c>
      <c r="C2" s="6" t="s">
        <v>14</v>
      </c>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5"/>
      <c r="AR2" s="5"/>
      <c r="AS2" s="5"/>
    </row>
    <row r="3" spans="1:52" ht="18.75" customHeight="1" thickBot="1" x14ac:dyDescent="0.3">
      <c r="B3" s="85" t="s">
        <v>15</v>
      </c>
      <c r="C3" s="13" t="s">
        <v>78</v>
      </c>
      <c r="AP3" s="5"/>
      <c r="AQ3" s="5"/>
      <c r="AR3" s="5"/>
      <c r="AS3" s="5"/>
    </row>
    <row r="4" spans="1:52" ht="18.75" customHeight="1" thickBot="1" x14ac:dyDescent="0.3">
      <c r="B4" s="85" t="s">
        <v>16</v>
      </c>
      <c r="C4" s="13" t="s">
        <v>46</v>
      </c>
      <c r="AP4" s="5"/>
      <c r="AQ4" s="5"/>
      <c r="AR4" s="5"/>
      <c r="AS4" s="5"/>
    </row>
    <row r="5" spans="1:52" ht="18.75" customHeight="1" thickBot="1" x14ac:dyDescent="0.3">
      <c r="A5" s="166"/>
      <c r="B5" s="166"/>
      <c r="C5" s="62"/>
      <c r="E5" s="296" t="s">
        <v>17</v>
      </c>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177"/>
      <c r="AO5" s="177"/>
      <c r="AP5" s="177"/>
      <c r="AQ5" s="177"/>
      <c r="AR5" s="177"/>
      <c r="AS5" s="178"/>
      <c r="AT5" s="34"/>
    </row>
    <row r="6" spans="1:52" ht="7.5" customHeight="1" thickBot="1" x14ac:dyDescent="0.3">
      <c r="A6" s="11"/>
      <c r="B6" s="11"/>
      <c r="C6" s="11"/>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row>
    <row r="7" spans="1:52" s="8" customFormat="1" ht="25.5" customHeight="1" thickBot="1" x14ac:dyDescent="0.3">
      <c r="D7" s="12"/>
      <c r="E7" s="296" t="s">
        <v>47</v>
      </c>
      <c r="F7" s="297"/>
      <c r="G7" s="297"/>
      <c r="H7" s="297"/>
      <c r="I7" s="297"/>
      <c r="J7" s="297"/>
      <c r="K7" s="297"/>
      <c r="L7" s="297"/>
      <c r="M7" s="297"/>
      <c r="N7" s="297"/>
      <c r="O7" s="297"/>
      <c r="P7" s="297"/>
      <c r="Q7" s="297"/>
      <c r="R7" s="297"/>
      <c r="S7" s="297"/>
      <c r="T7" s="297"/>
      <c r="U7" s="298"/>
      <c r="V7" s="4"/>
      <c r="W7" s="299" t="s">
        <v>48</v>
      </c>
      <c r="X7" s="300"/>
      <c r="Y7" s="300"/>
      <c r="Z7" s="300"/>
      <c r="AA7" s="300"/>
      <c r="AB7" s="300"/>
      <c r="AC7" s="300"/>
      <c r="AD7" s="300"/>
      <c r="AE7" s="300"/>
      <c r="AF7" s="300"/>
      <c r="AG7" s="300"/>
      <c r="AH7" s="300"/>
      <c r="AI7" s="300"/>
      <c r="AJ7" s="300"/>
      <c r="AK7" s="300"/>
      <c r="AL7" s="300"/>
      <c r="AM7" s="300"/>
      <c r="AN7" s="177"/>
      <c r="AO7" s="177"/>
      <c r="AP7" s="177"/>
      <c r="AQ7" s="177"/>
      <c r="AR7" s="177"/>
      <c r="AS7" s="178"/>
      <c r="AT7" s="35"/>
      <c r="AX7" s="86"/>
      <c r="AY7" s="86"/>
      <c r="AZ7" s="86"/>
    </row>
    <row r="8" spans="1:52" s="8" customFormat="1" ht="7.5" customHeight="1" thickBot="1" x14ac:dyDescent="0.3">
      <c r="D8" s="12"/>
      <c r="E8" s="14"/>
      <c r="F8" s="14"/>
      <c r="G8" s="14"/>
      <c r="H8" s="167"/>
      <c r="I8" s="167"/>
      <c r="J8" s="168"/>
      <c r="K8" s="14"/>
      <c r="L8" s="14"/>
      <c r="M8" s="14"/>
      <c r="N8" s="167"/>
      <c r="O8" s="167"/>
      <c r="P8" s="168"/>
      <c r="Q8" s="14"/>
      <c r="R8" s="14"/>
      <c r="S8" s="14"/>
      <c r="T8" s="167"/>
      <c r="U8" s="167"/>
      <c r="V8" s="168"/>
      <c r="W8" s="12"/>
      <c r="X8" s="14"/>
      <c r="Y8" s="14"/>
      <c r="Z8" s="168"/>
      <c r="AA8" s="168"/>
      <c r="AB8" s="168"/>
      <c r="AC8" s="12"/>
      <c r="AD8" s="14"/>
      <c r="AE8" s="14"/>
      <c r="AF8" s="168"/>
      <c r="AG8" s="168"/>
      <c r="AH8" s="168"/>
      <c r="AI8" s="12"/>
      <c r="AJ8" s="14"/>
      <c r="AK8" s="14"/>
      <c r="AL8" s="168"/>
      <c r="AM8" s="168"/>
      <c r="AN8" s="168"/>
      <c r="AO8" s="12"/>
      <c r="AP8" s="168"/>
      <c r="AQ8" s="168"/>
      <c r="AR8" s="168"/>
      <c r="AS8" s="168"/>
      <c r="AX8" s="86"/>
      <c r="AY8" s="86"/>
      <c r="AZ8" s="86"/>
    </row>
    <row r="9" spans="1:52" s="8" customFormat="1" ht="27" customHeight="1" thickBot="1" x14ac:dyDescent="0.3">
      <c r="D9" s="63"/>
      <c r="E9" s="301" t="s">
        <v>49</v>
      </c>
      <c r="F9" s="302"/>
      <c r="G9" s="302"/>
      <c r="H9" s="302"/>
      <c r="I9" s="303"/>
      <c r="J9" s="74"/>
      <c r="K9" s="301" t="s">
        <v>50</v>
      </c>
      <c r="L9" s="302"/>
      <c r="M9" s="302"/>
      <c r="N9" s="302"/>
      <c r="O9" s="303"/>
      <c r="P9" s="169"/>
      <c r="Q9" s="301" t="s">
        <v>51</v>
      </c>
      <c r="R9" s="302"/>
      <c r="S9" s="302"/>
      <c r="T9" s="302"/>
      <c r="U9" s="303"/>
      <c r="V9" s="169"/>
      <c r="W9" s="301" t="s">
        <v>52</v>
      </c>
      <c r="X9" s="302"/>
      <c r="Y9" s="302"/>
      <c r="Z9" s="302"/>
      <c r="AA9" s="303"/>
      <c r="AB9" s="169"/>
      <c r="AC9" s="301" t="s">
        <v>53</v>
      </c>
      <c r="AD9" s="302"/>
      <c r="AE9" s="302"/>
      <c r="AF9" s="302"/>
      <c r="AG9" s="303"/>
      <c r="AH9" s="169"/>
      <c r="AI9" s="301" t="s">
        <v>54</v>
      </c>
      <c r="AJ9" s="302"/>
      <c r="AK9" s="302"/>
      <c r="AL9" s="302"/>
      <c r="AM9" s="303"/>
      <c r="AN9" s="169"/>
      <c r="AO9" s="54" t="s">
        <v>55</v>
      </c>
      <c r="AP9" s="179"/>
      <c r="AQ9" s="179"/>
      <c r="AR9" s="179"/>
      <c r="AS9" s="180"/>
      <c r="AX9" s="86"/>
      <c r="AY9" s="87" t="s">
        <v>18</v>
      </c>
      <c r="AZ9" s="86" t="s">
        <v>19</v>
      </c>
    </row>
    <row r="10" spans="1:52" ht="16.5" customHeight="1" thickBot="1" x14ac:dyDescent="0.3">
      <c r="A10" s="10"/>
      <c r="B10" s="181" t="s">
        <v>20</v>
      </c>
      <c r="C10" s="182"/>
      <c r="D10" s="88"/>
      <c r="E10" s="89"/>
      <c r="F10" s="330">
        <f>IF(IF(((SUM(I14)+SUM(I20)+SUM(I28)+SUM(I24))&gt;(SUM(H14)+SUM(H17)+SUM(H18)+SUM(H20)+SUM(H21)+SUM(H22)+SUM(H23)+SUM(H24)+SUM(H25)+SUM(H26)+SUM(H28)+SUM(H29)+SUM(H30))),(SUM(I14)+SUM(I20)+SUM(I28)+SUM(I24)),(((SUM(H14)+SUM(H17)+SUM(H18)+SUM(H20)+SUM(H21)+SUM(H22)+SUM(H23)+SUM(H24)+SUM(H25)+SUM(H26)+SUM(H28)+SUM(H29)+SUM(H30)))))&gt;1.1,"Volumes submitted be-",(IF(((SUM(I14)+SUM(I20)+SUM(I28)+SUM(I24))&gt;(SUM(H14)+SUM(H17)+SUM(H18)+SUM(H20)+SUM(H21)+SUM(H22)+SUM(H23)+SUM(H24)+SUM(H25)+SUM(H26)+SUM(H28)+SUM(H29)+SUM(H30))),(SUM(I14)+SUM(I20)+SUM(I28)+SUM(I24)),(((SUM(H14)+SUM(H17)+SUM(H18)+SUM(H20)+SUM(H21)+SUM(H22)+SUM(H23)+SUM(H24)+SUM(H25)+SUM(H26)+SUM(H28)+SUM(H29)+SUM(H30)))))))</f>
        <v>0.98369366461749941</v>
      </c>
      <c r="G10" s="331"/>
      <c r="H10" s="331"/>
      <c r="I10" s="332"/>
      <c r="J10" s="15"/>
      <c r="K10" s="200"/>
      <c r="L10" s="330">
        <f>IF(IF(((SUM(O14)+SUM(O20)+SUM(O28)+SUM(O24))&gt;(SUM(N14)+SUM(N17)+SUM(N18)+SUM(N20)+SUM(N21)+SUM(N22)+SUM(N23)+SUM(N24)+SUM(N25)+SUM(N26)+SUM(N28)+SUM(N29)+SUM(N30))),(SUM(O14)+SUM(O20)+SUM(O28)+SUM(O24)),(((SUM(N14)+SUM(N17)+SUM(N18)+SUM(N20)+SUM(N21)+SUM(N22)+SUM(N23)+SUM(N24)+SUM(N25)+SUM(N26)+SUM(N28)+SUM(N29)+SUM(N30)))))&gt;1.1,"Volumes submitted be-",(IF(((SUM(O14)+SUM(O20)+SUM(O28)+SUM(O24))&gt;(SUM(N14)+SUM(N17)+SUM(N18)+SUM(N20)+SUM(N21)+SUM(N22)+SUM(N23)+SUM(N24)+SUM(N25)+SUM(N26)+SUM(N28)+SUM(N29)+SUM(N30))),(SUM(O14)+SUM(O20)+SUM(O28)+SUM(O24)),(((SUM(N14)+SUM(N17)+SUM(N18)+SUM(N20)+SUM(N21)+SUM(N22)+SUM(N23)+SUM(N24)+SUM(N25)+SUM(N26)+SUM(N28)+SUM(N29)+SUM(N30)))))))</f>
        <v>0.96609740101274233</v>
      </c>
      <c r="M10" s="331"/>
      <c r="N10" s="331"/>
      <c r="O10" s="332"/>
      <c r="P10" s="243"/>
      <c r="Q10" s="200"/>
      <c r="R10" s="330">
        <f>IF(IF(((SUM(U14)+SUM(U20)+SUM(U28)+SUM(U24))&gt;(SUM(T14)+SUM(T17)+SUM(T18)+SUM(T20)+SUM(T21)+SUM(T22)+SUM(T23)+SUM(T24)+SUM(T25)+SUM(T26)+SUM(T28)+SUM(T29)+SUM(T30))),(SUM(U14)+SUM(U20)+SUM(U28)+SUM(U24)),(((SUM(T14)+SUM(T17)+SUM(T18)+SUM(T20)+SUM(T21)+SUM(T22)+SUM(T23)+SUM(T24)+SUM(T25)+SUM(T26)+SUM(T28)+SUM(T29)+SUM(T30)))))&gt;1.1,"Volumes submitted be-",(IF(((SUM(U14)+SUM(U20)+SUM(U28)+SUM(U24))&gt;(SUM(T14)+SUM(T17)+SUM(T18)+SUM(T20)+SUM(T21)+SUM(T22)+SUM(T23)+SUM(T24)+SUM(T25)+SUM(T26)+SUM(T28)+SUM(T29)+SUM(T30))),(SUM(U14)+SUM(U20)+SUM(U28)+SUM(U24)),(((SUM(T14)+SUM(T17)+SUM(T18)+SUM(T20)+SUM(T21)+SUM(T22)+SUM(T23)+SUM(T24)+SUM(T25)+SUM(T26)+SUM(T28)+SUM(T29)+SUM(T30)))))))</f>
        <v>0.92310424672299818</v>
      </c>
      <c r="S10" s="331"/>
      <c r="T10" s="331"/>
      <c r="U10" s="332"/>
      <c r="V10" s="293"/>
      <c r="W10" s="200"/>
      <c r="X10" s="330">
        <f>IF(IF(((SUM(AA14)+SUM(AA20)+SUM(AA28)+SUM(AA24))&gt;(SUM(Z14)+SUM(Z17)+SUM(Z18)+SUM(Z20)+SUM(Z21)+SUM(Z22)+SUM(Z23)+SUM(Z24)+SUM(Z25)+SUM(Z26)+SUM(Z28)+SUM(Z29)+SUM(Z30))),(SUM(AA14)+SUM(AA20)+SUM(AA28)+SUM(AA24)),(((SUM(Z14)+SUM(Z17)+SUM(Z18)+SUM(Z20)+SUM(Z21)+SUM(Z22)+SUM(Z23)+SUM(Z24)+SUM(Z25)+SUM(Z26)+SUM(Z28)+SUM(Z29)+SUM(Z30)))))&gt;1.1,"Volumes submitted be-",(IF(((SUM(AA14)+SUM(AA20)+SUM(AA28)+SUM(AA24))&gt;(SUM(Z14)+SUM(Z17)+SUM(Z18)+SUM(Z20)+SUM(Z21)+SUM(Z22)+SUM(Z23)+SUM(Z24)+SUM(Z25)+SUM(Z26)+SUM(Z28)+SUM(Z29)+SUM(Z30))),(SUM(AA14)+SUM(AA20)+SUM(AA28)+SUM(AA24)),(((SUM(Z14)+SUM(Z17)+SUM(Z18)+SUM(Z20)+SUM(Z21)+SUM(Z22)+SUM(Z23)+SUM(Z24)+SUM(Z25)+SUM(Z26)+SUM(Z28)+SUM(Z29)+SUM(Z30)))))))</f>
        <v>0</v>
      </c>
      <c r="Y10" s="331"/>
      <c r="Z10" s="331"/>
      <c r="AA10" s="332"/>
      <c r="AB10" s="243"/>
      <c r="AC10" s="200"/>
      <c r="AD10" s="330">
        <f>IF(IF(((SUM(AG14)+SUM(AG20)+SUM(AG28)+SUM(AG24))&gt;(SUM(AF14)+SUM(AF17)+SUM(AF18)+SUM(AF20)+SUM(AF21)+SUM(AF22)+SUM(AF23)+SUM(AF24)+SUM(AF25)+SUM(AF26)+SUM(AF28)+SUM(AF29)+SUM(AF30))),(SUM(AG14)+SUM(AG20)+SUM(AG28)+SUM(AG24)),(((SUM(AF14)+SUM(AF17)+SUM(AF18)+SUM(AF20)+SUM(AF21)+SUM(AF22)+SUM(AF23)+SUM(AF24)+SUM(AF25)+SUM(AF26)+SUM(AF28)+SUM(AF29)+SUM(AF30)))))&gt;1.1,"Volumes submitted be-",(IF(((SUM(AG14)+SUM(AG20)+SUM(AG28)+SUM(AG24))&gt;(SUM(AF14)+SUM(AF17)+SUM(AF18)+SUM(AF20)+SUM(AF21)+SUM(AF22)+SUM(AF23)+SUM(AF24)+SUM(AF25)+SUM(AF26)+SUM(AF28)+SUM(AF29)+SUM(AF30))),(SUM(AG14)+SUM(AG20)+SUM(AG28)+SUM(AG24)),(((SUM(AF14)+SUM(AF17)+SUM(AF18)+SUM(AF20)+SUM(AF21)+SUM(AF22)+SUM(AF23)+SUM(AF24)+SUM(AF25)+SUM(AF26)+SUM(AF28)+SUM(AF29)+SUM(AF30)))))))</f>
        <v>1</v>
      </c>
      <c r="AE10" s="331"/>
      <c r="AF10" s="331"/>
      <c r="AG10" s="332"/>
      <c r="AH10" s="243"/>
      <c r="AI10" s="200"/>
      <c r="AJ10" s="330">
        <f>IF(IF(((SUM(AM14)+SUM(AM20)+SUM(AM28)+SUM(AM24))&gt;(SUM(AL14)+SUM(AL17)+SUM(AL18)+SUM(AL20)+SUM(AL21)+SUM(AL22)+SUM(AL23)+SUM(AL24)+SUM(AL25)+SUM(AL26)+SUM(AL28)+SUM(AL29)+SUM(AL30))),(SUM(AM14)+SUM(AM20)+SUM(AM28)+SUM(AM24)),(((SUM(AL14)+SUM(AL17)+SUM(AL18)+SUM(AL20)+SUM(AL21)+SUM(AL22)+SUM(AL23)+SUM(AL24)+SUM(AL25)+SUM(AL26)+SUM(AL28)+SUM(AL29)+SUM(AL30)))))&gt;1.1,"Volumes submitted be-",(IF(((SUM(AM14)+SUM(AM20)+SUM(AM28)+SUM(AM24))&gt;(SUM(AL14)+SUM(AL17)+SUM(AL18)+SUM(AL20)+SUM(AL21)+SUM(AL22)+SUM(AL23)+SUM(AL24)+SUM(AL25)+SUM(AL26)+SUM(AL28)+SUM(AL29)+SUM(AL30))),(SUM(AM14)+SUM(AM20)+SUM(AM28)+SUM(AM24)),(((SUM(AL14)+SUM(AL17)+SUM(AL18)+SUM(AL20)+SUM(AL21)+SUM(AL22)+SUM(AL23)+SUM(AL24)+SUM(AL25)+SUM(AL26)+SUM(AL28)+SUM(AL29)+SUM(AL30)))))))</f>
        <v>0</v>
      </c>
      <c r="AK10" s="331"/>
      <c r="AL10" s="331"/>
      <c r="AM10" s="332"/>
      <c r="AN10" s="170"/>
      <c r="AO10" s="90"/>
      <c r="AP10" s="88"/>
      <c r="AQ10" s="91"/>
      <c r="AR10" s="55">
        <v>0</v>
      </c>
      <c r="AS10" s="183"/>
      <c r="AY10" s="87" t="s">
        <v>21</v>
      </c>
      <c r="AZ10" s="84" t="s">
        <v>22</v>
      </c>
    </row>
    <row r="11" spans="1:52" ht="16.5" customHeight="1" thickBot="1" x14ac:dyDescent="0.3">
      <c r="A11" s="10"/>
      <c r="B11" s="184" t="s">
        <v>23</v>
      </c>
      <c r="C11" s="185"/>
      <c r="D11" s="88"/>
      <c r="E11" s="92"/>
      <c r="F11" s="330">
        <f>IF(F10=0,1,IF(SUM(F10)&gt;0,1-F10,"low exceed production"))</f>
        <v>1.6306335382500592E-2</v>
      </c>
      <c r="G11" s="331"/>
      <c r="H11" s="331"/>
      <c r="I11" s="332"/>
      <c r="J11" s="15"/>
      <c r="K11" s="201"/>
      <c r="L11" s="333">
        <f>IF(L10=0,1,IF(SUM(L10)&gt;0,1-L10,"low exceed production"))</f>
        <v>3.3902598987257671E-2</v>
      </c>
      <c r="M11" s="334"/>
      <c r="N11" s="331"/>
      <c r="O11" s="332"/>
      <c r="P11" s="243"/>
      <c r="Q11" s="201"/>
      <c r="R11" s="330">
        <f>IF(R10=0,1,IF(SUM(R10)&gt;0,1-R10,"low exceed production"))</f>
        <v>7.6895753277001822E-2</v>
      </c>
      <c r="S11" s="331"/>
      <c r="T11" s="331"/>
      <c r="U11" s="332"/>
      <c r="V11" s="293"/>
      <c r="W11" s="201"/>
      <c r="X11" s="330">
        <f>IF(X10=0,1,IF(SUM(X10)&gt;0,1-X10,"low exceed production"))</f>
        <v>1</v>
      </c>
      <c r="Y11" s="331"/>
      <c r="Z11" s="331"/>
      <c r="AA11" s="332"/>
      <c r="AB11" s="243"/>
      <c r="AC11" s="201"/>
      <c r="AD11" s="330">
        <f>IF(AD10=0,1,IF(SUM(AD10)&gt;0,1-AD10,"low exceed production"))</f>
        <v>0</v>
      </c>
      <c r="AE11" s="331"/>
      <c r="AF11" s="331"/>
      <c r="AG11" s="332"/>
      <c r="AH11" s="243"/>
      <c r="AI11" s="201"/>
      <c r="AJ11" s="330">
        <f>IF(AJ10=0,1,IF(SUM(AJ10)&gt;0,1-AJ10,"low exceed production"))</f>
        <v>1</v>
      </c>
      <c r="AK11" s="331"/>
      <c r="AL11" s="331"/>
      <c r="AM11" s="332"/>
      <c r="AN11" s="170"/>
      <c r="AO11" s="93"/>
      <c r="AP11" s="88"/>
      <c r="AQ11" s="91"/>
      <c r="AR11" s="56">
        <v>1</v>
      </c>
      <c r="AS11" s="186"/>
      <c r="AY11" s="87" t="s">
        <v>24</v>
      </c>
    </row>
    <row r="12" spans="1:52" ht="7.5" customHeight="1" thickBot="1" x14ac:dyDescent="0.3">
      <c r="A12" s="16"/>
      <c r="B12" s="17"/>
      <c r="C12" s="18"/>
      <c r="D12" s="94"/>
      <c r="E12" s="95"/>
      <c r="F12" s="96"/>
      <c r="G12" s="96"/>
      <c r="H12" s="96"/>
      <c r="I12" s="97"/>
      <c r="J12" s="94"/>
      <c r="K12" s="95"/>
      <c r="L12" s="98"/>
      <c r="M12" s="98"/>
      <c r="N12" s="96"/>
      <c r="O12" s="97"/>
      <c r="P12" s="94"/>
      <c r="Q12" s="95"/>
      <c r="R12" s="96"/>
      <c r="S12" s="96"/>
      <c r="T12" s="96"/>
      <c r="U12" s="97"/>
      <c r="V12" s="99"/>
      <c r="W12" s="95"/>
      <c r="X12" s="96"/>
      <c r="Y12" s="96"/>
      <c r="Z12" s="96"/>
      <c r="AA12" s="97"/>
      <c r="AB12" s="94"/>
      <c r="AC12" s="95"/>
      <c r="AD12" s="96"/>
      <c r="AE12" s="96"/>
      <c r="AF12" s="96"/>
      <c r="AG12" s="97"/>
      <c r="AH12" s="94"/>
      <c r="AI12" s="95"/>
      <c r="AJ12" s="96"/>
      <c r="AK12" s="96"/>
      <c r="AL12" s="96"/>
      <c r="AM12" s="97"/>
      <c r="AN12" s="94"/>
      <c r="AO12" s="100"/>
      <c r="AP12" s="94"/>
      <c r="AQ12" s="94"/>
      <c r="AR12" s="94"/>
      <c r="AS12" s="101"/>
      <c r="AY12" s="87" t="s">
        <v>25</v>
      </c>
    </row>
    <row r="13" spans="1:52" ht="15.75" customHeight="1" thickBot="1" x14ac:dyDescent="0.3">
      <c r="A13" s="65"/>
      <c r="B13" s="65"/>
      <c r="C13" s="65"/>
      <c r="D13" s="102"/>
      <c r="E13" s="103"/>
      <c r="F13" s="104"/>
      <c r="G13" s="105" t="s">
        <v>26</v>
      </c>
      <c r="H13" s="106"/>
      <c r="I13" s="107"/>
      <c r="J13" s="66"/>
      <c r="K13" s="103"/>
      <c r="L13" s="104"/>
      <c r="M13" s="105" t="s">
        <v>26</v>
      </c>
      <c r="N13" s="106"/>
      <c r="O13" s="107"/>
      <c r="P13" s="67"/>
      <c r="Q13" s="103"/>
      <c r="R13" s="104"/>
      <c r="S13" s="105" t="s">
        <v>26</v>
      </c>
      <c r="T13" s="106"/>
      <c r="U13" s="107"/>
      <c r="V13" s="68"/>
      <c r="W13" s="103"/>
      <c r="X13" s="104"/>
      <c r="Y13" s="108" t="s">
        <v>26</v>
      </c>
      <c r="Z13" s="109"/>
      <c r="AA13" s="107"/>
      <c r="AB13" s="66"/>
      <c r="AC13" s="103"/>
      <c r="AD13" s="110"/>
      <c r="AE13" s="111" t="s">
        <v>26</v>
      </c>
      <c r="AF13" s="109"/>
      <c r="AG13" s="107"/>
      <c r="AH13" s="66"/>
      <c r="AI13" s="103"/>
      <c r="AJ13" s="110"/>
      <c r="AK13" s="111" t="s">
        <v>26</v>
      </c>
      <c r="AL13" s="109"/>
      <c r="AM13" s="107"/>
      <c r="AN13" s="66"/>
      <c r="AO13" s="112"/>
      <c r="AP13" s="102"/>
      <c r="AQ13" s="69" t="s">
        <v>26</v>
      </c>
      <c r="AR13" s="102"/>
      <c r="AS13" s="69" t="s">
        <v>26</v>
      </c>
      <c r="AY13" s="87" t="s">
        <v>27</v>
      </c>
    </row>
    <row r="14" spans="1:52" ht="26.25" customHeight="1" thickBot="1" x14ac:dyDescent="0.3">
      <c r="A14" s="172"/>
      <c r="B14" s="307" t="s">
        <v>56</v>
      </c>
      <c r="C14" s="113" t="s">
        <v>28</v>
      </c>
      <c r="D14" s="114"/>
      <c r="E14" s="115" t="s">
        <v>29</v>
      </c>
      <c r="F14" s="80">
        <f>SUM(Bosnia!F14,Canada!F14,Croatia!F14,Cyprus!F14,Finland!F14,France!F14,Ireland!F14,Netherlands!F14,Serbia!F14,Slovenia!F14,Switzerland!F14,UK!F14)</f>
        <v>124.17999999999999</v>
      </c>
      <c r="G14" s="20"/>
      <c r="H14" s="9">
        <f>IF(SUM(E$35)=0,"Prod=0",SUM(F14)/SUM(E$35))</f>
        <v>0.431233820429897</v>
      </c>
      <c r="I14" s="304">
        <f>SUM(H14)+SUM(H15)+SUM(H16)+SUM(H17)+SUM(H18)</f>
        <v>0.70449251175420635</v>
      </c>
      <c r="J14" s="15"/>
      <c r="K14" s="115" t="s">
        <v>29</v>
      </c>
      <c r="L14" s="80">
        <f>SUM(Bosnia!L14,Canada!L14,Croatia!L14,Cyprus!L14,Finland!L14,France!L14,Ireland!L14,Netherlands!L14,Serbia!L14,Slovenia!L14,Switzerland!L14,UK!L14)</f>
        <v>484.16681526600007</v>
      </c>
      <c r="M14" s="20"/>
      <c r="N14" s="9">
        <f>IF(SUM(K$35)=0,"Prod=0",SUM(L14)/SUM(K$35))</f>
        <v>9.52696450719481E-2</v>
      </c>
      <c r="O14" s="304">
        <f>SUM(N14)+SUM(N15)+SUM(N16)+SUM(N17)+SUM(N18)</f>
        <v>0.20465885593050817</v>
      </c>
      <c r="P14" s="15"/>
      <c r="Q14" s="115" t="s">
        <v>29</v>
      </c>
      <c r="R14" s="80">
        <f>SUM(Bosnia!R14,Canada!R14,Croatia!R14,Cyprus!R14,Finland!R14,France!R14,Ireland!R14,Netherlands!R14,Serbia!R14,Slovenia!R14,Switzerland!R14,UK!R14)</f>
        <v>0</v>
      </c>
      <c r="S14" s="20"/>
      <c r="T14" s="9">
        <f>IF(SUM(Q$35)=0,"Prod=0",SUM(R14)/SUM(Q$35))</f>
        <v>0</v>
      </c>
      <c r="U14" s="304">
        <f>SUM(T14)+SUM(T15)+SUM(T16)+SUM(T17)+SUM(T18)</f>
        <v>0</v>
      </c>
      <c r="V14" s="31"/>
      <c r="W14" s="116" t="s">
        <v>29</v>
      </c>
      <c r="X14" s="80">
        <f>SUM(Bosnia!X14,Canada!X14,Croatia!X14,Cyprus!X14,Finland!X14,France!X14,Ireland!X14,Netherlands!X14,Serbia!X14,Slovenia!X14,Switzerland!X14,UK!X14)</f>
        <v>0</v>
      </c>
      <c r="Y14" s="20"/>
      <c r="Z14" s="9" t="str">
        <f>IF(SUM(W$35)=0,"Prod=0",SUM(X14)/SUM(W$35))</f>
        <v>Prod=0</v>
      </c>
      <c r="AA14" s="304">
        <f>SUM(Z14)+SUM(Z15)+SUM(Z16)+SUM(Z17)+SUM(Z18)</f>
        <v>0</v>
      </c>
      <c r="AB14" s="15"/>
      <c r="AC14" s="116" t="s">
        <v>29</v>
      </c>
      <c r="AD14" s="80">
        <f>SUM(Bosnia!AD14,Canada!AD14,Croatia!AD14,Cyprus!AD14,Finland!AD14,France!AD14,Ireland!AD14,Netherlands!AD14,Serbia!AD14,Slovenia!AD14,Switzerland!AD14,UK!AD14)</f>
        <v>0</v>
      </c>
      <c r="AE14" s="20"/>
      <c r="AF14" s="9">
        <f>IF(SUM(AC$35)=0,"Prod=0",SUM(AD14)/SUM(AC$35))</f>
        <v>0</v>
      </c>
      <c r="AG14" s="304">
        <f>SUM(AF14)+SUM(AF15)+SUM(AF16)+SUM(AF17)+SUM(AF18)</f>
        <v>0</v>
      </c>
      <c r="AH14" s="15"/>
      <c r="AI14" s="116" t="s">
        <v>29</v>
      </c>
      <c r="AJ14" s="80">
        <f>SUM(Bosnia!AJ14,Canada!AJ14,Croatia!AJ14,Cyprus!AJ14,Finland!AJ14,France!AJ14,Ireland!AJ14,Netherlands!AJ14,Serbia!AJ14,Slovenia!AJ14,Switzerland!AJ14,UK!AJ14)</f>
        <v>0</v>
      </c>
      <c r="AK14" s="20"/>
      <c r="AL14" s="9" t="str">
        <f>IF(SUM(AI$35)=0,"Prod=0",SUM(AJ14)/SUM(AI$35))</f>
        <v>Prod=0</v>
      </c>
      <c r="AM14" s="304">
        <f>SUM(AL14)+SUM(AL15)+SUM(AL16)+SUM(AL17)+SUM(AL18)</f>
        <v>0</v>
      </c>
      <c r="AN14" s="15"/>
      <c r="AO14" s="117" t="s">
        <v>29</v>
      </c>
      <c r="AP14" s="21"/>
      <c r="AQ14" s="22"/>
      <c r="AR14" s="57">
        <v>0</v>
      </c>
      <c r="AS14" s="59"/>
    </row>
    <row r="15" spans="1:52" ht="26.25" customHeight="1" thickBot="1" x14ac:dyDescent="0.3">
      <c r="A15" s="172"/>
      <c r="B15" s="308"/>
      <c r="C15" s="113" t="s">
        <v>31</v>
      </c>
      <c r="D15" s="114"/>
      <c r="E15" s="115" t="s">
        <v>29</v>
      </c>
      <c r="F15" s="80">
        <f>SUM(Bosnia!F15,Canada!F15,Croatia!F15,Cyprus!F15,Finland!F15,France!F15,Ireland!F15,Netherlands!F15,Serbia!F15,Slovenia!F15,Switzerland!F15,UK!F15)</f>
        <v>22.865782467999999</v>
      </c>
      <c r="G15" s="20"/>
      <c r="H15" s="9">
        <f t="shared" ref="H15:H16" si="0">IF(SUM(E$35)=0,"Prod=0",SUM(F15)/SUM(E$35))</f>
        <v>7.9404885897846667E-2</v>
      </c>
      <c r="I15" s="305"/>
      <c r="J15" s="15"/>
      <c r="K15" s="115" t="s">
        <v>29</v>
      </c>
      <c r="L15" s="80">
        <f>SUM(Bosnia!L15,Canada!L15,Croatia!L15,Cyprus!L15,Finland!L15,France!L15,Ireland!L15,Netherlands!L15,Serbia!L15,Slovenia!L15,Switzerland!L15,UK!L15)</f>
        <v>555.92340882400003</v>
      </c>
      <c r="M15" s="20"/>
      <c r="N15" s="9">
        <f t="shared" ref="N15:N16" si="1">IF(SUM(K$35)=0,"Prod=0",SUM(L15)/SUM(K$35))</f>
        <v>0.10938921085856007</v>
      </c>
      <c r="O15" s="305"/>
      <c r="P15" s="15"/>
      <c r="Q15" s="115" t="s">
        <v>29</v>
      </c>
      <c r="R15" s="80">
        <f>SUM(Bosnia!R15,Canada!R15,Croatia!R15,Cyprus!R15,Finland!R15,France!R15,Ireland!R15,Netherlands!R15,Serbia!R15,Slovenia!R15,Switzerland!R15,UK!R15)</f>
        <v>0</v>
      </c>
      <c r="S15" s="20"/>
      <c r="T15" s="9">
        <f t="shared" ref="T15:T16" si="2">IF(SUM(Q$35)=0,"Prod=0",SUM(R15)/SUM(Q$35))</f>
        <v>0</v>
      </c>
      <c r="U15" s="305"/>
      <c r="V15" s="31"/>
      <c r="W15" s="116" t="s">
        <v>29</v>
      </c>
      <c r="X15" s="80">
        <f>SUM(Bosnia!X15,Canada!X15,Croatia!X15,Cyprus!X15,Finland!X15,France!X15,Ireland!X15,Netherlands!X15,Serbia!X15,Slovenia!X15,Switzerland!X15,UK!X15)</f>
        <v>0</v>
      </c>
      <c r="Y15" s="20"/>
      <c r="Z15" s="9" t="str">
        <f t="shared" ref="Z15:Z16" si="3">IF(SUM(W$35)=0,"Prod=0",SUM(X15)/SUM(W$35))</f>
        <v>Prod=0</v>
      </c>
      <c r="AA15" s="305"/>
      <c r="AB15" s="15"/>
      <c r="AC15" s="116" t="s">
        <v>29</v>
      </c>
      <c r="AD15" s="80">
        <f>SUM(Bosnia!AD15,Canada!AD15,Croatia!AD15,Cyprus!AD15,Finland!AD15,France!AD15,Ireland!AD15,Netherlands!AD15,Serbia!AD15,Slovenia!AD15,Switzerland!AD15,UK!AD15)</f>
        <v>0</v>
      </c>
      <c r="AE15" s="20"/>
      <c r="AF15" s="9">
        <f t="shared" ref="AF15:AF16" si="4">IF(SUM(AC$35)=0,"Prod=0",SUM(AD15)/SUM(AC$35))</f>
        <v>0</v>
      </c>
      <c r="AG15" s="305"/>
      <c r="AH15" s="15"/>
      <c r="AI15" s="116" t="s">
        <v>29</v>
      </c>
      <c r="AJ15" s="80">
        <f>SUM(Bosnia!AJ15,Canada!AJ15,Croatia!AJ15,Cyprus!AJ15,Finland!AJ15,France!AJ15,Ireland!AJ15,Netherlands!AJ15,Serbia!AJ15,Slovenia!AJ15,Switzerland!AJ15,UK!AJ15)</f>
        <v>0</v>
      </c>
      <c r="AK15" s="20"/>
      <c r="AL15" s="9" t="str">
        <f t="shared" ref="AL15:AL16" si="5">IF(SUM(AI$35)=0,"Prod=0",SUM(AJ15)/SUM(AI$35))</f>
        <v>Prod=0</v>
      </c>
      <c r="AM15" s="305"/>
      <c r="AN15" s="15"/>
      <c r="AO15" s="117"/>
      <c r="AP15" s="23"/>
      <c r="AQ15" s="22"/>
      <c r="AR15" s="58"/>
      <c r="AS15" s="60"/>
    </row>
    <row r="16" spans="1:52" ht="26.25" customHeight="1" thickBot="1" x14ac:dyDescent="0.3">
      <c r="A16" s="172"/>
      <c r="B16" s="307" t="s">
        <v>57</v>
      </c>
      <c r="C16" s="113" t="s">
        <v>28</v>
      </c>
      <c r="D16" s="114"/>
      <c r="E16" s="115" t="s">
        <v>29</v>
      </c>
      <c r="F16" s="80">
        <f>SUM(Bosnia!F16,Canada!F16,Croatia!F16,Cyprus!F16,Finland!F16,France!F16,Ireland!F16,Netherlands!F16,Serbia!F16,Slovenia!F16,Switzerland!F16,UK!F16)</f>
        <v>0</v>
      </c>
      <c r="G16" s="20"/>
      <c r="H16" s="9">
        <f t="shared" si="0"/>
        <v>0</v>
      </c>
      <c r="I16" s="305"/>
      <c r="J16" s="15"/>
      <c r="K16" s="115" t="s">
        <v>29</v>
      </c>
      <c r="L16" s="80">
        <f>SUM(Bosnia!L16,Canada!L16,Croatia!L16,Cyprus!L16,Finland!L16,France!L16,Ireland!L16,Netherlands!L16,Serbia!L16,Slovenia!L16,Switzerland!L16,UK!L16)</f>
        <v>0</v>
      </c>
      <c r="M16" s="20"/>
      <c r="N16" s="9">
        <f t="shared" si="1"/>
        <v>0</v>
      </c>
      <c r="O16" s="305"/>
      <c r="P16" s="15"/>
      <c r="Q16" s="115" t="s">
        <v>29</v>
      </c>
      <c r="R16" s="80">
        <f>SUM(Bosnia!R16,Canada!R16,Croatia!R16,Cyprus!R16,Finland!R16,France!R16,Ireland!R16,Netherlands!R16,Serbia!R16,Slovenia!R16,Switzerland!R16,UK!R16)</f>
        <v>0</v>
      </c>
      <c r="S16" s="20"/>
      <c r="T16" s="9">
        <f t="shared" si="2"/>
        <v>0</v>
      </c>
      <c r="U16" s="305"/>
      <c r="V16" s="31"/>
      <c r="W16" s="116" t="s">
        <v>29</v>
      </c>
      <c r="X16" s="80">
        <f>SUM(Bosnia!X16,Canada!X16,Croatia!X16,Cyprus!X16,Finland!X16,France!X16,Ireland!X16,Netherlands!X16,Serbia!X16,Slovenia!X16,Switzerland!X16,UK!X16)</f>
        <v>0</v>
      </c>
      <c r="Y16" s="20"/>
      <c r="Z16" s="9" t="str">
        <f t="shared" si="3"/>
        <v>Prod=0</v>
      </c>
      <c r="AA16" s="305"/>
      <c r="AB16" s="15"/>
      <c r="AC16" s="116" t="s">
        <v>29</v>
      </c>
      <c r="AD16" s="80">
        <f>SUM(Bosnia!AD16,Canada!AD16,Croatia!AD16,Cyprus!AD16,Finland!AD16,France!AD16,Ireland!AD16,Netherlands!AD16,Serbia!AD16,Slovenia!AD16,Switzerland!AD16,UK!AD16)</f>
        <v>0</v>
      </c>
      <c r="AE16" s="20"/>
      <c r="AF16" s="9">
        <f t="shared" si="4"/>
        <v>0</v>
      </c>
      <c r="AG16" s="305"/>
      <c r="AH16" s="15"/>
      <c r="AI16" s="116" t="s">
        <v>29</v>
      </c>
      <c r="AJ16" s="80">
        <f>SUM(Bosnia!AJ16,Canada!AJ16,Croatia!AJ16,Cyprus!AJ16,Finland!AJ16,France!AJ16,Ireland!AJ16,Netherlands!AJ16,Serbia!AJ16,Slovenia!AJ16,Switzerland!AJ16,UK!AJ16)</f>
        <v>0</v>
      </c>
      <c r="AK16" s="20"/>
      <c r="AL16" s="9" t="str">
        <f t="shared" si="5"/>
        <v>Prod=0</v>
      </c>
      <c r="AM16" s="305"/>
      <c r="AN16" s="15"/>
      <c r="AO16" s="117"/>
      <c r="AP16" s="23"/>
      <c r="AQ16" s="22"/>
      <c r="AR16" s="58"/>
      <c r="AS16" s="60"/>
    </row>
    <row r="17" spans="1:45" s="5" customFormat="1" ht="26.25" customHeight="1" thickBot="1" x14ac:dyDescent="0.3">
      <c r="A17" s="172"/>
      <c r="B17" s="308"/>
      <c r="C17" s="113" t="s">
        <v>31</v>
      </c>
      <c r="D17" s="114"/>
      <c r="E17" s="115" t="s">
        <v>29</v>
      </c>
      <c r="F17" s="80">
        <f>SUM(Bosnia!F17,Canada!F17,Croatia!F17,Cyprus!F17,Finland!F17,France!F17,Ireland!F17,Netherlands!F17,Serbia!F17,Slovenia!F17,Switzerland!F17,UK!F17)</f>
        <v>55.6</v>
      </c>
      <c r="G17" s="20"/>
      <c r="H17" s="9">
        <f>IF(SUM(E$35)=0,"Prod=0",SUM(F17)/SUM(E$35))</f>
        <v>0.19307940421889414</v>
      </c>
      <c r="I17" s="305"/>
      <c r="J17" s="15"/>
      <c r="K17" s="115" t="s">
        <v>29</v>
      </c>
      <c r="L17" s="80">
        <f>SUM(Bosnia!L17,Canada!L17,Croatia!L17,Cyprus!L17,Finland!L17,France!L17,Ireland!L17,Netherlands!L17,Serbia!L17,Slovenia!L17,Switzerland!L17,UK!L17)</f>
        <v>0</v>
      </c>
      <c r="M17" s="20"/>
      <c r="N17" s="9">
        <f>IF(SUM(K$35)=0,"Prod=0",SUM(L17)/SUM(K$35))</f>
        <v>0</v>
      </c>
      <c r="O17" s="305"/>
      <c r="P17" s="15"/>
      <c r="Q17" s="115" t="s">
        <v>29</v>
      </c>
      <c r="R17" s="80">
        <f>SUM(Bosnia!R17,Canada!R17,Croatia!R17,Cyprus!R17,Finland!R17,France!R17,Ireland!R17,Netherlands!R17,Serbia!R17,Slovenia!R17,Switzerland!R17,UK!R17)</f>
        <v>0</v>
      </c>
      <c r="S17" s="20"/>
      <c r="T17" s="9">
        <f>IF(SUM(Q$35)=0,"Prod=0",SUM(R17)/SUM(Q$35))</f>
        <v>0</v>
      </c>
      <c r="U17" s="305"/>
      <c r="V17" s="31"/>
      <c r="W17" s="116" t="s">
        <v>29</v>
      </c>
      <c r="X17" s="80">
        <f>SUM(Bosnia!X17,Canada!X17,Croatia!X17,Cyprus!X17,Finland!X17,France!X17,Ireland!X17,Netherlands!X17,Serbia!X17,Slovenia!X17,Switzerland!X17,UK!X17)</f>
        <v>0</v>
      </c>
      <c r="Y17" s="20"/>
      <c r="Z17" s="9" t="str">
        <f>IF(SUM(W$35)=0,"Prod=0",SUM(X17)/SUM(W$35))</f>
        <v>Prod=0</v>
      </c>
      <c r="AA17" s="305"/>
      <c r="AB17" s="15"/>
      <c r="AC17" s="116" t="s">
        <v>29</v>
      </c>
      <c r="AD17" s="80">
        <f>SUM(Bosnia!AD17,Canada!AD17,Croatia!AD17,Cyprus!AD17,Finland!AD17,France!AD17,Ireland!AD17,Netherlands!AD17,Serbia!AD17,Slovenia!AD17,Switzerland!AD17,UK!AD17)</f>
        <v>0</v>
      </c>
      <c r="AE17" s="20"/>
      <c r="AF17" s="9">
        <f>IF(SUM(AC$35)=0,"Prod=0",SUM(AD17)/SUM(AC$35))</f>
        <v>0</v>
      </c>
      <c r="AG17" s="305"/>
      <c r="AH17" s="15"/>
      <c r="AI17" s="116" t="s">
        <v>29</v>
      </c>
      <c r="AJ17" s="80">
        <f>SUM(Bosnia!AJ17,Canada!AJ17,Croatia!AJ17,Cyprus!AJ17,Finland!AJ17,France!AJ17,Ireland!AJ17,Netherlands!AJ17,Serbia!AJ17,Slovenia!AJ17,Switzerland!AJ17,UK!AJ17)</f>
        <v>0</v>
      </c>
      <c r="AK17" s="20"/>
      <c r="AL17" s="9" t="str">
        <f>IF(SUM(AI$35)=0,"Prod=0",SUM(AJ17)/SUM(AI$35))</f>
        <v>Prod=0</v>
      </c>
      <c r="AM17" s="305"/>
      <c r="AN17" s="15"/>
      <c r="AO17" s="117" t="s">
        <v>29</v>
      </c>
      <c r="AP17" s="23"/>
      <c r="AQ17" s="22"/>
      <c r="AR17" s="187"/>
      <c r="AS17" s="61"/>
    </row>
    <row r="18" spans="1:45" s="5" customFormat="1" ht="26.25" customHeight="1" thickBot="1" x14ac:dyDescent="0.3">
      <c r="A18" s="172"/>
      <c r="B18" s="188" t="s">
        <v>32</v>
      </c>
      <c r="C18" s="189"/>
      <c r="D18" s="118"/>
      <c r="E18" s="115" t="s">
        <v>29</v>
      </c>
      <c r="F18" s="80">
        <f>SUM(Bosnia!F18,Canada!F18,Croatia!F18,Cyprus!F18,Finland!F18,France!F18,Ireland!F18,Netherlands!F18,Serbia!F18,Slovenia!F18,Switzerland!F18,UK!F18)</f>
        <v>0.223</v>
      </c>
      <c r="G18" s="20"/>
      <c r="H18" s="9">
        <f>IF(SUM(E$35)=0,"Prod=0",SUM(F18)/SUM(E$35))</f>
        <v>7.7440120756858621E-4</v>
      </c>
      <c r="I18" s="306"/>
      <c r="J18" s="15"/>
      <c r="K18" s="115" t="s">
        <v>29</v>
      </c>
      <c r="L18" s="80">
        <f>SUM(Bosnia!L18,Canada!L18,Croatia!L18,Cyprus!L18,Finland!L18,France!L18,Ireland!L18,Netherlands!L18,Serbia!L18,Slovenia!L18,Switzerland!L18,UK!L18)</f>
        <v>0</v>
      </c>
      <c r="M18" s="20"/>
      <c r="N18" s="9">
        <f>IF(SUM(K$35)=0,"Prod=0",SUM(L18)/SUM(K$35))</f>
        <v>0</v>
      </c>
      <c r="O18" s="306"/>
      <c r="P18" s="15"/>
      <c r="Q18" s="115" t="s">
        <v>29</v>
      </c>
      <c r="R18" s="80">
        <f>SUM(Bosnia!R18,Canada!R18,Croatia!R18,Cyprus!R18,Finland!R18,France!R18,Ireland!R18,Netherlands!R18,Serbia!R18,Slovenia!R18,Switzerland!R18,UK!R18)</f>
        <v>0</v>
      </c>
      <c r="S18" s="20"/>
      <c r="T18" s="9">
        <f>IF(SUM(Q$35)=0,"Prod=0",SUM(R18)/SUM(Q$35))</f>
        <v>0</v>
      </c>
      <c r="U18" s="306"/>
      <c r="V18" s="31"/>
      <c r="W18" s="116" t="s">
        <v>29</v>
      </c>
      <c r="X18" s="80">
        <f>SUM(Bosnia!X18,Canada!X18,Croatia!X18,Cyprus!X18,Finland!X18,France!X18,Ireland!X18,Netherlands!X18,Serbia!X18,Slovenia!X18,Switzerland!X18,UK!X18)</f>
        <v>0</v>
      </c>
      <c r="Y18" s="20"/>
      <c r="Z18" s="9" t="str">
        <f>IF(SUM(W$35)=0,"Prod=0",SUM(X18)/SUM(W$35))</f>
        <v>Prod=0</v>
      </c>
      <c r="AA18" s="306"/>
      <c r="AB18" s="15"/>
      <c r="AC18" s="116" t="s">
        <v>29</v>
      </c>
      <c r="AD18" s="80">
        <f>SUM(Bosnia!AD18,Canada!AD18,Croatia!AD18,Cyprus!AD18,Finland!AD18,France!AD18,Ireland!AD18,Netherlands!AD18,Serbia!AD18,Slovenia!AD18,Switzerland!AD18,UK!AD18)</f>
        <v>0</v>
      </c>
      <c r="AE18" s="20"/>
      <c r="AF18" s="9">
        <f>IF(SUM(AC$35)=0,"Prod=0",SUM(AD18)/SUM(AC$35))</f>
        <v>0</v>
      </c>
      <c r="AG18" s="306"/>
      <c r="AH18" s="15"/>
      <c r="AI18" s="116" t="s">
        <v>29</v>
      </c>
      <c r="AJ18" s="80">
        <f>SUM(Bosnia!AJ18,Canada!AJ18,Croatia!AJ18,Cyprus!AJ18,Finland!AJ18,France!AJ18,Ireland!AJ18,Netherlands!AJ18,Serbia!AJ18,Slovenia!AJ18,Switzerland!AJ18,UK!AJ18)</f>
        <v>0</v>
      </c>
      <c r="AK18" s="20"/>
      <c r="AL18" s="9" t="str">
        <f>IF(SUM(AI$35)=0,"Prod=0",SUM(AJ18)/SUM(AI$35))</f>
        <v>Prod=0</v>
      </c>
      <c r="AM18" s="306"/>
      <c r="AN18" s="15"/>
      <c r="AO18" s="117"/>
      <c r="AP18" s="7"/>
      <c r="AQ18" s="15"/>
      <c r="AR18" s="170"/>
      <c r="AS18" s="24"/>
    </row>
    <row r="19" spans="1:45" s="5" customFormat="1" ht="7.5" customHeight="1" thickBot="1" x14ac:dyDescent="0.3">
      <c r="A19" s="70"/>
      <c r="B19" s="71"/>
      <c r="C19" s="71"/>
      <c r="D19" s="119"/>
      <c r="E19" s="120"/>
      <c r="F19" s="121"/>
      <c r="G19" s="122"/>
      <c r="H19" s="215"/>
      <c r="I19" s="216"/>
      <c r="J19" s="119"/>
      <c r="K19" s="120"/>
      <c r="L19" s="121"/>
      <c r="M19" s="122"/>
      <c r="N19" s="215"/>
      <c r="O19" s="216"/>
      <c r="P19" s="119"/>
      <c r="Q19" s="120"/>
      <c r="R19" s="121"/>
      <c r="S19" s="122"/>
      <c r="T19" s="215"/>
      <c r="U19" s="216"/>
      <c r="V19" s="125"/>
      <c r="W19" s="126"/>
      <c r="X19" s="121"/>
      <c r="Y19" s="122"/>
      <c r="Z19" s="215"/>
      <c r="AA19" s="216"/>
      <c r="AB19" s="119"/>
      <c r="AC19" s="126"/>
      <c r="AD19" s="121"/>
      <c r="AE19" s="122"/>
      <c r="AF19" s="215"/>
      <c r="AG19" s="216"/>
      <c r="AH19" s="119"/>
      <c r="AI19" s="126"/>
      <c r="AJ19" s="121"/>
      <c r="AK19" s="122"/>
      <c r="AL19" s="215"/>
      <c r="AM19" s="216"/>
      <c r="AN19" s="119"/>
      <c r="AO19" s="127"/>
      <c r="AP19" s="128"/>
      <c r="AQ19" s="119"/>
      <c r="AR19" s="128"/>
      <c r="AS19" s="129"/>
    </row>
    <row r="20" spans="1:45" s="5" customFormat="1" ht="26.25" customHeight="1" thickBot="1" x14ac:dyDescent="0.3">
      <c r="A20" s="72"/>
      <c r="B20" s="309" t="s">
        <v>58</v>
      </c>
      <c r="C20" s="130" t="s">
        <v>59</v>
      </c>
      <c r="D20" s="114"/>
      <c r="E20" s="115" t="s">
        <v>29</v>
      </c>
      <c r="F20" s="80">
        <f>SUM(Bosnia!F20,Canada!F20,Croatia!F20,Cyprus!F20,Finland!F20,France!F20,Ireland!F20,Netherlands!F20,Serbia!F20,Slovenia!F20,Switzerland!F20,UK!F20)</f>
        <v>0</v>
      </c>
      <c r="G20" s="25"/>
      <c r="H20" s="9">
        <f>IF(SUM(E$35)=0,"Prod=0",SUM(F20)/SUM(E$35))</f>
        <v>0</v>
      </c>
      <c r="I20" s="311">
        <f>SUM(H20)+SUM(H22)+SUM(H21)+SUM(H23)</f>
        <v>0.279201152863293</v>
      </c>
      <c r="J20" s="26"/>
      <c r="K20" s="115" t="s">
        <v>29</v>
      </c>
      <c r="L20" s="80">
        <f>SUM(Bosnia!L20,Canada!L20,Croatia!L20,Cyprus!L20,Finland!L20,France!L20,Ireland!L20,Netherlands!L20,Serbia!L20,Slovenia!L20,Switzerland!L20,UK!L20)</f>
        <v>397.55891444599996</v>
      </c>
      <c r="M20" s="25"/>
      <c r="N20" s="9">
        <f>IF(SUM(K$35)=0,"Prod=0",SUM(L20)/SUM(K$35))</f>
        <v>7.8227783235517281E-2</v>
      </c>
      <c r="O20" s="311">
        <f>SUM(N20)+SUM(N22)+SUM(N21)+SUM(N23)</f>
        <v>0.73877103929374077</v>
      </c>
      <c r="P20" s="15"/>
      <c r="Q20" s="115" t="s">
        <v>29</v>
      </c>
      <c r="R20" s="80">
        <f>SUM(Bosnia!R20,Canada!R20,Croatia!R20,Cyprus!R20,Finland!R20,France!R20,Ireland!R20,Netherlands!R20,Serbia!R20,Slovenia!R20,Switzerland!R20,UK!R20)</f>
        <v>0</v>
      </c>
      <c r="S20" s="25"/>
      <c r="T20" s="9">
        <f>IF(SUM(Q$35)=0,"Prod=0",SUM(R20)/SUM(Q$35))</f>
        <v>0</v>
      </c>
      <c r="U20" s="311">
        <f>SUM(T20)+SUM(T22)+SUM(T21)+SUM(T23)</f>
        <v>0.92310424672299818</v>
      </c>
      <c r="V20" s="31"/>
      <c r="W20" s="116" t="s">
        <v>29</v>
      </c>
      <c r="X20" s="80">
        <f>SUM(Bosnia!X20,Canada!X20,Croatia!X20,Cyprus!X20,Finland!X20,France!X20,Ireland!X20,Netherlands!X20,Serbia!X20,Slovenia!X20,Switzerland!X20,UK!X20)</f>
        <v>0</v>
      </c>
      <c r="Y20" s="25"/>
      <c r="Z20" s="9" t="str">
        <f>IF(SUM(W$35)=0,"Prod=0",SUM(X20)/SUM(W$35))</f>
        <v>Prod=0</v>
      </c>
      <c r="AA20" s="311">
        <f>SUM(Z20)+SUM(Z22)+SUM(Z21)+SUM(Z23)</f>
        <v>0</v>
      </c>
      <c r="AB20" s="15"/>
      <c r="AC20" s="116" t="s">
        <v>29</v>
      </c>
      <c r="AD20" s="80">
        <f>SUM(Bosnia!AD20,Canada!AD20,Croatia!AD20,Cyprus!AD20,Finland!AD20,France!AD20,Ireland!AD20,Netherlands!AD20,Serbia!AD20,Slovenia!AD20,Switzerland!AD20,UK!AD20)</f>
        <v>0</v>
      </c>
      <c r="AE20" s="25"/>
      <c r="AF20" s="9">
        <f>IF(SUM(AC$35)=0,"Prod=0",SUM(AD20)/SUM(AC$35))</f>
        <v>0</v>
      </c>
      <c r="AG20" s="311">
        <f>SUM(AF20)+SUM(AF22)+SUM(AF21)+SUM(AF23)</f>
        <v>0</v>
      </c>
      <c r="AH20" s="15"/>
      <c r="AI20" s="116" t="s">
        <v>29</v>
      </c>
      <c r="AJ20" s="80">
        <f>SUM(Bosnia!AJ20,Canada!AJ20,Croatia!AJ20,Cyprus!AJ20,Finland!AJ20,France!AJ20,Ireland!AJ20,Netherlands!AJ20,Serbia!AJ20,Slovenia!AJ20,Switzerland!AJ20,UK!AJ20)</f>
        <v>0</v>
      </c>
      <c r="AK20" s="25"/>
      <c r="AL20" s="9" t="str">
        <f>IF(SUM(AI$35)=0,"Prod=0",SUM(AJ20)/SUM(AI$35))</f>
        <v>Prod=0</v>
      </c>
      <c r="AM20" s="311">
        <f>SUM(AL20)+SUM(AL22)+SUM(AL21)+SUM(AL23)</f>
        <v>0</v>
      </c>
      <c r="AN20" s="15"/>
      <c r="AO20" s="117" t="s">
        <v>29</v>
      </c>
      <c r="AP20" s="21"/>
      <c r="AQ20" s="22"/>
      <c r="AR20" s="57">
        <v>0</v>
      </c>
      <c r="AS20" s="59"/>
    </row>
    <row r="21" spans="1:45" s="5" customFormat="1" ht="26.25" customHeight="1" thickBot="1" x14ac:dyDescent="0.3">
      <c r="A21" s="72"/>
      <c r="B21" s="310"/>
      <c r="C21" s="130" t="s">
        <v>60</v>
      </c>
      <c r="D21" s="114"/>
      <c r="E21" s="115" t="s">
        <v>29</v>
      </c>
      <c r="F21" s="80">
        <f>SUM(Bosnia!F21,Canada!F21,Croatia!F21,Cyprus!F21,Finland!F21,France!F21,Ireland!F21,Netherlands!F21,Serbia!F21,Slovenia!F21,Switzerland!F21,UK!F21)</f>
        <v>80.400000000000006</v>
      </c>
      <c r="G21" s="25"/>
      <c r="H21" s="9">
        <f>IF(SUM(E$35)=0,"Prod=0",SUM(F21)/SUM(E$35))</f>
        <v>0.279201152863293</v>
      </c>
      <c r="I21" s="312"/>
      <c r="J21" s="26"/>
      <c r="K21" s="115" t="s">
        <v>29</v>
      </c>
      <c r="L21" s="80">
        <f>SUM(Bosnia!L21,Canada!L21,Croatia!L21,Cyprus!L21,Finland!L21,France!L21,Ireland!L21,Netherlands!L21,Serbia!L21,Slovenia!L21,Switzerland!L21,UK!L21)</f>
        <v>3356.9257489058518</v>
      </c>
      <c r="M21" s="25"/>
      <c r="N21" s="9">
        <f>IF(SUM(K$35)=0,"Prod=0",SUM(L21)/SUM(K$35))</f>
        <v>0.6605432560582235</v>
      </c>
      <c r="O21" s="312"/>
      <c r="P21" s="15"/>
      <c r="Q21" s="115" t="s">
        <v>29</v>
      </c>
      <c r="R21" s="80">
        <f>SUM(Bosnia!R21,Canada!R21,Croatia!R21,Cyprus!R21,Finland!R21,France!R21,Ireland!R21,Netherlands!R21,Serbia!R21,Slovenia!R21,Switzerland!R21,UK!R21)</f>
        <v>116.20550195993822</v>
      </c>
      <c r="S21" s="25"/>
      <c r="T21" s="9">
        <f>IF(SUM(Q$35)=0,"Prod=0",SUM(R21)/SUM(Q$35))</f>
        <v>0.91134051140877492</v>
      </c>
      <c r="U21" s="312"/>
      <c r="V21" s="31"/>
      <c r="W21" s="116" t="s">
        <v>29</v>
      </c>
      <c r="X21" s="80">
        <f>SUM(Bosnia!X21,Canada!X21,Croatia!X21,Cyprus!X21,Finland!X21,France!X21,Ireland!X21,Netherlands!X21,Serbia!X21,Slovenia!X21,Switzerland!X21,UK!X21)</f>
        <v>0</v>
      </c>
      <c r="Y21" s="25"/>
      <c r="Z21" s="9" t="str">
        <f>IF(SUM(W$35)=0,"Prod=0",SUM(X21)/SUM(W$35))</f>
        <v>Prod=0</v>
      </c>
      <c r="AA21" s="312"/>
      <c r="AB21" s="15"/>
      <c r="AC21" s="116" t="s">
        <v>29</v>
      </c>
      <c r="AD21" s="80">
        <f>SUM(Bosnia!AD21,Canada!AD21,Croatia!AD21,Cyprus!AD21,Finland!AD21,France!AD21,Ireland!AD21,Netherlands!AD21,Serbia!AD21,Slovenia!AD21,Switzerland!AD21,UK!AD21)</f>
        <v>0</v>
      </c>
      <c r="AE21" s="25"/>
      <c r="AF21" s="9">
        <f>IF(SUM(AC$35)=0,"Prod=0",SUM(AD21)/SUM(AC$35))</f>
        <v>0</v>
      </c>
      <c r="AG21" s="312"/>
      <c r="AH21" s="15"/>
      <c r="AI21" s="116" t="s">
        <v>29</v>
      </c>
      <c r="AJ21" s="80">
        <f>SUM(Bosnia!AJ21,Canada!AJ21,Croatia!AJ21,Cyprus!AJ21,Finland!AJ21,France!AJ21,Ireland!AJ21,Netherlands!AJ21,Serbia!AJ21,Slovenia!AJ21,Switzerland!AJ21,UK!AJ21)</f>
        <v>0</v>
      </c>
      <c r="AK21" s="25"/>
      <c r="AL21" s="9" t="str">
        <f>IF(SUM(AI$35)=0,"Prod=0",SUM(AJ21)/SUM(AI$35))</f>
        <v>Prod=0</v>
      </c>
      <c r="AM21" s="312"/>
      <c r="AN21" s="15"/>
      <c r="AO21" s="117"/>
      <c r="AP21" s="21"/>
      <c r="AQ21" s="22"/>
      <c r="AR21" s="58"/>
      <c r="AS21" s="60"/>
    </row>
    <row r="22" spans="1:45" s="5" customFormat="1" ht="26.25" customHeight="1" thickBot="1" x14ac:dyDescent="0.3">
      <c r="A22" s="72"/>
      <c r="B22" s="310"/>
      <c r="C22" s="130" t="s">
        <v>61</v>
      </c>
      <c r="D22" s="114"/>
      <c r="E22" s="115" t="s">
        <v>29</v>
      </c>
      <c r="F22" s="80">
        <f>SUM(Bosnia!F22,Canada!F22,Croatia!F22,Cyprus!F22,Finland!F22,France!F22,Ireland!F22,Netherlands!F22,Serbia!F22,Slovenia!F22,Switzerland!F22,UK!F22)</f>
        <v>0</v>
      </c>
      <c r="G22" s="25"/>
      <c r="H22" s="9">
        <f>IF(SUM(E$35)=0,"Prod=0",SUM(F22)/SUM(E$35))</f>
        <v>0</v>
      </c>
      <c r="I22" s="313"/>
      <c r="J22" s="15"/>
      <c r="K22" s="115" t="s">
        <v>29</v>
      </c>
      <c r="L22" s="80">
        <f>SUM(Bosnia!L22,Canada!L22,Croatia!L22,Cyprus!L22,Finland!L22,France!L22,Ireland!L22,Netherlands!L22,Serbia!L22,Slovenia!L22,Switzerland!L22,UK!L22)</f>
        <v>0</v>
      </c>
      <c r="M22" s="25"/>
      <c r="N22" s="9">
        <f>IF(SUM(K$35)=0,"Prod=0",SUM(L22)/SUM(K$35))</f>
        <v>0</v>
      </c>
      <c r="O22" s="313"/>
      <c r="P22" s="15"/>
      <c r="Q22" s="115" t="s">
        <v>29</v>
      </c>
      <c r="R22" s="80">
        <f>SUM(Bosnia!R22,Canada!R22,Croatia!R22,Cyprus!R22,Finland!R22,France!R22,Ireland!R22,Netherlands!R22,Serbia!R22,Slovenia!R22,Switzerland!R22,UK!R22)</f>
        <v>1.5</v>
      </c>
      <c r="S22" s="25"/>
      <c r="T22" s="9">
        <f>IF(SUM(Q$35)=0,"Prod=0",SUM(R22)/SUM(Q$35))</f>
        <v>1.1763735314223233E-2</v>
      </c>
      <c r="U22" s="313"/>
      <c r="V22" s="31"/>
      <c r="W22" s="116" t="s">
        <v>29</v>
      </c>
      <c r="X22" s="80">
        <f>SUM(Bosnia!X22,Canada!X22,Croatia!X22,Cyprus!X22,Finland!X22,France!X22,Ireland!X22,Netherlands!X22,Serbia!X22,Slovenia!X22,Switzerland!X22,UK!X22)</f>
        <v>0</v>
      </c>
      <c r="Y22" s="25"/>
      <c r="Z22" s="9" t="str">
        <f>IF(SUM(W$35)=0,"Prod=0",SUM(X22)/SUM(W$35))</f>
        <v>Prod=0</v>
      </c>
      <c r="AA22" s="313"/>
      <c r="AB22" s="15"/>
      <c r="AC22" s="116" t="s">
        <v>29</v>
      </c>
      <c r="AD22" s="80">
        <f>SUM(Bosnia!AD22,Canada!AD22,Croatia!AD22,Cyprus!AD22,Finland!AD22,France!AD22,Ireland!AD22,Netherlands!AD22,Serbia!AD22,Slovenia!AD22,Switzerland!AD22,UK!AD22)</f>
        <v>0</v>
      </c>
      <c r="AE22" s="25"/>
      <c r="AF22" s="9">
        <f>IF(SUM(AC$35)=0,"Prod=0",SUM(AD22)/SUM(AC$35))</f>
        <v>0</v>
      </c>
      <c r="AG22" s="313"/>
      <c r="AH22" s="15"/>
      <c r="AI22" s="116" t="s">
        <v>29</v>
      </c>
      <c r="AJ22" s="80">
        <f>SUM(Bosnia!AJ22,Canada!AJ22,Croatia!AJ22,Cyprus!AJ22,Finland!AJ22,France!AJ22,Ireland!AJ22,Netherlands!AJ22,Serbia!AJ22,Slovenia!AJ22,Switzerland!AJ22,UK!AJ22)</f>
        <v>0</v>
      </c>
      <c r="AK22" s="25"/>
      <c r="AL22" s="9" t="str">
        <f>IF(SUM(AI$35)=0,"Prod=0",SUM(AJ22)/SUM(AI$35))</f>
        <v>Prod=0</v>
      </c>
      <c r="AM22" s="313"/>
      <c r="AN22" s="15"/>
      <c r="AO22" s="117" t="s">
        <v>29</v>
      </c>
      <c r="AP22" s="21"/>
      <c r="AQ22" s="22"/>
      <c r="AR22" s="187"/>
      <c r="AS22" s="61"/>
    </row>
    <row r="23" spans="1:45" s="5" customFormat="1" ht="32.25" customHeight="1" thickBot="1" x14ac:dyDescent="0.3">
      <c r="A23" s="72"/>
      <c r="B23" s="198"/>
      <c r="C23" s="130" t="s">
        <v>34</v>
      </c>
      <c r="D23" s="114"/>
      <c r="E23" s="115" t="s">
        <v>29</v>
      </c>
      <c r="F23" s="80">
        <f>SUM(Bosnia!F23,Canada!F23,Croatia!F23,Cyprus!F23,Finland!F23,France!F23,Ireland!F23,Netherlands!F23,Serbia!F23,Slovenia!F23,Switzerland!F23,UK!F23)</f>
        <v>0</v>
      </c>
      <c r="G23" s="25"/>
      <c r="H23" s="9">
        <f>IF(SUM(E$35)=0,"Prod=0",SUM(F23)/SUM(E$35))</f>
        <v>0</v>
      </c>
      <c r="I23" s="314"/>
      <c r="J23" s="15"/>
      <c r="K23" s="115" t="s">
        <v>29</v>
      </c>
      <c r="L23" s="80">
        <f>SUM(Bosnia!L23,Canada!L23,Croatia!L23,Cyprus!L23,Finland!L23,France!L23,Ireland!L23,Netherlands!L23,Serbia!L23,Slovenia!L23,Switzerland!L23,UK!L23)</f>
        <v>0</v>
      </c>
      <c r="M23" s="25"/>
      <c r="N23" s="9">
        <f>IF(SUM(K$35)=0,"Prod=0",SUM(L23)/SUM(K$35))</f>
        <v>0</v>
      </c>
      <c r="O23" s="314"/>
      <c r="P23" s="15"/>
      <c r="Q23" s="115" t="s">
        <v>29</v>
      </c>
      <c r="R23" s="80">
        <f>SUM(Bosnia!R23,Canada!R23,Croatia!R23,Cyprus!R23,Finland!R23,France!R23,Ireland!R23,Netherlands!R23,Serbia!R23,Slovenia!R23,Switzerland!R23,UK!R23)</f>
        <v>0</v>
      </c>
      <c r="S23" s="25"/>
      <c r="T23" s="9">
        <f>IF(SUM(Q$35)=0,"Prod=0",SUM(R23)/SUM(Q$35))</f>
        <v>0</v>
      </c>
      <c r="U23" s="314"/>
      <c r="V23" s="31"/>
      <c r="W23" s="116" t="s">
        <v>29</v>
      </c>
      <c r="X23" s="80">
        <f>SUM(Bosnia!X23,Canada!X23,Croatia!X23,Cyprus!X23,Finland!X23,France!X23,Ireland!X23,Netherlands!X23,Serbia!X23,Slovenia!X23,Switzerland!X23,UK!X23)</f>
        <v>0</v>
      </c>
      <c r="Y23" s="25"/>
      <c r="Z23" s="9" t="str">
        <f>IF(SUM(W$35)=0,"Prod=0",SUM(X23)/SUM(W$35))</f>
        <v>Prod=0</v>
      </c>
      <c r="AA23" s="314"/>
      <c r="AB23" s="15"/>
      <c r="AC23" s="116" t="s">
        <v>29</v>
      </c>
      <c r="AD23" s="80">
        <f>SUM(Bosnia!AD23,Canada!AD23,Croatia!AD23,Cyprus!AD23,Finland!AD23,France!AD23,Ireland!AD23,Netherlands!AD23,Serbia!AD23,Slovenia!AD23,Switzerland!AD23,UK!AD23)</f>
        <v>0</v>
      </c>
      <c r="AE23" s="25"/>
      <c r="AF23" s="9">
        <f>IF(SUM(AC$35)=0,"Prod=0",SUM(AD23)/SUM(AC$35))</f>
        <v>0</v>
      </c>
      <c r="AG23" s="314"/>
      <c r="AH23" s="15"/>
      <c r="AI23" s="116" t="s">
        <v>29</v>
      </c>
      <c r="AJ23" s="80">
        <f>SUM(Bosnia!AJ23,Canada!AJ23,Croatia!AJ23,Cyprus!AJ23,Finland!AJ23,France!AJ23,Ireland!AJ23,Netherlands!AJ23,Serbia!AJ23,Slovenia!AJ23,Switzerland!AJ23,UK!AJ23)</f>
        <v>0</v>
      </c>
      <c r="AK23" s="25"/>
      <c r="AL23" s="9" t="str">
        <f>IF(SUM(AI$35)=0,"Prod=0",SUM(AJ23)/SUM(AI$35))</f>
        <v>Prod=0</v>
      </c>
      <c r="AM23" s="314"/>
      <c r="AN23" s="15"/>
      <c r="AO23" s="117"/>
      <c r="AP23" s="7"/>
      <c r="AQ23" s="15"/>
      <c r="AR23" s="170"/>
      <c r="AS23" s="24"/>
    </row>
    <row r="24" spans="1:45" s="5" customFormat="1" ht="32.25" customHeight="1" thickBot="1" x14ac:dyDescent="0.3">
      <c r="A24" s="72"/>
      <c r="B24" s="309" t="s">
        <v>62</v>
      </c>
      <c r="C24" s="130" t="s">
        <v>63</v>
      </c>
      <c r="D24" s="131"/>
      <c r="E24" s="132"/>
      <c r="F24" s="133"/>
      <c r="G24" s="134"/>
      <c r="H24" s="135"/>
      <c r="I24" s="136"/>
      <c r="J24" s="15"/>
      <c r="K24" s="132"/>
      <c r="L24" s="133"/>
      <c r="M24" s="134"/>
      <c r="N24" s="135"/>
      <c r="O24" s="136"/>
      <c r="P24" s="15"/>
      <c r="Q24" s="132"/>
      <c r="R24" s="133"/>
      <c r="S24" s="134"/>
      <c r="T24" s="135"/>
      <c r="U24" s="136"/>
      <c r="V24" s="33"/>
      <c r="W24" s="137"/>
      <c r="X24" s="133"/>
      <c r="Y24" s="134"/>
      <c r="Z24" s="135"/>
      <c r="AA24" s="136"/>
      <c r="AB24" s="31"/>
      <c r="AC24" s="137"/>
      <c r="AD24" s="133"/>
      <c r="AE24" s="134"/>
      <c r="AF24" s="135"/>
      <c r="AG24" s="136"/>
      <c r="AH24" s="32"/>
      <c r="AI24" s="137"/>
      <c r="AJ24" s="133"/>
      <c r="AK24" s="134"/>
      <c r="AL24" s="135"/>
      <c r="AM24" s="136"/>
      <c r="AN24" s="15"/>
      <c r="AO24" s="114"/>
      <c r="AP24" s="7"/>
      <c r="AQ24" s="15"/>
      <c r="AR24" s="7"/>
      <c r="AS24" s="24"/>
    </row>
    <row r="25" spans="1:45" s="5" customFormat="1" ht="29.25" customHeight="1" thickBot="1" x14ac:dyDescent="0.3">
      <c r="A25" s="72"/>
      <c r="B25" s="310"/>
      <c r="C25" s="130" t="s">
        <v>64</v>
      </c>
      <c r="D25" s="131"/>
      <c r="E25" s="132"/>
      <c r="F25" s="133"/>
      <c r="G25" s="134"/>
      <c r="H25" s="138"/>
      <c r="I25" s="136"/>
      <c r="J25" s="15"/>
      <c r="K25" s="132"/>
      <c r="L25" s="133"/>
      <c r="M25" s="134"/>
      <c r="N25" s="138"/>
      <c r="O25" s="136"/>
      <c r="P25" s="15"/>
      <c r="Q25" s="132"/>
      <c r="R25" s="133"/>
      <c r="S25" s="134"/>
      <c r="T25" s="138"/>
      <c r="U25" s="136"/>
      <c r="V25" s="33"/>
      <c r="W25" s="137"/>
      <c r="X25" s="133"/>
      <c r="Y25" s="134"/>
      <c r="Z25" s="138"/>
      <c r="AA25" s="136"/>
      <c r="AB25" s="31"/>
      <c r="AC25" s="137"/>
      <c r="AD25" s="133"/>
      <c r="AE25" s="134"/>
      <c r="AF25" s="138"/>
      <c r="AG25" s="136"/>
      <c r="AH25" s="32"/>
      <c r="AI25" s="137"/>
      <c r="AJ25" s="133"/>
      <c r="AK25" s="134"/>
      <c r="AL25" s="138"/>
      <c r="AM25" s="136"/>
      <c r="AN25" s="15"/>
      <c r="AO25" s="114"/>
      <c r="AP25" s="7"/>
      <c r="AQ25" s="15"/>
      <c r="AR25" s="7"/>
      <c r="AS25" s="24"/>
    </row>
    <row r="26" spans="1:45" s="5" customFormat="1" ht="32.25" customHeight="1" thickBot="1" x14ac:dyDescent="0.3">
      <c r="A26" s="72"/>
      <c r="B26" s="315"/>
      <c r="C26" s="130" t="s">
        <v>35</v>
      </c>
      <c r="D26" s="131"/>
      <c r="E26" s="132"/>
      <c r="F26" s="133"/>
      <c r="G26" s="134"/>
      <c r="H26" s="138"/>
      <c r="I26" s="136"/>
      <c r="J26" s="15"/>
      <c r="K26" s="132"/>
      <c r="L26" s="133"/>
      <c r="M26" s="134"/>
      <c r="N26" s="138"/>
      <c r="O26" s="136"/>
      <c r="P26" s="15"/>
      <c r="Q26" s="132"/>
      <c r="R26" s="133"/>
      <c r="S26" s="134"/>
      <c r="T26" s="138"/>
      <c r="U26" s="136"/>
      <c r="V26" s="33"/>
      <c r="W26" s="137"/>
      <c r="X26" s="133"/>
      <c r="Y26" s="134"/>
      <c r="Z26" s="138"/>
      <c r="AA26" s="136"/>
      <c r="AB26" s="31"/>
      <c r="AC26" s="137"/>
      <c r="AD26" s="133"/>
      <c r="AE26" s="134"/>
      <c r="AF26" s="138"/>
      <c r="AG26" s="136"/>
      <c r="AH26" s="32"/>
      <c r="AI26" s="137"/>
      <c r="AJ26" s="133"/>
      <c r="AK26" s="134"/>
      <c r="AL26" s="138"/>
      <c r="AM26" s="136"/>
      <c r="AN26" s="15"/>
      <c r="AO26" s="114"/>
      <c r="AP26" s="7"/>
      <c r="AQ26" s="15"/>
      <c r="AR26" s="7"/>
      <c r="AS26" s="24"/>
    </row>
    <row r="27" spans="1:45" s="5" customFormat="1" ht="7.5" customHeight="1" thickBot="1" x14ac:dyDescent="0.3">
      <c r="A27" s="70"/>
      <c r="B27" s="73"/>
      <c r="C27" s="73"/>
      <c r="D27" s="119"/>
      <c r="E27" s="120"/>
      <c r="F27" s="121"/>
      <c r="G27" s="122"/>
      <c r="H27" s="123"/>
      <c r="I27" s="124"/>
      <c r="J27" s="119"/>
      <c r="K27" s="120"/>
      <c r="L27" s="121"/>
      <c r="M27" s="122"/>
      <c r="N27" s="123"/>
      <c r="O27" s="124"/>
      <c r="P27" s="119"/>
      <c r="Q27" s="120"/>
      <c r="R27" s="121"/>
      <c r="S27" s="122"/>
      <c r="T27" s="123"/>
      <c r="U27" s="124"/>
      <c r="V27" s="125"/>
      <c r="W27" s="126"/>
      <c r="X27" s="121"/>
      <c r="Y27" s="122"/>
      <c r="Z27" s="123"/>
      <c r="AA27" s="124"/>
      <c r="AB27" s="119"/>
      <c r="AC27" s="126"/>
      <c r="AD27" s="121"/>
      <c r="AE27" s="122"/>
      <c r="AF27" s="123"/>
      <c r="AG27" s="124"/>
      <c r="AH27" s="119"/>
      <c r="AI27" s="126"/>
      <c r="AJ27" s="121"/>
      <c r="AK27" s="122"/>
      <c r="AL27" s="123"/>
      <c r="AM27" s="124"/>
      <c r="AN27" s="119"/>
      <c r="AO27" s="127"/>
      <c r="AP27" s="128"/>
      <c r="AQ27" s="119"/>
      <c r="AR27" s="128"/>
      <c r="AS27" s="129"/>
    </row>
    <row r="28" spans="1:45" s="5" customFormat="1" ht="16.5" thickBot="1" x14ac:dyDescent="0.3">
      <c r="A28" s="74"/>
      <c r="B28" s="190" t="s">
        <v>65</v>
      </c>
      <c r="C28" s="191"/>
      <c r="D28" s="114"/>
      <c r="E28" s="211" t="s">
        <v>29</v>
      </c>
      <c r="F28" s="80">
        <f>SUM(Bosnia!F28,Canada!F28,Croatia!F28,Cyprus!F28,Finland!F28,France!F28,Ireland!F28,Netherlands!F28,Serbia!F28,Slovenia!F28,Switzerland!F28,UK!F28)</f>
        <v>0</v>
      </c>
      <c r="G28" s="25"/>
      <c r="H28" s="9">
        <f>IF(SUM(E$35)=0,"Prod=0",SUM(F28)/SUM(E$35))</f>
        <v>0</v>
      </c>
      <c r="I28" s="311">
        <f>SUM(H28)+SUM(H29)+SUM(H30)</f>
        <v>0</v>
      </c>
      <c r="J28" s="15"/>
      <c r="K28" s="115" t="s">
        <v>29</v>
      </c>
      <c r="L28" s="80">
        <f>SUM(Bosnia!L28,Canada!L28,Croatia!L28,Cyprus!L28,Finland!L28,France!L28,Ireland!L28,Netherlands!L28,Serbia!L28,Slovenia!L28,Switzerland!L28,UK!L28)</f>
        <v>115.19780596800001</v>
      </c>
      <c r="M28" s="25"/>
      <c r="N28" s="9">
        <f>IF(SUM(K$35)=0,"Prod=0",SUM(L28)/SUM(K$35))</f>
        <v>2.2667505788493469E-2</v>
      </c>
      <c r="O28" s="311">
        <f>SUM(N28)+SUM(N29)+SUM(N30)</f>
        <v>2.2667505788493469E-2</v>
      </c>
      <c r="P28" s="15"/>
      <c r="Q28" s="115" t="s">
        <v>29</v>
      </c>
      <c r="R28" s="80">
        <f>SUM(Bosnia!R28,Canada!R28,Croatia!R28,Cyprus!R28,Finland!R28,France!R28,Ireland!R28,Netherlands!R28,Serbia!R28,Slovenia!R28,Switzerland!R28,UK!R28)</f>
        <v>0</v>
      </c>
      <c r="S28" s="25"/>
      <c r="T28" s="9">
        <f>IF(SUM(Q$35)=0,"Prod=0",SUM(R28)/SUM(Q$35))</f>
        <v>0</v>
      </c>
      <c r="U28" s="311">
        <f>SUM(T28)+SUM(T29)+SUM(T30)</f>
        <v>0</v>
      </c>
      <c r="V28" s="15"/>
      <c r="W28" s="116" t="s">
        <v>29</v>
      </c>
      <c r="X28" s="80">
        <f>SUM(Bosnia!X28,Canada!X28,Croatia!X28,Cyprus!X28,Finland!X28,France!X28,Ireland!X28,Netherlands!X28,Serbia!X28,Slovenia!X28,Switzerland!X28,UK!X28)</f>
        <v>0</v>
      </c>
      <c r="Y28" s="25"/>
      <c r="Z28" s="9" t="str">
        <f>IF(SUM(W$35)=0,"Prod=0",SUM(X28)/SUM(W$35))</f>
        <v>Prod=0</v>
      </c>
      <c r="AA28" s="311">
        <f>SUM(Z28)+SUM(Z29)+SUM(Z30)</f>
        <v>0</v>
      </c>
      <c r="AB28" s="15"/>
      <c r="AC28" s="116" t="s">
        <v>29</v>
      </c>
      <c r="AD28" s="80">
        <f>SUM(Bosnia!AD28,Canada!AD28,Croatia!AD28,Cyprus!AD28,Finland!AD28,France!AD28,Ireland!AD28,Netherlands!AD28,Serbia!AD28,Slovenia!AD28,Switzerland!AD28,UK!AD28)</f>
        <v>16.07535</v>
      </c>
      <c r="AE28" s="25"/>
      <c r="AF28" s="9">
        <f>IF(SUM(AC$35)=0,"Prod=0",SUM(AD28)/SUM(AC$35))</f>
        <v>1</v>
      </c>
      <c r="AG28" s="311">
        <f>SUM(AF28)+SUM(AF29)+SUM(AF30)</f>
        <v>1</v>
      </c>
      <c r="AH28" s="15"/>
      <c r="AI28" s="116" t="s">
        <v>29</v>
      </c>
      <c r="AJ28" s="80">
        <f>SUM(Bosnia!AJ28,Canada!AJ28,Croatia!AJ28,Cyprus!AJ28,Finland!AJ28,France!AJ28,Ireland!AJ28,Netherlands!AJ28,Serbia!AJ28,Slovenia!AJ28,Switzerland!AJ28,UK!AJ28)</f>
        <v>0</v>
      </c>
      <c r="AK28" s="25"/>
      <c r="AL28" s="9" t="str">
        <f>IF(SUM(AI$35)=0,"Prod=0",SUM(AJ28)/SUM(AI$35))</f>
        <v>Prod=0</v>
      </c>
      <c r="AM28" s="311">
        <f>SUM(AL28)+SUM(AL29)+SUM(AL30)</f>
        <v>0</v>
      </c>
      <c r="AN28" s="15"/>
      <c r="AO28" s="117" t="s">
        <v>29</v>
      </c>
      <c r="AP28" s="21"/>
      <c r="AQ28" s="22"/>
      <c r="AR28" s="57">
        <v>0</v>
      </c>
      <c r="AS28" s="59"/>
    </row>
    <row r="29" spans="1:45" s="5" customFormat="1" ht="16.5" thickBot="1" x14ac:dyDescent="0.3">
      <c r="A29" s="72"/>
      <c r="B29" s="190" t="s">
        <v>66</v>
      </c>
      <c r="C29" s="191"/>
      <c r="D29" s="114"/>
      <c r="E29" s="211" t="s">
        <v>29</v>
      </c>
      <c r="F29" s="80">
        <f>SUM(Bosnia!F29,Canada!F29,Croatia!F29,Cyprus!F29,Finland!F29,France!F29,Ireland!F29,Netherlands!F29,Serbia!F29,Slovenia!F29,Switzerland!F29,UK!F29)</f>
        <v>0</v>
      </c>
      <c r="G29" s="25"/>
      <c r="H29" s="9">
        <f>IF(SUM(E$35)=0,"Prod=0",SUM(F29)/SUM(E$35))</f>
        <v>0</v>
      </c>
      <c r="I29" s="312"/>
      <c r="J29" s="15"/>
      <c r="K29" s="115" t="s">
        <v>29</v>
      </c>
      <c r="L29" s="80">
        <f>SUM(Bosnia!L29,Canada!L29,Croatia!L29,Cyprus!L29,Finland!L29,France!L29,Ireland!L29,Netherlands!L29,Serbia!L29,Slovenia!L29,Switzerland!L29,UK!L29)</f>
        <v>0</v>
      </c>
      <c r="M29" s="25"/>
      <c r="N29" s="9">
        <f>IF(SUM(K$35)=0,"Prod=0",SUM(L29)/SUM(K$35))</f>
        <v>0</v>
      </c>
      <c r="O29" s="312"/>
      <c r="P29" s="15"/>
      <c r="Q29" s="115" t="s">
        <v>29</v>
      </c>
      <c r="R29" s="80">
        <f>SUM(Bosnia!R29,Canada!R29,Croatia!R29,Cyprus!R29,Finland!R29,France!R29,Ireland!R29,Netherlands!R29,Serbia!R29,Slovenia!R29,Switzerland!R29,UK!R29)</f>
        <v>0</v>
      </c>
      <c r="S29" s="25"/>
      <c r="T29" s="9">
        <f>IF(SUM(Q$35)=0,"Prod=0",SUM(R29)/SUM(Q$35))</f>
        <v>0</v>
      </c>
      <c r="U29" s="312"/>
      <c r="V29" s="15"/>
      <c r="W29" s="116" t="s">
        <v>29</v>
      </c>
      <c r="X29" s="80">
        <f>SUM(Bosnia!X29,Canada!X29,Croatia!X29,Cyprus!X29,Finland!X29,France!X29,Ireland!X29,Netherlands!X29,Serbia!X29,Slovenia!X29,Switzerland!X29,UK!X29)</f>
        <v>0</v>
      </c>
      <c r="Y29" s="25"/>
      <c r="Z29" s="9" t="str">
        <f>IF(SUM(W$35)=0,"Prod=0",SUM(X29)/SUM(W$35))</f>
        <v>Prod=0</v>
      </c>
      <c r="AA29" s="312"/>
      <c r="AB29" s="15"/>
      <c r="AC29" s="116" t="s">
        <v>29</v>
      </c>
      <c r="AD29" s="80">
        <f>SUM(Bosnia!AD29,Canada!AD29,Croatia!AD29,Cyprus!AD29,Finland!AD29,France!AD29,Ireland!AD29,Netherlands!AD29,Serbia!AD29,Slovenia!AD29,Switzerland!AD29,UK!AD29)</f>
        <v>0</v>
      </c>
      <c r="AE29" s="25"/>
      <c r="AF29" s="9">
        <f>IF(SUM(AC$35)=0,"Prod=0",SUM(AD29)/SUM(AC$35))</f>
        <v>0</v>
      </c>
      <c r="AG29" s="312"/>
      <c r="AH29" s="15"/>
      <c r="AI29" s="116" t="s">
        <v>29</v>
      </c>
      <c r="AJ29" s="80">
        <f>SUM(Bosnia!AJ29,Canada!AJ29,Croatia!AJ29,Cyprus!AJ29,Finland!AJ29,France!AJ29,Ireland!AJ29,Netherlands!AJ29,Serbia!AJ29,Slovenia!AJ29,Switzerland!AJ29,UK!AJ29)</f>
        <v>0</v>
      </c>
      <c r="AK29" s="25"/>
      <c r="AL29" s="9" t="str">
        <f>IF(SUM(AI$35)=0,"Prod=0",SUM(AJ29)/SUM(AI$35))</f>
        <v>Prod=0</v>
      </c>
      <c r="AM29" s="312"/>
      <c r="AN29" s="15"/>
      <c r="AO29" s="117" t="s">
        <v>29</v>
      </c>
      <c r="AP29" s="21"/>
      <c r="AQ29" s="22"/>
      <c r="AR29" s="187"/>
      <c r="AS29" s="61"/>
    </row>
    <row r="30" spans="1:45" s="5" customFormat="1" ht="16.5" thickBot="1" x14ac:dyDescent="0.3">
      <c r="A30" s="72"/>
      <c r="B30" s="190" t="s">
        <v>36</v>
      </c>
      <c r="C30" s="191"/>
      <c r="D30" s="131"/>
      <c r="E30" s="211" t="s">
        <v>29</v>
      </c>
      <c r="F30" s="80">
        <f>SUM(Bosnia!F30,Canada!F30,Croatia!F30,Cyprus!F30,Finland!F30,France!F30,Ireland!F30,Netherlands!F30,Serbia!F30,Slovenia!F30,Switzerland!F30,UK!F30)</f>
        <v>0</v>
      </c>
      <c r="G30" s="25"/>
      <c r="H30" s="9">
        <f>IF(SUM(E$35)=0,"Prod=0",SUM(F30)/SUM(E$35))</f>
        <v>0</v>
      </c>
      <c r="I30" s="314"/>
      <c r="J30" s="15"/>
      <c r="K30" s="115" t="s">
        <v>29</v>
      </c>
      <c r="L30" s="80">
        <f>SUM(Bosnia!L30,Canada!L30,Croatia!L30,Cyprus!L30,Finland!L30,France!L30,Ireland!L30,Netherlands!L30,Serbia!L30,Slovenia!L30,Switzerland!L30,UK!L30)</f>
        <v>0</v>
      </c>
      <c r="M30" s="25"/>
      <c r="N30" s="9">
        <f>IF(SUM(K$35)=0,"Prod=0",SUM(L30)/SUM(K$35))</f>
        <v>0</v>
      </c>
      <c r="O30" s="314"/>
      <c r="P30" s="15"/>
      <c r="Q30" s="115" t="s">
        <v>29</v>
      </c>
      <c r="R30" s="80">
        <f>SUM(Bosnia!R30,Canada!R30,Croatia!R30,Cyprus!R30,Finland!R30,France!R30,Ireland!R30,Netherlands!R30,Serbia!R30,Slovenia!R30,Switzerland!R30,UK!R30)</f>
        <v>0</v>
      </c>
      <c r="S30" s="25"/>
      <c r="T30" s="9">
        <f>IF(SUM(Q$35)=0,"Prod=0",SUM(R30)/SUM(Q$35))</f>
        <v>0</v>
      </c>
      <c r="U30" s="314"/>
      <c r="V30" s="15"/>
      <c r="W30" s="116" t="s">
        <v>29</v>
      </c>
      <c r="X30" s="80">
        <f>SUM(Bosnia!X30,Canada!X30,Croatia!X30,Cyprus!X30,Finland!X30,France!X30,Ireland!X30,Netherlands!X30,Serbia!X30,Slovenia!X30,Switzerland!X30,UK!X30)</f>
        <v>0</v>
      </c>
      <c r="Y30" s="25"/>
      <c r="Z30" s="9" t="str">
        <f>IF(SUM(W$35)=0,"Prod=0",SUM(X30)/SUM(W$35))</f>
        <v>Prod=0</v>
      </c>
      <c r="AA30" s="314"/>
      <c r="AB30" s="15"/>
      <c r="AC30" s="116" t="s">
        <v>29</v>
      </c>
      <c r="AD30" s="80">
        <f>SUM(Bosnia!AD30,Canada!AD30,Croatia!AD30,Cyprus!AD30,Finland!AD30,France!AD30,Ireland!AD30,Netherlands!AD30,Serbia!AD30,Slovenia!AD30,Switzerland!AD30,UK!AD30)</f>
        <v>0</v>
      </c>
      <c r="AE30" s="25"/>
      <c r="AF30" s="9">
        <f>IF(SUM(AC$35)=0,"Prod=0",SUM(AD30)/SUM(AC$35))</f>
        <v>0</v>
      </c>
      <c r="AG30" s="314"/>
      <c r="AH30" s="31"/>
      <c r="AI30" s="116" t="s">
        <v>29</v>
      </c>
      <c r="AJ30" s="80">
        <f>SUM(Bosnia!AJ30,Canada!AJ30,Croatia!AJ30,Cyprus!AJ30,Finland!AJ30,France!AJ30,Ireland!AJ30,Netherlands!AJ30,Serbia!AJ30,Slovenia!AJ30,Switzerland!AJ30,UK!AJ30)</f>
        <v>0</v>
      </c>
      <c r="AK30" s="25"/>
      <c r="AL30" s="9" t="str">
        <f>IF(SUM(AI$35)=0,"Prod=0",SUM(AJ30)/SUM(AI$35))</f>
        <v>Prod=0</v>
      </c>
      <c r="AM30" s="314"/>
      <c r="AN30" s="15"/>
      <c r="AO30" s="117"/>
      <c r="AP30" s="7"/>
      <c r="AQ30" s="15"/>
      <c r="AR30" s="170"/>
      <c r="AS30" s="24"/>
    </row>
    <row r="31" spans="1:45" s="5" customFormat="1" ht="7.5" customHeight="1" thickBot="1" x14ac:dyDescent="0.3">
      <c r="A31" s="72"/>
      <c r="B31" s="75"/>
      <c r="C31" s="76"/>
      <c r="D31" s="131"/>
      <c r="E31" s="223"/>
      <c r="F31" s="224"/>
      <c r="G31" s="225"/>
      <c r="H31" s="226"/>
      <c r="I31" s="227"/>
      <c r="J31" s="15"/>
      <c r="K31" s="116"/>
      <c r="L31" s="139"/>
      <c r="M31" s="140"/>
      <c r="N31" s="141"/>
      <c r="O31" s="173"/>
      <c r="P31" s="15"/>
      <c r="Q31" s="116"/>
      <c r="R31" s="139"/>
      <c r="S31" s="140"/>
      <c r="T31" s="141"/>
      <c r="U31" s="173"/>
      <c r="V31" s="15"/>
      <c r="W31" s="116"/>
      <c r="X31" s="139"/>
      <c r="Y31" s="140"/>
      <c r="Z31" s="141"/>
      <c r="AA31" s="173"/>
      <c r="AB31" s="15"/>
      <c r="AC31" s="116"/>
      <c r="AD31" s="139"/>
      <c r="AE31" s="140"/>
      <c r="AF31" s="141"/>
      <c r="AG31" s="173"/>
      <c r="AH31" s="31"/>
      <c r="AI31" s="116"/>
      <c r="AJ31" s="139"/>
      <c r="AK31" s="140"/>
      <c r="AL31" s="141"/>
      <c r="AM31" s="173"/>
      <c r="AN31" s="15"/>
      <c r="AO31" s="91"/>
      <c r="AP31" s="7"/>
      <c r="AQ31" s="15"/>
      <c r="AR31" s="170"/>
      <c r="AS31" s="15"/>
    </row>
    <row r="32" spans="1:45" s="5" customFormat="1" ht="21" customHeight="1" thickBot="1" x14ac:dyDescent="0.3">
      <c r="A32" s="72"/>
      <c r="B32" s="75"/>
      <c r="C32" s="76"/>
      <c r="D32" s="131"/>
      <c r="E32" s="228" t="s">
        <v>37</v>
      </c>
      <c r="F32" s="27">
        <f>SUM(F14)+SUM(F15)+SUM(F16)+SUM(F17)+SUM(F18)+SUM(F20)+SUM(F21)+SUM(F22)+SUM(F23)+SUM(F28)+SUM(F29)+SUM(F30)</f>
        <v>283.26878246800004</v>
      </c>
      <c r="G32" s="327" t="str">
        <f>CONCATENATE("[",I35,"]")</f>
        <v>[1000 t.d.m.]</v>
      </c>
      <c r="H32" s="328"/>
      <c r="I32" s="329"/>
      <c r="J32" s="28"/>
      <c r="K32" s="142" t="s">
        <v>37</v>
      </c>
      <c r="L32" s="27">
        <f>SUM(L14)+SUM(L15)+SUM(L16)+SUM(L17)+SUM(L18)+SUM(L20)+SUM(L21)+SUM(L22)+SUM(L23)+SUM(L28)+SUM(L29)+SUM(L30)</f>
        <v>4909.7726934098519</v>
      </c>
      <c r="M32" s="192" t="s">
        <v>67</v>
      </c>
      <c r="N32" s="193"/>
      <c r="O32" s="194"/>
      <c r="P32" s="15"/>
      <c r="Q32" s="142" t="s">
        <v>37</v>
      </c>
      <c r="R32" s="27">
        <f>SUM(R14)+SUM(R15)+SUM(R16)+SUM(R17)+SUM(R18)+SUM(R20)+SUM(R21)+SUM(R22)+SUM(R23)+SUM(R28)+SUM(R29)+SUM(R30)</f>
        <v>117.70550195993822</v>
      </c>
      <c r="S32" s="192" t="s">
        <v>67</v>
      </c>
      <c r="T32" s="193"/>
      <c r="U32" s="194"/>
      <c r="V32" s="15"/>
      <c r="W32" s="142" t="s">
        <v>37</v>
      </c>
      <c r="X32" s="27">
        <f>SUM(X14)+SUM(X15)+SUM(X16)+SUM(X17)+SUM(X18)+SUM(X20)+SUM(X21)+SUM(X22)+SUM(X23)+SUM(X28)+SUM(X29)+SUM(X30)</f>
        <v>0</v>
      </c>
      <c r="Y32" s="192" t="s">
        <v>67</v>
      </c>
      <c r="Z32" s="193"/>
      <c r="AA32" s="194"/>
      <c r="AB32" s="15"/>
      <c r="AC32" s="142" t="s">
        <v>37</v>
      </c>
      <c r="AD32" s="27">
        <f>SUM(AD14)+SUM(AD15)+SUM(AD16)+SUM(AD17)+SUM(AD18)+SUM(AD20)+SUM(AD21)+SUM(AD22)+SUM(AD23)+SUM(AD28)+SUM(AD29)+SUM(AD30)</f>
        <v>16.07535</v>
      </c>
      <c r="AE32" s="192" t="s">
        <v>67</v>
      </c>
      <c r="AF32" s="193"/>
      <c r="AG32" s="194"/>
      <c r="AH32" s="31"/>
      <c r="AI32" s="142" t="s">
        <v>37</v>
      </c>
      <c r="AJ32" s="27">
        <f>SUM(AJ14)+SUM(AJ15)+SUM(AJ16)+SUM(AJ17)+SUM(AJ18)+SUM(AJ20)+SUM(AJ21)+SUM(AJ22)+SUM(AJ23)+SUM(AJ28)+SUM(AJ29)+SUM(AJ30)</f>
        <v>0</v>
      </c>
      <c r="AK32" s="192" t="s">
        <v>67</v>
      </c>
      <c r="AL32" s="193"/>
      <c r="AM32" s="194"/>
      <c r="AN32" s="15"/>
      <c r="AO32" s="143"/>
      <c r="AP32" s="29"/>
      <c r="AQ32" s="28"/>
      <c r="AR32" s="29"/>
      <c r="AS32" s="30"/>
    </row>
    <row r="33" spans="1:52" ht="7.5" customHeight="1" thickTop="1" x14ac:dyDescent="0.25">
      <c r="A33" s="72"/>
      <c r="B33" s="75"/>
      <c r="C33" s="76"/>
      <c r="D33" s="131"/>
      <c r="E33" s="229"/>
      <c r="F33" s="230"/>
      <c r="G33" s="231"/>
      <c r="H33" s="232"/>
      <c r="I33" s="221"/>
      <c r="J33" s="15"/>
      <c r="K33" s="144"/>
      <c r="L33" s="145"/>
      <c r="M33" s="146"/>
      <c r="N33" s="147"/>
      <c r="O33" s="136"/>
      <c r="P33" s="15"/>
      <c r="Q33" s="144"/>
      <c r="R33" s="145"/>
      <c r="S33" s="146"/>
      <c r="T33" s="147"/>
      <c r="U33" s="136"/>
      <c r="V33" s="15"/>
      <c r="W33" s="144"/>
      <c r="X33" s="145"/>
      <c r="Y33" s="146"/>
      <c r="Z33" s="147"/>
      <c r="AA33" s="136"/>
      <c r="AB33" s="15"/>
      <c r="AC33" s="144"/>
      <c r="AD33" s="145"/>
      <c r="AE33" s="146"/>
      <c r="AF33" s="147"/>
      <c r="AG33" s="136"/>
      <c r="AH33" s="31"/>
      <c r="AI33" s="144"/>
      <c r="AJ33" s="145"/>
      <c r="AK33" s="146"/>
      <c r="AL33" s="147"/>
      <c r="AM33" s="136"/>
      <c r="AN33" s="15"/>
      <c r="AO33" s="114"/>
      <c r="AP33" s="7"/>
      <c r="AQ33" s="15"/>
      <c r="AR33" s="7"/>
      <c r="AS33" s="24"/>
    </row>
    <row r="34" spans="1:52" ht="19.5" customHeight="1" thickBot="1" x14ac:dyDescent="0.3">
      <c r="A34" s="72"/>
      <c r="B34" s="75"/>
      <c r="C34" s="76"/>
      <c r="D34" s="131"/>
      <c r="E34" s="233"/>
      <c r="F34" s="234"/>
      <c r="G34" s="234"/>
      <c r="H34" s="222"/>
      <c r="I34" s="235"/>
      <c r="J34" s="15"/>
      <c r="K34" s="137"/>
      <c r="L34" s="148"/>
      <c r="M34" s="148"/>
      <c r="N34" s="138"/>
      <c r="O34" s="149"/>
      <c r="P34" s="15"/>
      <c r="Q34" s="137"/>
      <c r="R34" s="148"/>
      <c r="S34" s="148"/>
      <c r="T34" s="138"/>
      <c r="U34" s="149"/>
      <c r="V34" s="15"/>
      <c r="W34" s="137"/>
      <c r="X34" s="148"/>
      <c r="Y34" s="148"/>
      <c r="Z34" s="138"/>
      <c r="AA34" s="149"/>
      <c r="AB34" s="15"/>
      <c r="AC34" s="137"/>
      <c r="AD34" s="148"/>
      <c r="AE34" s="148"/>
      <c r="AF34" s="138"/>
      <c r="AG34" s="149"/>
      <c r="AH34" s="31"/>
      <c r="AI34" s="137"/>
      <c r="AJ34" s="148"/>
      <c r="AK34" s="148"/>
      <c r="AL34" s="138"/>
      <c r="AM34" s="149"/>
      <c r="AN34" s="15"/>
      <c r="AO34" s="114"/>
      <c r="AP34" s="7"/>
      <c r="AQ34" s="15"/>
      <c r="AR34" s="7"/>
      <c r="AS34" s="24"/>
    </row>
    <row r="35" spans="1:52" ht="35.25" customHeight="1" thickTop="1" thickBot="1" x14ac:dyDescent="0.3">
      <c r="A35" s="66"/>
      <c r="B35" s="316" t="s">
        <v>38</v>
      </c>
      <c r="C35" s="317"/>
      <c r="D35" s="150"/>
      <c r="E35" s="318">
        <f>SUM(Bosnia!E35,Canada!E35,Croatia!E35,Cyprus!E35,Finland!E35,France!E35,Ireland!E35,Netherlands!E35,Serbia!E35,Slovenia!E35,Switzerland!E35,UK!E35)</f>
        <v>287.96442699277378</v>
      </c>
      <c r="F35" s="319"/>
      <c r="G35" s="319"/>
      <c r="H35" s="320"/>
      <c r="I35" s="236" t="s">
        <v>39</v>
      </c>
      <c r="J35" s="77"/>
      <c r="K35" s="318">
        <f>SUM(Bosnia!K35,Canada!K35,Croatia!K35,Cyprus!K35,Finland!K35,France!K35,Ireland!K35,Netherlands!K35,Serbia!K35,Slovenia!K35,Switzerland!K35,UK!K35)</f>
        <v>5082.0680070798517</v>
      </c>
      <c r="L35" s="319"/>
      <c r="M35" s="319"/>
      <c r="N35" s="320"/>
      <c r="O35" s="151" t="s">
        <v>39</v>
      </c>
      <c r="P35" s="174"/>
      <c r="Q35" s="318">
        <f>SUM(Bosnia!Q35,Canada!Q35,Croatia!Q35,Cyprus!Q35,Finland!Q35,France!Q35,Ireland!Q35,Netherlands!Q35,Serbia!Q35,Slovenia!Q35,Switzerland!Q35,UK!Q35)</f>
        <v>127.51051939993822</v>
      </c>
      <c r="R35" s="319"/>
      <c r="S35" s="319"/>
      <c r="T35" s="320"/>
      <c r="U35" s="151" t="s">
        <v>39</v>
      </c>
      <c r="V35" s="174"/>
      <c r="W35" s="318">
        <f>SUM(Bosnia!W35,Canada!W35,Croatia!W35,Cyprus!W35,Finland!W35,France!W35,Ireland!W35,Netherlands!W35,Serbia!W35,Slovenia!W35,Switzerland!W35,UK!W35)</f>
        <v>0</v>
      </c>
      <c r="X35" s="319"/>
      <c r="Y35" s="319"/>
      <c r="Z35" s="320"/>
      <c r="AA35" s="151" t="s">
        <v>39</v>
      </c>
      <c r="AB35" s="174"/>
      <c r="AC35" s="318">
        <f>SUM(Bosnia!AC35,Canada!AC35,Croatia!AC35,Cyprus!AC35,Finland!AC35,France!AC35,Ireland!AC35,Netherlands!AC35,Serbia!AC35,Slovenia!AC35,Switzerland!AC35,UK!AC35)</f>
        <v>16.07535</v>
      </c>
      <c r="AD35" s="319"/>
      <c r="AE35" s="319"/>
      <c r="AF35" s="320"/>
      <c r="AG35" s="151" t="s">
        <v>39</v>
      </c>
      <c r="AH35" s="175"/>
      <c r="AI35" s="318">
        <f>SUM(Bosnia!AI35,Canada!AI35,Croatia!AI35,Cyprus!AI35,Finland!AI35,France!AI35,Ireland!AI35,Netherlands!AI35,Serbia!AI35,Slovenia!AI35,Switzerland!AI35,UK!AI35)</f>
        <v>0</v>
      </c>
      <c r="AJ35" s="319"/>
      <c r="AK35" s="319"/>
      <c r="AL35" s="320"/>
      <c r="AM35" s="151" t="s">
        <v>39</v>
      </c>
      <c r="AN35" s="150"/>
      <c r="AO35" s="150"/>
      <c r="AQ35" s="150"/>
      <c r="AS35" s="150"/>
      <c r="AY35" s="152"/>
    </row>
    <row r="36" spans="1:52" s="155" customFormat="1" ht="31.5" customHeight="1" thickTop="1" thickBot="1" x14ac:dyDescent="0.3">
      <c r="A36" s="78"/>
      <c r="B36" s="316" t="s">
        <v>40</v>
      </c>
      <c r="C36" s="317"/>
      <c r="D36" s="77"/>
      <c r="E36" s="318">
        <f>SUM(Bosnia!E36,Canada!E36,Croatia!E36,Cyprus!E36,Finland!E36,France!E36,Ireland!E36,Netherlands!E36,Serbia!E36,Slovenia!E36,Switzerland!E36,UK!E36)</f>
        <v>110.31</v>
      </c>
      <c r="F36" s="319"/>
      <c r="G36" s="319"/>
      <c r="H36" s="320"/>
      <c r="I36" s="237" t="s">
        <v>68</v>
      </c>
      <c r="J36" s="79"/>
      <c r="K36" s="321">
        <f>SUM(Bosnia!K36,Canada!K36,Croatia!K36,Cyprus!K36,Finland!K36,France!K36,Ireland!K36,Netherlands!K36,Serbia!K36,Slovenia!K36,Switzerland!K36,UK!K36)</f>
        <v>4968.9309685817216</v>
      </c>
      <c r="L36" s="322"/>
      <c r="M36" s="322"/>
      <c r="N36" s="323"/>
      <c r="O36" s="153" t="s">
        <v>68</v>
      </c>
      <c r="P36" s="175"/>
      <c r="Q36" s="318">
        <f>SUM(Bosnia!Q36,Canada!Q36,Croatia!Q36,Cyprus!Q36,Finland!Q36,France!Q36,Ireland!Q36,Netherlands!Q36,Serbia!Q36,Slovenia!Q36,Switzerland!Q36,UK!Q36)</f>
        <v>131.6</v>
      </c>
      <c r="R36" s="319"/>
      <c r="S36" s="319"/>
      <c r="T36" s="320"/>
      <c r="U36" s="153" t="s">
        <v>68</v>
      </c>
      <c r="V36" s="176"/>
      <c r="W36" s="318">
        <f>SUM(Bosnia!W36,Canada!W36,Croatia!W36,Cyprus!W36,Finland!W36,France!W36,Ireland!W36,Netherlands!W36,Serbia!W36,Slovenia!W36,Switzerland!W36,UK!W36)</f>
        <v>0</v>
      </c>
      <c r="X36" s="319"/>
      <c r="Y36" s="319"/>
      <c r="Z36" s="320"/>
      <c r="AA36" s="154" t="s">
        <v>69</v>
      </c>
      <c r="AB36" s="175"/>
      <c r="AC36" s="318">
        <f>SUM(Bosnia!AC36,Canada!AC36,Croatia!AC36,Cyprus!AC36,Finland!AC36,France!AC36,Ireland!AC36,Netherlands!AC36,Serbia!AC36,Slovenia!AC36,Switzerland!AC36,UK!AC36)</f>
        <v>5</v>
      </c>
      <c r="AD36" s="319"/>
      <c r="AE36" s="319"/>
      <c r="AF36" s="320"/>
      <c r="AG36" s="154" t="s">
        <v>69</v>
      </c>
      <c r="AH36" s="175"/>
      <c r="AI36" s="318">
        <f>SUM(Bosnia!AI36,Canada!AI36,Croatia!AI36,Cyprus!AI36,Finland!AI36,France!AI36,Ireland!AI36,Netherlands!AI36,Serbia!AI36,Slovenia!AI36,Switzerland!AI36,UK!AI36)</f>
        <v>0</v>
      </c>
      <c r="AJ36" s="319"/>
      <c r="AK36" s="319"/>
      <c r="AL36" s="320"/>
      <c r="AM36" s="154" t="s">
        <v>69</v>
      </c>
      <c r="AN36" s="174"/>
      <c r="AO36" s="81" t="s">
        <v>70</v>
      </c>
      <c r="AP36" s="195"/>
      <c r="AQ36" s="195"/>
      <c r="AR36" s="195"/>
      <c r="AS36" s="196"/>
      <c r="AX36" s="152"/>
      <c r="AY36" s="84"/>
      <c r="AZ36" s="152"/>
    </row>
    <row r="37" spans="1:52" ht="30" customHeight="1" thickTop="1" thickBot="1" x14ac:dyDescent="0.3">
      <c r="A37" s="66"/>
      <c r="B37" s="316" t="s">
        <v>38</v>
      </c>
      <c r="C37" s="317"/>
      <c r="D37" s="150"/>
      <c r="E37" s="318">
        <f>SUM(Bosnia!E37,Canada!E37,Croatia!E37,Cyprus!E37,Finland!E37,France!E37,Ireland!E37,Netherlands!E37,Serbia!E37,Slovenia!E37,Switzerland!E37,UK!E37)</f>
        <v>622.05534</v>
      </c>
      <c r="F37" s="319"/>
      <c r="G37" s="319"/>
      <c r="H37" s="320"/>
      <c r="I37" s="292" t="s">
        <v>41</v>
      </c>
      <c r="J37" s="79"/>
      <c r="K37" s="318">
        <f>SUM(Bosnia!K37,Canada!K37,Croatia!K37,Cyprus!K37,Finland!K37,France!K37,Ireland!K37,Netherlands!K37,Serbia!K37,Slovenia!K37,Switzerland!K37,UK!K37)</f>
        <v>11540.207517048853</v>
      </c>
      <c r="L37" s="319"/>
      <c r="M37" s="319"/>
      <c r="N37" s="320"/>
      <c r="O37" s="157" t="s">
        <v>41</v>
      </c>
      <c r="P37" s="174"/>
      <c r="Q37" s="318">
        <f>SUM(Bosnia!Q37,Canada!Q37,Croatia!Q37,Cyprus!Q37,Finland!Q37,France!Q37,Ireland!Q37,Netherlands!Q37,Serbia!Q37,Slovenia!Q37,Switzerland!Q37,UK!Q37)</f>
        <v>261.22450286977698</v>
      </c>
      <c r="R37" s="319"/>
      <c r="S37" s="319"/>
      <c r="T37" s="320"/>
      <c r="U37" s="157" t="s">
        <v>41</v>
      </c>
      <c r="V37" s="176"/>
      <c r="W37" s="318">
        <f>SUM(Bosnia!W37,Canada!W37,Croatia!W37,Cyprus!W37,Finland!W37,France!W37,Ireland!W37,Netherlands!W37,Serbia!W37,Slovenia!W37,Switzerland!W37,UK!W37)</f>
        <v>0</v>
      </c>
      <c r="X37" s="319"/>
      <c r="Y37" s="319"/>
      <c r="Z37" s="320"/>
      <c r="AA37" s="156" t="s">
        <v>41</v>
      </c>
      <c r="AB37" s="175"/>
      <c r="AC37" s="318">
        <f>SUM(Bosnia!AC37,Canada!AC37,Croatia!AC37,Cyprus!AC37,Finland!AC37,France!AC37,Ireland!AC37,Netherlands!AC37,Serbia!AC37,Slovenia!AC37,Switzerland!AC37,UK!AC37)</f>
        <v>38.549999999999997</v>
      </c>
      <c r="AD37" s="319"/>
      <c r="AE37" s="319"/>
      <c r="AF37" s="320"/>
      <c r="AG37" s="157" t="s">
        <v>41</v>
      </c>
      <c r="AH37" s="175"/>
      <c r="AI37" s="318">
        <f>SUM(Bosnia!AI37,Canada!AI37,Croatia!AI37,Cyprus!AI37,Finland!AI37,France!AI37,Ireland!AI37,Netherlands!AI37,Serbia!AI37,Slovenia!AI37,Switzerland!AI37,UK!AI37)</f>
        <v>0</v>
      </c>
      <c r="AJ37" s="319"/>
      <c r="AK37" s="319"/>
      <c r="AL37" s="320"/>
      <c r="AM37" s="158" t="s">
        <v>41</v>
      </c>
      <c r="AN37" s="150"/>
      <c r="AO37" s="150"/>
      <c r="AQ37" s="150"/>
      <c r="AS37" s="150"/>
      <c r="AT37" s="34"/>
    </row>
    <row r="38" spans="1:52" ht="20.100000000000001" customHeight="1" x14ac:dyDescent="0.25">
      <c r="A38" s="11" t="s">
        <v>0</v>
      </c>
      <c r="B38" s="197" t="s">
        <v>71</v>
      </c>
      <c r="C38" s="197"/>
      <c r="D38" s="197"/>
      <c r="E38" s="197"/>
      <c r="F38" s="197"/>
      <c r="G38" s="197"/>
      <c r="H38" s="197"/>
      <c r="I38" s="197"/>
      <c r="J38" s="197"/>
      <c r="K38" s="197"/>
      <c r="L38" s="197"/>
      <c r="M38" s="197"/>
      <c r="N38" s="197"/>
      <c r="O38" s="197"/>
      <c r="P38" s="159"/>
      <c r="Q38" s="159"/>
      <c r="R38" s="159"/>
      <c r="S38" s="150"/>
      <c r="V38" s="150"/>
      <c r="W38" s="150"/>
      <c r="X38" s="150"/>
      <c r="Y38" s="150"/>
      <c r="AB38" s="150"/>
      <c r="AC38" s="150"/>
      <c r="AD38" s="150"/>
      <c r="AE38" s="150"/>
      <c r="AH38" s="150"/>
      <c r="AN38" s="150"/>
      <c r="AO38" s="150"/>
      <c r="AQ38" s="150"/>
      <c r="AS38" s="150"/>
    </row>
    <row r="39" spans="1:52" ht="30" customHeight="1" thickBot="1" x14ac:dyDescent="0.3">
      <c r="A39" s="78"/>
      <c r="B39" s="78"/>
      <c r="C39" s="78"/>
      <c r="D39" s="160"/>
      <c r="S39" s="160"/>
      <c r="V39" s="160"/>
      <c r="W39" s="160"/>
      <c r="X39" s="160"/>
      <c r="Y39" s="160"/>
      <c r="AB39" s="160"/>
      <c r="AC39" s="160"/>
      <c r="AD39" s="160"/>
      <c r="AE39" s="160"/>
      <c r="AH39" s="160"/>
      <c r="AI39" s="160"/>
      <c r="AJ39" s="160"/>
      <c r="AK39" s="160"/>
      <c r="AN39" s="160"/>
      <c r="AO39" s="160"/>
      <c r="AQ39" s="160"/>
      <c r="AS39" s="160"/>
    </row>
    <row r="40" spans="1:52" ht="30" customHeight="1" thickBot="1" x14ac:dyDescent="0.3">
      <c r="A40" s="78"/>
      <c r="B40" s="78"/>
      <c r="C40" s="78"/>
      <c r="E40" s="324" t="s">
        <v>72</v>
      </c>
      <c r="F40" s="325"/>
      <c r="G40" s="325"/>
      <c r="H40" s="325"/>
      <c r="I40" s="325"/>
      <c r="J40" s="325"/>
      <c r="K40" s="325"/>
      <c r="L40" s="325"/>
      <c r="M40" s="325"/>
      <c r="N40" s="325"/>
      <c r="O40" s="325"/>
      <c r="P40" s="325"/>
      <c r="Q40" s="325"/>
      <c r="R40" s="326"/>
    </row>
    <row r="41" spans="1:52" ht="30" customHeight="1" thickBot="1" x14ac:dyDescent="0.3">
      <c r="A41" s="78"/>
      <c r="B41" s="78"/>
      <c r="C41" s="78"/>
      <c r="D41" s="161"/>
      <c r="E41" s="324" t="s">
        <v>42</v>
      </c>
      <c r="F41" s="325"/>
      <c r="G41" s="325"/>
      <c r="H41" s="325"/>
      <c r="I41" s="325"/>
      <c r="J41" s="325"/>
      <c r="K41" s="325"/>
      <c r="L41" s="325"/>
      <c r="M41" s="325"/>
      <c r="N41" s="325"/>
      <c r="O41" s="325"/>
      <c r="P41" s="325"/>
      <c r="Q41" s="325"/>
      <c r="R41" s="326"/>
      <c r="S41" s="161"/>
      <c r="V41" s="161"/>
      <c r="W41" s="161"/>
      <c r="X41" s="161"/>
      <c r="Y41" s="161"/>
      <c r="AB41" s="161"/>
      <c r="AC41" s="161"/>
      <c r="AD41" s="161"/>
      <c r="AE41" s="161"/>
      <c r="AH41" s="161"/>
      <c r="AI41" s="161"/>
      <c r="AJ41" s="161"/>
      <c r="AK41" s="161"/>
      <c r="AN41" s="161"/>
      <c r="AO41" s="161"/>
      <c r="AQ41" s="161"/>
      <c r="AS41" s="161"/>
    </row>
    <row r="42" spans="1:52" ht="49.5" customHeight="1" x14ac:dyDescent="0.25">
      <c r="C42" s="294"/>
      <c r="E42" s="82"/>
      <c r="F42" s="82"/>
      <c r="G42" s="82"/>
      <c r="H42" s="82"/>
      <c r="I42" s="82"/>
      <c r="J42" s="82"/>
      <c r="K42" s="82"/>
      <c r="L42" s="82"/>
      <c r="M42" s="82"/>
      <c r="N42" s="82"/>
      <c r="O42" s="82"/>
      <c r="P42" s="82"/>
      <c r="Q42" s="82"/>
      <c r="R42" s="82"/>
      <c r="S42" s="82"/>
      <c r="T42" s="82"/>
      <c r="U42" s="82"/>
    </row>
    <row r="43" spans="1:52" ht="49.5" customHeight="1" x14ac:dyDescent="0.25">
      <c r="B43" s="162"/>
      <c r="E43" s="82"/>
      <c r="F43" s="82"/>
      <c r="G43" s="82"/>
      <c r="H43" s="82"/>
      <c r="I43" s="82"/>
      <c r="J43" s="82"/>
      <c r="K43" s="82"/>
      <c r="L43" s="82"/>
      <c r="M43" s="82"/>
      <c r="N43" s="82"/>
      <c r="O43" s="82"/>
      <c r="P43" s="82"/>
      <c r="Q43" s="82"/>
      <c r="R43" s="82"/>
      <c r="S43" s="82"/>
      <c r="T43" s="82"/>
      <c r="U43" s="82"/>
    </row>
    <row r="44" spans="1:52" ht="49.5" customHeight="1" x14ac:dyDescent="0.25">
      <c r="E44" s="82"/>
      <c r="F44" s="82"/>
      <c r="G44" s="82"/>
      <c r="H44" s="82"/>
      <c r="I44" s="82"/>
      <c r="J44" s="82"/>
      <c r="K44" s="82"/>
      <c r="L44" s="82"/>
      <c r="M44" s="82"/>
      <c r="N44" s="82"/>
      <c r="O44" s="82"/>
      <c r="P44" s="82"/>
      <c r="Q44" s="82"/>
      <c r="R44" s="82"/>
      <c r="S44" s="82"/>
      <c r="T44" s="82"/>
      <c r="U44" s="82"/>
    </row>
    <row r="45" spans="1:52" x14ac:dyDescent="0.25">
      <c r="E45" s="82"/>
      <c r="F45" s="82"/>
      <c r="G45" s="82"/>
      <c r="H45" s="82"/>
      <c r="I45" s="82"/>
      <c r="J45" s="82"/>
      <c r="K45" s="82"/>
      <c r="L45" s="82"/>
      <c r="M45" s="82"/>
      <c r="N45" s="82"/>
      <c r="O45" s="82"/>
      <c r="P45" s="82"/>
      <c r="Q45" s="82"/>
      <c r="R45" s="82"/>
      <c r="S45" s="82"/>
      <c r="T45" s="82"/>
      <c r="U45" s="82"/>
    </row>
    <row r="46" spans="1:52" x14ac:dyDescent="0.25">
      <c r="E46" s="82"/>
      <c r="F46" s="82"/>
      <c r="G46" s="82"/>
      <c r="H46" s="82"/>
      <c r="I46" s="82"/>
      <c r="J46" s="82"/>
      <c r="K46" s="82"/>
      <c r="L46" s="82"/>
      <c r="M46" s="82"/>
      <c r="N46" s="82"/>
      <c r="O46" s="82"/>
      <c r="P46" s="82"/>
      <c r="Q46" s="82"/>
      <c r="R46" s="82"/>
      <c r="S46" s="82"/>
      <c r="T46" s="82"/>
      <c r="U46" s="82"/>
    </row>
    <row r="47" spans="1:52" x14ac:dyDescent="0.25">
      <c r="E47" s="82"/>
      <c r="F47" s="82"/>
      <c r="G47" s="82"/>
      <c r="H47" s="82"/>
      <c r="I47" s="82"/>
      <c r="J47" s="82"/>
      <c r="K47" s="82"/>
      <c r="L47" s="82"/>
      <c r="M47" s="82"/>
      <c r="N47" s="82"/>
      <c r="O47" s="82"/>
      <c r="P47" s="82"/>
      <c r="Q47" s="82"/>
      <c r="R47" s="82"/>
      <c r="S47" s="82"/>
      <c r="T47" s="82"/>
      <c r="U47" s="82"/>
    </row>
    <row r="48" spans="1:52" x14ac:dyDescent="0.25">
      <c r="E48" s="82"/>
      <c r="F48" s="82"/>
      <c r="G48" s="82"/>
      <c r="H48" s="82"/>
      <c r="I48" s="82"/>
      <c r="J48" s="82"/>
      <c r="K48" s="82"/>
      <c r="L48" s="82"/>
      <c r="M48" s="82"/>
      <c r="N48" s="82"/>
      <c r="O48" s="82"/>
      <c r="P48" s="82"/>
      <c r="Q48" s="82"/>
      <c r="R48" s="82"/>
      <c r="S48" s="82"/>
      <c r="T48" s="82"/>
      <c r="U48" s="82"/>
    </row>
    <row r="49" spans="5:21" x14ac:dyDescent="0.25">
      <c r="E49" s="82"/>
      <c r="F49" s="82"/>
      <c r="G49" s="82"/>
      <c r="H49" s="82"/>
      <c r="I49" s="82"/>
      <c r="J49" s="82"/>
      <c r="K49" s="82"/>
      <c r="L49" s="82"/>
      <c r="M49" s="82"/>
      <c r="N49" s="82"/>
      <c r="O49" s="82"/>
      <c r="P49" s="82"/>
      <c r="Q49" s="82"/>
      <c r="R49" s="82"/>
      <c r="S49" s="82"/>
      <c r="T49" s="82"/>
      <c r="U49" s="82"/>
    </row>
    <row r="50" spans="5:21" x14ac:dyDescent="0.25">
      <c r="E50" s="82"/>
      <c r="F50" s="82"/>
      <c r="G50" s="82"/>
      <c r="H50" s="82"/>
      <c r="I50" s="82"/>
      <c r="J50" s="82"/>
      <c r="K50" s="82"/>
      <c r="L50" s="82"/>
      <c r="M50" s="82"/>
      <c r="N50" s="82"/>
      <c r="O50" s="82"/>
      <c r="P50" s="82"/>
      <c r="Q50" s="82"/>
      <c r="R50" s="82"/>
      <c r="S50" s="82"/>
      <c r="T50" s="82"/>
      <c r="U50" s="82"/>
    </row>
    <row r="51" spans="5:21" x14ac:dyDescent="0.25">
      <c r="E51" s="82"/>
      <c r="F51" s="82"/>
      <c r="G51" s="82"/>
      <c r="H51" s="82"/>
      <c r="I51" s="82"/>
      <c r="J51" s="82"/>
      <c r="K51" s="82"/>
      <c r="L51" s="82"/>
      <c r="M51" s="82"/>
      <c r="N51" s="82"/>
      <c r="O51" s="82"/>
      <c r="P51" s="82"/>
      <c r="Q51" s="82"/>
      <c r="R51" s="82"/>
      <c r="S51" s="82"/>
      <c r="T51" s="82"/>
      <c r="U51" s="82"/>
    </row>
    <row r="52" spans="5:21" x14ac:dyDescent="0.25">
      <c r="E52" s="82"/>
      <c r="F52" s="82"/>
      <c r="G52" s="82"/>
      <c r="H52" s="82"/>
      <c r="I52" s="82"/>
      <c r="J52" s="82"/>
      <c r="K52" s="82"/>
      <c r="L52" s="82"/>
      <c r="M52" s="82"/>
      <c r="N52" s="82"/>
      <c r="O52" s="82"/>
      <c r="P52" s="82"/>
      <c r="Q52" s="82"/>
      <c r="R52" s="82"/>
      <c r="S52" s="82"/>
      <c r="T52" s="82"/>
      <c r="U52" s="82"/>
    </row>
    <row r="53" spans="5:21" x14ac:dyDescent="0.25">
      <c r="E53" s="82"/>
      <c r="F53" s="82"/>
      <c r="G53" s="82"/>
      <c r="H53" s="82"/>
      <c r="I53" s="82"/>
      <c r="J53" s="82"/>
      <c r="K53" s="82"/>
      <c r="L53" s="82"/>
      <c r="M53" s="82"/>
      <c r="N53" s="82"/>
      <c r="O53" s="82"/>
      <c r="P53" s="82"/>
      <c r="Q53" s="82"/>
      <c r="R53" s="82"/>
      <c r="S53" s="82"/>
      <c r="T53" s="82"/>
      <c r="U53" s="82"/>
    </row>
    <row r="54" spans="5:21" x14ac:dyDescent="0.25">
      <c r="E54" s="82"/>
      <c r="F54" s="82"/>
      <c r="G54" s="82"/>
      <c r="H54" s="82"/>
      <c r="I54" s="82"/>
      <c r="J54" s="82"/>
      <c r="K54" s="82"/>
      <c r="L54" s="82"/>
      <c r="M54" s="82"/>
      <c r="N54" s="82"/>
      <c r="O54" s="82"/>
      <c r="P54" s="82"/>
      <c r="Q54" s="82"/>
      <c r="R54" s="82"/>
      <c r="S54" s="82"/>
      <c r="T54" s="82"/>
      <c r="U54" s="82"/>
    </row>
    <row r="55" spans="5:21" x14ac:dyDescent="0.25">
      <c r="E55" s="82"/>
      <c r="F55" s="82"/>
      <c r="G55" s="82"/>
      <c r="H55" s="82"/>
      <c r="I55" s="82"/>
      <c r="J55" s="82"/>
      <c r="K55" s="82"/>
      <c r="L55" s="82"/>
      <c r="M55" s="82"/>
      <c r="N55" s="82"/>
      <c r="O55" s="82"/>
      <c r="P55" s="82"/>
      <c r="Q55" s="82"/>
      <c r="R55" s="82"/>
      <c r="S55" s="82"/>
      <c r="T55" s="82"/>
      <c r="U55" s="82"/>
    </row>
  </sheetData>
  <mergeCells count="67">
    <mergeCell ref="X10:AA10"/>
    <mergeCell ref="AD10:AG10"/>
    <mergeCell ref="AJ10:AM10"/>
    <mergeCell ref="R11:U11"/>
    <mergeCell ref="X11:AA11"/>
    <mergeCell ref="AD11:AG11"/>
    <mergeCell ref="AJ11:AM11"/>
    <mergeCell ref="E40:R40"/>
    <mergeCell ref="E41:R41"/>
    <mergeCell ref="G32:I32"/>
    <mergeCell ref="F10:I10"/>
    <mergeCell ref="F11:I11"/>
    <mergeCell ref="L10:O10"/>
    <mergeCell ref="L11:O11"/>
    <mergeCell ref="R10:U10"/>
    <mergeCell ref="AI36:AL36"/>
    <mergeCell ref="B37:C37"/>
    <mergeCell ref="E37:H37"/>
    <mergeCell ref="K37:N37"/>
    <mergeCell ref="Q37:T37"/>
    <mergeCell ref="W37:Z37"/>
    <mergeCell ref="AC37:AF37"/>
    <mergeCell ref="AI37:AL37"/>
    <mergeCell ref="B36:C36"/>
    <mergeCell ref="E36:H36"/>
    <mergeCell ref="K36:N36"/>
    <mergeCell ref="Q36:T36"/>
    <mergeCell ref="W36:Z36"/>
    <mergeCell ref="AC36:AF36"/>
    <mergeCell ref="AM28:AM30"/>
    <mergeCell ref="B35:C35"/>
    <mergeCell ref="E35:H35"/>
    <mergeCell ref="K35:N35"/>
    <mergeCell ref="Q35:T35"/>
    <mergeCell ref="W35:Z35"/>
    <mergeCell ref="AC35:AF35"/>
    <mergeCell ref="AI35:AL35"/>
    <mergeCell ref="AG28:AG30"/>
    <mergeCell ref="B24:B26"/>
    <mergeCell ref="I28:I30"/>
    <mergeCell ref="O28:O30"/>
    <mergeCell ref="U28:U30"/>
    <mergeCell ref="AA28:AA30"/>
    <mergeCell ref="AM14:AM18"/>
    <mergeCell ref="B16:B17"/>
    <mergeCell ref="B20:B22"/>
    <mergeCell ref="I20:I23"/>
    <mergeCell ref="O20:O23"/>
    <mergeCell ref="U20:U23"/>
    <mergeCell ref="AA20:AA23"/>
    <mergeCell ref="AG20:AG23"/>
    <mergeCell ref="AM20:AM23"/>
    <mergeCell ref="B14:B15"/>
    <mergeCell ref="I14:I18"/>
    <mergeCell ref="O14:O18"/>
    <mergeCell ref="U14:U18"/>
    <mergeCell ref="AA14:AA18"/>
    <mergeCell ref="AG14:AG18"/>
    <mergeCell ref="E5:AM5"/>
    <mergeCell ref="E7:U7"/>
    <mergeCell ref="W7:AM7"/>
    <mergeCell ref="E9:I9"/>
    <mergeCell ref="K9:O9"/>
    <mergeCell ref="Q9:U9"/>
    <mergeCell ref="W9:AA9"/>
    <mergeCell ref="AC9:AG9"/>
    <mergeCell ref="AI9:AM9"/>
  </mergeCells>
  <dataValidations disablePrompts="1" count="1">
    <dataValidation type="list" allowBlank="1" showInputMessage="1" showErrorMessage="1" sqref="AS28:AS31 AE20:AE23 AK14:AK18 Y20:Y23 AK28:AK30 AE14:AE18 AK20:AK23 Y14:Y18 M14:M18 M20:M23 Y28:Y30 S14:S18 S20:S23 M28:M30 G14:G18 G20:G23 V14:V18 V20:V23 AQ20:AQ23 P20:P23 AQ14:AQ18 AH20:AH23 P14:P18 AB14:AB18 AH14:AH18 AN14:AN18 AN20:AN23 AS20:AS23 AS14:AS18 AB20:AB23 AQ28:AQ31 AH28:AH31 AN28:AN31 AB28:AB31 P28:P31 V28:V31 S28:S30 AE28:AE30 G28:G30">
      <formula1>$AY$9:$AY$13</formula1>
    </dataValidation>
  </dataValidations>
  <pageMargins left="0.7" right="0.7" top="0.78740157499999996" bottom="0.78740157499999996"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AZ44"/>
  <sheetViews>
    <sheetView tabSelected="1" zoomScale="70" zoomScaleNormal="70" workbookViewId="0">
      <selection activeCell="E5" sqref="E5:AM5"/>
    </sheetView>
  </sheetViews>
  <sheetFormatPr defaultColWidth="11.42578125" defaultRowHeight="15" x14ac:dyDescent="0.25"/>
  <cols>
    <col min="1" max="1" width="2.7109375" style="82" customWidth="1"/>
    <col min="2" max="2" width="19.5703125" style="82" customWidth="1"/>
    <col min="3" max="3" width="34.7109375" style="82" bestFit="1" customWidth="1"/>
    <col min="4" max="4" width="4.42578125" style="83" customWidth="1"/>
    <col min="5" max="5" width="3.28515625" style="83" customWidth="1"/>
    <col min="6" max="6" width="11.140625" style="83" customWidth="1"/>
    <col min="7" max="7" width="4.7109375" style="83" customWidth="1"/>
    <col min="8" max="8" width="10.7109375" style="83" customWidth="1"/>
    <col min="9" max="9" width="17.140625" style="83" customWidth="1"/>
    <col min="10" max="10" width="5.42578125" style="83" customWidth="1"/>
    <col min="11" max="11" width="3" style="83" customWidth="1"/>
    <col min="12" max="12" width="11.42578125" style="83" customWidth="1"/>
    <col min="13" max="13" width="4.7109375" style="83" customWidth="1"/>
    <col min="14" max="14" width="10.7109375" style="83" customWidth="1"/>
    <col min="15" max="15" width="17.28515625" style="83" customWidth="1"/>
    <col min="16" max="16" width="4" style="83" customWidth="1"/>
    <col min="17" max="17" width="3" style="83" customWidth="1"/>
    <col min="18" max="18" width="11.42578125" style="83" customWidth="1"/>
    <col min="19" max="19" width="4.7109375" style="83" customWidth="1"/>
    <col min="20" max="20" width="10.7109375" style="83" customWidth="1"/>
    <col min="21" max="21" width="17.28515625" style="83" customWidth="1"/>
    <col min="22" max="22" width="5.140625" style="83" customWidth="1"/>
    <col min="23" max="23" width="3" style="83" customWidth="1"/>
    <col min="24" max="24" width="11.42578125" style="83" customWidth="1"/>
    <col min="25" max="25" width="4.7109375" style="83" customWidth="1"/>
    <col min="26" max="26" width="10.7109375" style="83" customWidth="1"/>
    <col min="27" max="27" width="15.7109375" style="83" customWidth="1"/>
    <col min="28" max="28" width="4" style="83" customWidth="1"/>
    <col min="29" max="29" width="3" style="83" customWidth="1"/>
    <col min="30" max="30" width="11.42578125" style="83" customWidth="1"/>
    <col min="31" max="31" width="4.7109375" style="83" customWidth="1"/>
    <col min="32" max="32" width="10.7109375" style="83" customWidth="1"/>
    <col min="33" max="33" width="15.7109375" style="83" customWidth="1"/>
    <col min="34" max="34" width="4" style="83" customWidth="1"/>
    <col min="35" max="35" width="3" style="83" customWidth="1"/>
    <col min="36" max="36" width="11.42578125" style="83" customWidth="1"/>
    <col min="37" max="37" width="4.7109375" style="83" customWidth="1"/>
    <col min="38" max="38" width="10.7109375" style="83" customWidth="1"/>
    <col min="39" max="39" width="15.7109375" style="83" customWidth="1"/>
    <col min="40" max="40" width="4" style="83" hidden="1" customWidth="1"/>
    <col min="41" max="41" width="3" style="83" hidden="1" customWidth="1"/>
    <col min="42" max="42" width="9.5703125" style="83" hidden="1" customWidth="1"/>
    <col min="43" max="43" width="4" style="83" hidden="1" customWidth="1"/>
    <col min="44" max="44" width="9.85546875" style="83" hidden="1" customWidth="1"/>
    <col min="45" max="45" width="4" style="83" hidden="1" customWidth="1"/>
    <col min="46" max="46" width="2.7109375" style="5" customWidth="1"/>
    <col min="47" max="49" width="12.5703125" style="5" customWidth="1"/>
    <col min="50" max="52" width="9.140625" style="84" hidden="1" customWidth="1"/>
    <col min="53" max="53" width="0" style="5" hidden="1" customWidth="1"/>
    <col min="54" max="16384" width="11.42578125" style="5"/>
  </cols>
  <sheetData>
    <row r="1" spans="1:52" ht="15.75" thickBot="1" x14ac:dyDescent="0.3"/>
    <row r="2" spans="1:52" ht="16.5" customHeight="1" thickBot="1" x14ac:dyDescent="0.3">
      <c r="A2" s="62"/>
      <c r="B2" s="85" t="s">
        <v>13</v>
      </c>
      <c r="C2" s="6" t="s">
        <v>14</v>
      </c>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5"/>
      <c r="AR2" s="5"/>
      <c r="AS2" s="5"/>
    </row>
    <row r="3" spans="1:52" ht="18.75" customHeight="1" thickBot="1" x14ac:dyDescent="0.3">
      <c r="B3" s="85" t="s">
        <v>15</v>
      </c>
      <c r="C3" s="13" t="s">
        <v>45</v>
      </c>
      <c r="AP3" s="5"/>
      <c r="AQ3" s="5"/>
      <c r="AR3" s="5"/>
      <c r="AS3" s="5"/>
    </row>
    <row r="4" spans="1:52" ht="18.75" customHeight="1" thickBot="1" x14ac:dyDescent="0.3">
      <c r="B4" s="85" t="s">
        <v>16</v>
      </c>
      <c r="C4" s="13" t="s">
        <v>46</v>
      </c>
      <c r="AP4" s="5"/>
      <c r="AQ4" s="5"/>
      <c r="AR4" s="5"/>
      <c r="AS4" s="5"/>
    </row>
    <row r="5" spans="1:52" ht="18.75" customHeight="1" thickBot="1" x14ac:dyDescent="0.3">
      <c r="A5" s="166"/>
      <c r="B5" s="166"/>
      <c r="C5" s="62"/>
      <c r="E5" s="296" t="s">
        <v>17</v>
      </c>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177"/>
      <c r="AO5" s="177"/>
      <c r="AP5" s="177"/>
      <c r="AQ5" s="177"/>
      <c r="AR5" s="177"/>
      <c r="AS5" s="178"/>
      <c r="AT5" s="34"/>
    </row>
    <row r="6" spans="1:52" ht="7.5" customHeight="1" thickBot="1" x14ac:dyDescent="0.3">
      <c r="A6" s="11"/>
      <c r="B6" s="11"/>
      <c r="C6" s="11"/>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row>
    <row r="7" spans="1:52" s="8" customFormat="1" ht="25.5" customHeight="1" thickBot="1" x14ac:dyDescent="0.3">
      <c r="D7" s="12"/>
      <c r="E7" s="296" t="s">
        <v>47</v>
      </c>
      <c r="F7" s="297"/>
      <c r="G7" s="297"/>
      <c r="H7" s="297"/>
      <c r="I7" s="297"/>
      <c r="J7" s="297"/>
      <c r="K7" s="297"/>
      <c r="L7" s="297"/>
      <c r="M7" s="297"/>
      <c r="N7" s="297"/>
      <c r="O7" s="297"/>
      <c r="P7" s="297"/>
      <c r="Q7" s="297"/>
      <c r="R7" s="297"/>
      <c r="S7" s="297"/>
      <c r="T7" s="297"/>
      <c r="U7" s="298"/>
      <c r="V7" s="4"/>
      <c r="W7" s="299" t="s">
        <v>48</v>
      </c>
      <c r="X7" s="300"/>
      <c r="Y7" s="300"/>
      <c r="Z7" s="300"/>
      <c r="AA7" s="300"/>
      <c r="AB7" s="300"/>
      <c r="AC7" s="300"/>
      <c r="AD7" s="300"/>
      <c r="AE7" s="300"/>
      <c r="AF7" s="300"/>
      <c r="AG7" s="300"/>
      <c r="AH7" s="300"/>
      <c r="AI7" s="300"/>
      <c r="AJ7" s="300"/>
      <c r="AK7" s="300"/>
      <c r="AL7" s="300"/>
      <c r="AM7" s="300"/>
      <c r="AN7" s="177"/>
      <c r="AO7" s="177"/>
      <c r="AP7" s="177"/>
      <c r="AQ7" s="177"/>
      <c r="AR7" s="177"/>
      <c r="AS7" s="178"/>
      <c r="AT7" s="35"/>
      <c r="AX7" s="86"/>
      <c r="AY7" s="86"/>
      <c r="AZ7" s="86"/>
    </row>
    <row r="8" spans="1:52" s="8" customFormat="1" ht="7.5" customHeight="1" thickBot="1" x14ac:dyDescent="0.3">
      <c r="D8" s="12"/>
      <c r="E8" s="14"/>
      <c r="F8" s="14"/>
      <c r="G8" s="14"/>
      <c r="H8" s="167"/>
      <c r="I8" s="167"/>
      <c r="J8" s="168"/>
      <c r="K8" s="14"/>
      <c r="L8" s="14"/>
      <c r="M8" s="14"/>
      <c r="N8" s="167"/>
      <c r="O8" s="167"/>
      <c r="P8" s="168"/>
      <c r="Q8" s="14"/>
      <c r="R8" s="14"/>
      <c r="S8" s="14"/>
      <c r="T8" s="167"/>
      <c r="U8" s="167"/>
      <c r="V8" s="168"/>
      <c r="W8" s="12"/>
      <c r="X8" s="14"/>
      <c r="Y8" s="14"/>
      <c r="Z8" s="168"/>
      <c r="AA8" s="168"/>
      <c r="AB8" s="168"/>
      <c r="AC8" s="12"/>
      <c r="AD8" s="14"/>
      <c r="AE8" s="14"/>
      <c r="AF8" s="168"/>
      <c r="AG8" s="168"/>
      <c r="AH8" s="168"/>
      <c r="AI8" s="12"/>
      <c r="AJ8" s="14"/>
      <c r="AK8" s="14"/>
      <c r="AL8" s="168"/>
      <c r="AM8" s="168"/>
      <c r="AN8" s="168"/>
      <c r="AO8" s="12"/>
      <c r="AP8" s="168"/>
      <c r="AQ8" s="168"/>
      <c r="AR8" s="168"/>
      <c r="AS8" s="168"/>
      <c r="AX8" s="86"/>
      <c r="AY8" s="86"/>
      <c r="AZ8" s="86"/>
    </row>
    <row r="9" spans="1:52" s="8" customFormat="1" ht="27" customHeight="1" thickBot="1" x14ac:dyDescent="0.3">
      <c r="D9" s="63"/>
      <c r="E9" s="301" t="s">
        <v>49</v>
      </c>
      <c r="F9" s="302"/>
      <c r="G9" s="302"/>
      <c r="H9" s="302"/>
      <c r="I9" s="303"/>
      <c r="J9" s="64"/>
      <c r="K9" s="301" t="s">
        <v>50</v>
      </c>
      <c r="L9" s="302"/>
      <c r="M9" s="302"/>
      <c r="N9" s="302"/>
      <c r="O9" s="303"/>
      <c r="P9" s="169"/>
      <c r="Q9" s="301" t="s">
        <v>51</v>
      </c>
      <c r="R9" s="302"/>
      <c r="S9" s="302"/>
      <c r="T9" s="302"/>
      <c r="U9" s="303"/>
      <c r="V9" s="169"/>
      <c r="W9" s="301" t="s">
        <v>52</v>
      </c>
      <c r="X9" s="302"/>
      <c r="Y9" s="302"/>
      <c r="Z9" s="302"/>
      <c r="AA9" s="303"/>
      <c r="AB9" s="169"/>
      <c r="AC9" s="301" t="s">
        <v>53</v>
      </c>
      <c r="AD9" s="302"/>
      <c r="AE9" s="302"/>
      <c r="AF9" s="302"/>
      <c r="AG9" s="303"/>
      <c r="AH9" s="169"/>
      <c r="AI9" s="301" t="s">
        <v>54</v>
      </c>
      <c r="AJ9" s="302"/>
      <c r="AK9" s="302"/>
      <c r="AL9" s="302"/>
      <c r="AM9" s="303"/>
      <c r="AN9" s="169"/>
      <c r="AO9" s="44" t="s">
        <v>55</v>
      </c>
      <c r="AP9" s="179"/>
      <c r="AQ9" s="179"/>
      <c r="AR9" s="179"/>
      <c r="AS9" s="180"/>
      <c r="AX9" s="86"/>
      <c r="AY9" s="87" t="s">
        <v>18</v>
      </c>
      <c r="AZ9" s="86" t="s">
        <v>19</v>
      </c>
    </row>
    <row r="10" spans="1:52" ht="16.5" customHeight="1" thickBot="1" x14ac:dyDescent="0.3">
      <c r="A10" s="10"/>
      <c r="B10" s="181" t="s">
        <v>20</v>
      </c>
      <c r="C10" s="182"/>
      <c r="D10" s="88"/>
      <c r="E10" s="89"/>
      <c r="F10" s="41">
        <v>1.0000510230113779</v>
      </c>
      <c r="G10" s="42"/>
      <c r="H10" s="42"/>
      <c r="I10" s="43"/>
      <c r="J10" s="15"/>
      <c r="K10" s="89"/>
      <c r="L10" s="41">
        <v>0.99997840046654984</v>
      </c>
      <c r="M10" s="42"/>
      <c r="N10" s="42"/>
      <c r="O10" s="43"/>
      <c r="P10" s="170"/>
      <c r="Q10" s="89"/>
      <c r="R10" s="41">
        <v>0</v>
      </c>
      <c r="S10" s="42"/>
      <c r="T10" s="42"/>
      <c r="U10" s="43"/>
      <c r="V10" s="171"/>
      <c r="W10" s="89"/>
      <c r="X10" s="41">
        <v>0</v>
      </c>
      <c r="Y10" s="42"/>
      <c r="Z10" s="42"/>
      <c r="AA10" s="43"/>
      <c r="AB10" s="170"/>
      <c r="AC10" s="89"/>
      <c r="AD10" s="41">
        <v>0</v>
      </c>
      <c r="AE10" s="42"/>
      <c r="AF10" s="42"/>
      <c r="AG10" s="43"/>
      <c r="AH10" s="170"/>
      <c r="AI10" s="89"/>
      <c r="AJ10" s="41">
        <v>0</v>
      </c>
      <c r="AK10" s="42"/>
      <c r="AL10" s="42"/>
      <c r="AM10" s="43"/>
      <c r="AN10" s="170"/>
      <c r="AO10" s="90"/>
      <c r="AP10" s="88"/>
      <c r="AQ10" s="91"/>
      <c r="AR10" s="45">
        <v>0</v>
      </c>
      <c r="AS10" s="183"/>
      <c r="AY10" s="87" t="s">
        <v>21</v>
      </c>
      <c r="AZ10" s="84" t="s">
        <v>22</v>
      </c>
    </row>
    <row r="11" spans="1:52" ht="16.5" customHeight="1" thickBot="1" x14ac:dyDescent="0.3">
      <c r="A11" s="10"/>
      <c r="B11" s="184" t="s">
        <v>23</v>
      </c>
      <c r="C11" s="185"/>
      <c r="D11" s="88"/>
      <c r="E11" s="92"/>
      <c r="F11" s="41">
        <v>-5.1023011377937522E-5</v>
      </c>
      <c r="G11" s="42"/>
      <c r="H11" s="42"/>
      <c r="I11" s="43"/>
      <c r="J11" s="15"/>
      <c r="K11" s="92"/>
      <c r="L11" s="47">
        <v>2.1599533450156194E-5</v>
      </c>
      <c r="M11" s="48"/>
      <c r="N11" s="42"/>
      <c r="O11" s="43"/>
      <c r="P11" s="170"/>
      <c r="Q11" s="92"/>
      <c r="R11" s="41">
        <v>1</v>
      </c>
      <c r="S11" s="42"/>
      <c r="T11" s="42"/>
      <c r="U11" s="43"/>
      <c r="V11" s="171"/>
      <c r="W11" s="92"/>
      <c r="X11" s="41">
        <v>1</v>
      </c>
      <c r="Y11" s="42"/>
      <c r="Z11" s="42"/>
      <c r="AA11" s="43"/>
      <c r="AB11" s="170"/>
      <c r="AC11" s="92"/>
      <c r="AD11" s="41">
        <v>1</v>
      </c>
      <c r="AE11" s="42"/>
      <c r="AF11" s="42"/>
      <c r="AG11" s="43"/>
      <c r="AH11" s="170"/>
      <c r="AI11" s="92"/>
      <c r="AJ11" s="41">
        <v>1</v>
      </c>
      <c r="AK11" s="42"/>
      <c r="AL11" s="42"/>
      <c r="AM11" s="43"/>
      <c r="AN11" s="170"/>
      <c r="AO11" s="93"/>
      <c r="AP11" s="88"/>
      <c r="AQ11" s="91"/>
      <c r="AR11" s="46">
        <v>1</v>
      </c>
      <c r="AS11" s="186"/>
      <c r="AY11" s="87" t="s">
        <v>24</v>
      </c>
    </row>
    <row r="12" spans="1:52" ht="7.5" customHeight="1" thickBot="1" x14ac:dyDescent="0.3">
      <c r="A12" s="16"/>
      <c r="B12" s="17"/>
      <c r="C12" s="18"/>
      <c r="D12" s="94"/>
      <c r="E12" s="95"/>
      <c r="F12" s="96"/>
      <c r="G12" s="96"/>
      <c r="H12" s="96"/>
      <c r="I12" s="97"/>
      <c r="J12" s="94"/>
      <c r="K12" s="95"/>
      <c r="L12" s="98"/>
      <c r="M12" s="98"/>
      <c r="N12" s="96"/>
      <c r="O12" s="97"/>
      <c r="P12" s="94"/>
      <c r="Q12" s="95"/>
      <c r="R12" s="96"/>
      <c r="S12" s="96"/>
      <c r="T12" s="96"/>
      <c r="U12" s="97"/>
      <c r="V12" s="99"/>
      <c r="W12" s="95"/>
      <c r="X12" s="96"/>
      <c r="Y12" s="96"/>
      <c r="Z12" s="96"/>
      <c r="AA12" s="97"/>
      <c r="AB12" s="94"/>
      <c r="AC12" s="95"/>
      <c r="AD12" s="96"/>
      <c r="AE12" s="96"/>
      <c r="AF12" s="96"/>
      <c r="AG12" s="97"/>
      <c r="AH12" s="94"/>
      <c r="AI12" s="95"/>
      <c r="AJ12" s="96"/>
      <c r="AK12" s="96"/>
      <c r="AL12" s="96"/>
      <c r="AM12" s="97"/>
      <c r="AN12" s="94"/>
      <c r="AO12" s="100"/>
      <c r="AP12" s="94"/>
      <c r="AQ12" s="94"/>
      <c r="AR12" s="94"/>
      <c r="AS12" s="101"/>
      <c r="AY12" s="87" t="s">
        <v>25</v>
      </c>
    </row>
    <row r="13" spans="1:52" ht="15.75" customHeight="1" thickBot="1" x14ac:dyDescent="0.3">
      <c r="A13" s="65"/>
      <c r="B13" s="65"/>
      <c r="C13" s="65"/>
      <c r="D13" s="102"/>
      <c r="E13" s="103"/>
      <c r="F13" s="104"/>
      <c r="G13" s="105" t="s">
        <v>26</v>
      </c>
      <c r="H13" s="106"/>
      <c r="I13" s="107"/>
      <c r="J13" s="66"/>
      <c r="K13" s="103"/>
      <c r="L13" s="104"/>
      <c r="M13" s="105" t="s">
        <v>26</v>
      </c>
      <c r="N13" s="106"/>
      <c r="O13" s="107"/>
      <c r="P13" s="67"/>
      <c r="Q13" s="103"/>
      <c r="R13" s="104"/>
      <c r="S13" s="105" t="s">
        <v>26</v>
      </c>
      <c r="T13" s="106"/>
      <c r="U13" s="107"/>
      <c r="V13" s="68"/>
      <c r="W13" s="103"/>
      <c r="X13" s="104"/>
      <c r="Y13" s="108" t="s">
        <v>26</v>
      </c>
      <c r="Z13" s="109"/>
      <c r="AA13" s="107"/>
      <c r="AB13" s="66"/>
      <c r="AC13" s="103"/>
      <c r="AD13" s="110"/>
      <c r="AE13" s="111" t="s">
        <v>26</v>
      </c>
      <c r="AF13" s="109"/>
      <c r="AG13" s="107"/>
      <c r="AH13" s="66"/>
      <c r="AI13" s="103"/>
      <c r="AJ13" s="110"/>
      <c r="AK13" s="111" t="s">
        <v>26</v>
      </c>
      <c r="AL13" s="109"/>
      <c r="AM13" s="107"/>
      <c r="AN13" s="66"/>
      <c r="AO13" s="112"/>
      <c r="AP13" s="102"/>
      <c r="AQ13" s="69" t="s">
        <v>26</v>
      </c>
      <c r="AR13" s="102"/>
      <c r="AS13" s="69" t="s">
        <v>26</v>
      </c>
      <c r="AY13" s="87" t="s">
        <v>27</v>
      </c>
    </row>
    <row r="14" spans="1:52" ht="26.25" customHeight="1" thickBot="1" x14ac:dyDescent="0.3">
      <c r="A14" s="172"/>
      <c r="B14" s="307" t="s">
        <v>56</v>
      </c>
      <c r="C14" s="113" t="s">
        <v>28</v>
      </c>
      <c r="D14" s="114"/>
      <c r="E14" s="115" t="s">
        <v>29</v>
      </c>
      <c r="F14" s="80">
        <v>58.8</v>
      </c>
      <c r="G14" s="20"/>
      <c r="H14" s="9">
        <f>IF(SUM(E$35)=0,"Prod=0",SUM(F14)/SUM(E$35))</f>
        <v>1.0000510230113779</v>
      </c>
      <c r="I14" s="304">
        <f>SUM(H14)+SUM(H15)+SUM(H16)+SUM(H17)+SUM(H18)</f>
        <v>1.0000510230113779</v>
      </c>
      <c r="J14" s="15"/>
      <c r="K14" s="115" t="s">
        <v>29</v>
      </c>
      <c r="L14" s="19" t="s">
        <v>30</v>
      </c>
      <c r="M14" s="20"/>
      <c r="N14" s="9">
        <f>IF(SUM(K$35)=0,"Prod=0",SUM(L14)/SUM(K$35))</f>
        <v>0</v>
      </c>
      <c r="O14" s="311">
        <f>SUM(N14)+SUM(N15)+SUM(N16)+SUM(N17)+SUM(N18)</f>
        <v>0.6999848803265849</v>
      </c>
      <c r="P14" s="15"/>
      <c r="Q14" s="115" t="s">
        <v>29</v>
      </c>
      <c r="R14" s="19" t="s">
        <v>30</v>
      </c>
      <c r="S14" s="20"/>
      <c r="T14" s="9" t="str">
        <f>IF(SUM(Q$35)=0,"Prod=0",SUM(R14)/SUM(Q$35))</f>
        <v>Prod=0</v>
      </c>
      <c r="U14" s="304">
        <f>SUM(T14)+SUM(T15)+SUM(T16)+SUM(T17)+SUM(T18)</f>
        <v>0</v>
      </c>
      <c r="V14" s="31"/>
      <c r="W14" s="116" t="s">
        <v>29</v>
      </c>
      <c r="X14" s="19" t="s">
        <v>30</v>
      </c>
      <c r="Y14" s="20"/>
      <c r="Z14" s="9" t="str">
        <f>IF(SUM(W$35)=0,"Prod=0",SUM(X14)/SUM(W$35))</f>
        <v>Prod=0</v>
      </c>
      <c r="AA14" s="311">
        <f>SUM(Z14)+SUM(Z15)+SUM(Z16)+SUM(Z17)+SUM(Z18)</f>
        <v>0</v>
      </c>
      <c r="AB14" s="15"/>
      <c r="AC14" s="116" t="s">
        <v>29</v>
      </c>
      <c r="AD14" s="19" t="s">
        <v>30</v>
      </c>
      <c r="AE14" s="20"/>
      <c r="AF14" s="9" t="str">
        <f>IF(SUM(AC$35)=0,"Prod=0",SUM(AD14)/SUM(AC$35))</f>
        <v>Prod=0</v>
      </c>
      <c r="AG14" s="311">
        <f>SUM(AF14)+SUM(AF15)+SUM(AF16)+SUM(AF17)+SUM(AF18)</f>
        <v>0</v>
      </c>
      <c r="AH14" s="15"/>
      <c r="AI14" s="116" t="s">
        <v>29</v>
      </c>
      <c r="AJ14" s="19" t="s">
        <v>30</v>
      </c>
      <c r="AK14" s="20"/>
      <c r="AL14" s="9" t="str">
        <f>IF(SUM(AI$35)=0,"Prod=0",SUM(AJ14)/SUM(AI$35))</f>
        <v>Prod=0</v>
      </c>
      <c r="AM14" s="311">
        <f>SUM(AL14)+SUM(AL15)+SUM(AL16)+SUM(AL17)+SUM(AL18)</f>
        <v>0</v>
      </c>
      <c r="AN14" s="15"/>
      <c r="AO14" s="117" t="s">
        <v>29</v>
      </c>
      <c r="AP14" s="21"/>
      <c r="AQ14" s="22"/>
      <c r="AR14" s="36">
        <v>0</v>
      </c>
      <c r="AS14" s="38"/>
    </row>
    <row r="15" spans="1:52" ht="26.25" customHeight="1" thickBot="1" x14ac:dyDescent="0.3">
      <c r="A15" s="172"/>
      <c r="B15" s="308"/>
      <c r="C15" s="113" t="s">
        <v>31</v>
      </c>
      <c r="D15" s="114"/>
      <c r="E15" s="115" t="s">
        <v>29</v>
      </c>
      <c r="F15" s="19" t="s">
        <v>30</v>
      </c>
      <c r="G15" s="20"/>
      <c r="H15" s="9">
        <f>IF(SUM(E$35)=0,"Prod=0",SUM(F15)/SUM(E$35))</f>
        <v>0</v>
      </c>
      <c r="I15" s="305"/>
      <c r="J15" s="15"/>
      <c r="K15" s="115" t="s">
        <v>29</v>
      </c>
      <c r="L15" s="80">
        <v>126</v>
      </c>
      <c r="M15" s="20"/>
      <c r="N15" s="9">
        <f>IF(SUM(K$35)=0,"Prod=0",SUM(L15)/SUM(K$35))</f>
        <v>0.6999848803265849</v>
      </c>
      <c r="O15" s="312"/>
      <c r="P15" s="15"/>
      <c r="Q15" s="115" t="s">
        <v>29</v>
      </c>
      <c r="R15" s="19" t="s">
        <v>30</v>
      </c>
      <c r="S15" s="20"/>
      <c r="T15" s="9" t="str">
        <f t="shared" ref="T15:T16" si="0">IF(SUM(Q$35)=0,"Prod=0",SUM(R15)/SUM(Q$35))</f>
        <v>Prod=0</v>
      </c>
      <c r="U15" s="305"/>
      <c r="V15" s="31"/>
      <c r="W15" s="116" t="s">
        <v>29</v>
      </c>
      <c r="X15" s="19" t="s">
        <v>30</v>
      </c>
      <c r="Y15" s="20"/>
      <c r="Z15" s="9" t="str">
        <f t="shared" ref="Z15:Z16" si="1">IF(SUM(W$35)=0,"Prod=0",SUM(X15)/SUM(W$35))</f>
        <v>Prod=0</v>
      </c>
      <c r="AA15" s="312"/>
      <c r="AB15" s="15"/>
      <c r="AC15" s="116" t="s">
        <v>29</v>
      </c>
      <c r="AD15" s="19" t="s">
        <v>30</v>
      </c>
      <c r="AE15" s="20"/>
      <c r="AF15" s="9" t="str">
        <f t="shared" ref="AF15:AF16" si="2">IF(SUM(AC$35)=0,"Prod=0",SUM(AD15)/SUM(AC$35))</f>
        <v>Prod=0</v>
      </c>
      <c r="AG15" s="312"/>
      <c r="AH15" s="15"/>
      <c r="AI15" s="116" t="s">
        <v>29</v>
      </c>
      <c r="AJ15" s="19" t="s">
        <v>30</v>
      </c>
      <c r="AK15" s="20"/>
      <c r="AL15" s="9" t="str">
        <f t="shared" ref="AL15:AL17" si="3">IF(SUM(AI$35)=0,"Prod=0",SUM(AJ15)/SUM(AI$35))</f>
        <v>Prod=0</v>
      </c>
      <c r="AM15" s="312"/>
      <c r="AN15" s="15"/>
      <c r="AO15" s="117"/>
      <c r="AP15" s="23"/>
      <c r="AQ15" s="22"/>
      <c r="AR15" s="37"/>
      <c r="AS15" s="39"/>
    </row>
    <row r="16" spans="1:52" ht="26.25" customHeight="1" thickBot="1" x14ac:dyDescent="0.3">
      <c r="A16" s="172"/>
      <c r="B16" s="307" t="s">
        <v>57</v>
      </c>
      <c r="C16" s="113" t="s">
        <v>28</v>
      </c>
      <c r="D16" s="114"/>
      <c r="E16" s="115" t="s">
        <v>29</v>
      </c>
      <c r="F16" s="19" t="s">
        <v>30</v>
      </c>
      <c r="G16" s="20"/>
      <c r="H16" s="9">
        <f>IF(SUM(E$35)=0,"Prod=0",SUM(F16)/SUM(E$35))</f>
        <v>0</v>
      </c>
      <c r="I16" s="305"/>
      <c r="J16" s="15"/>
      <c r="K16" s="115" t="s">
        <v>29</v>
      </c>
      <c r="L16" s="19" t="s">
        <v>30</v>
      </c>
      <c r="M16" s="20"/>
      <c r="N16" s="9">
        <f>IF(SUM(K$35)=0,"Prod=0",SUM(L16)/SUM(K$35))</f>
        <v>0</v>
      </c>
      <c r="O16" s="312"/>
      <c r="P16" s="15"/>
      <c r="Q16" s="115" t="s">
        <v>29</v>
      </c>
      <c r="R16" s="19" t="s">
        <v>30</v>
      </c>
      <c r="S16" s="20"/>
      <c r="T16" s="9" t="str">
        <f t="shared" si="0"/>
        <v>Prod=0</v>
      </c>
      <c r="U16" s="305"/>
      <c r="V16" s="31"/>
      <c r="W16" s="116" t="s">
        <v>29</v>
      </c>
      <c r="X16" s="19" t="s">
        <v>30</v>
      </c>
      <c r="Y16" s="20"/>
      <c r="Z16" s="9" t="str">
        <f t="shared" si="1"/>
        <v>Prod=0</v>
      </c>
      <c r="AA16" s="312"/>
      <c r="AB16" s="15"/>
      <c r="AC16" s="116" t="s">
        <v>29</v>
      </c>
      <c r="AD16" s="19" t="s">
        <v>30</v>
      </c>
      <c r="AE16" s="20"/>
      <c r="AF16" s="9" t="str">
        <f t="shared" si="2"/>
        <v>Prod=0</v>
      </c>
      <c r="AG16" s="312"/>
      <c r="AH16" s="15"/>
      <c r="AI16" s="116" t="s">
        <v>29</v>
      </c>
      <c r="AJ16" s="19" t="s">
        <v>30</v>
      </c>
      <c r="AK16" s="20"/>
      <c r="AL16" s="9" t="str">
        <f t="shared" si="3"/>
        <v>Prod=0</v>
      </c>
      <c r="AM16" s="312"/>
      <c r="AN16" s="15"/>
      <c r="AO16" s="117"/>
      <c r="AP16" s="23"/>
      <c r="AQ16" s="22"/>
      <c r="AR16" s="37"/>
      <c r="AS16" s="39"/>
    </row>
    <row r="17" spans="1:45" s="5" customFormat="1" ht="26.25" customHeight="1" thickBot="1" x14ac:dyDescent="0.3">
      <c r="A17" s="172"/>
      <c r="B17" s="308"/>
      <c r="C17" s="113" t="s">
        <v>31</v>
      </c>
      <c r="D17" s="114"/>
      <c r="E17" s="115" t="s">
        <v>29</v>
      </c>
      <c r="F17" s="19" t="s">
        <v>30</v>
      </c>
      <c r="G17" s="20"/>
      <c r="H17" s="9">
        <f>IF(SUM(E$35)=0,"Prod=0",SUM(F17)/SUM(E$35))</f>
        <v>0</v>
      </c>
      <c r="I17" s="305"/>
      <c r="J17" s="15"/>
      <c r="K17" s="115" t="s">
        <v>29</v>
      </c>
      <c r="L17" s="19" t="s">
        <v>30</v>
      </c>
      <c r="M17" s="20"/>
      <c r="N17" s="9">
        <f>IF(SUM(K$35)=0,"Prod=0",SUM(L17)/SUM(K$35))</f>
        <v>0</v>
      </c>
      <c r="O17" s="312"/>
      <c r="P17" s="15"/>
      <c r="Q17" s="115" t="s">
        <v>29</v>
      </c>
      <c r="R17" s="19" t="s">
        <v>30</v>
      </c>
      <c r="S17" s="20"/>
      <c r="T17" s="9" t="str">
        <f>IF(SUM(Q$35)=0,"Prod=0",SUM(R17)/SUM(Q$35))</f>
        <v>Prod=0</v>
      </c>
      <c r="U17" s="305"/>
      <c r="V17" s="31"/>
      <c r="W17" s="116" t="s">
        <v>29</v>
      </c>
      <c r="X17" s="19" t="s">
        <v>30</v>
      </c>
      <c r="Y17" s="20"/>
      <c r="Z17" s="9" t="str">
        <f>IF(SUM(W$35)=0,"Prod=0",SUM(X17)/SUM(W$35))</f>
        <v>Prod=0</v>
      </c>
      <c r="AA17" s="312"/>
      <c r="AB17" s="15"/>
      <c r="AC17" s="116" t="s">
        <v>29</v>
      </c>
      <c r="AD17" s="19" t="s">
        <v>30</v>
      </c>
      <c r="AE17" s="20"/>
      <c r="AF17" s="9" t="str">
        <f>IF(SUM(AC$35)=0,"Prod=0",SUM(AD17)/SUM(AC$35))</f>
        <v>Prod=0</v>
      </c>
      <c r="AG17" s="312"/>
      <c r="AH17" s="15"/>
      <c r="AI17" s="116" t="s">
        <v>29</v>
      </c>
      <c r="AJ17" s="19" t="s">
        <v>30</v>
      </c>
      <c r="AK17" s="20"/>
      <c r="AL17" s="9" t="str">
        <f t="shared" si="3"/>
        <v>Prod=0</v>
      </c>
      <c r="AM17" s="312"/>
      <c r="AN17" s="15"/>
      <c r="AO17" s="117" t="s">
        <v>29</v>
      </c>
      <c r="AP17" s="23"/>
      <c r="AQ17" s="22"/>
      <c r="AR17" s="187"/>
      <c r="AS17" s="40"/>
    </row>
    <row r="18" spans="1:45" s="5" customFormat="1" ht="26.25" customHeight="1" thickBot="1" x14ac:dyDescent="0.3">
      <c r="A18" s="172"/>
      <c r="B18" s="188" t="s">
        <v>32</v>
      </c>
      <c r="C18" s="189"/>
      <c r="D18" s="118"/>
      <c r="E18" s="115" t="s">
        <v>29</v>
      </c>
      <c r="F18" s="19" t="s">
        <v>30</v>
      </c>
      <c r="G18" s="20"/>
      <c r="H18" s="9">
        <f>IF(SUM(E$35)=0,"Prod=0",SUM(F18)/SUM(E$35))</f>
        <v>0</v>
      </c>
      <c r="I18" s="306"/>
      <c r="J18" s="15"/>
      <c r="K18" s="115" t="s">
        <v>29</v>
      </c>
      <c r="L18" s="19" t="s">
        <v>30</v>
      </c>
      <c r="M18" s="20"/>
      <c r="N18" s="9">
        <f>IF(SUM(K$35)=0,"Prod=0",SUM(L18)/SUM(K$35))</f>
        <v>0</v>
      </c>
      <c r="O18" s="335"/>
      <c r="P18" s="15"/>
      <c r="Q18" s="115" t="s">
        <v>29</v>
      </c>
      <c r="R18" s="19" t="s">
        <v>30</v>
      </c>
      <c r="S18" s="20"/>
      <c r="T18" s="9" t="str">
        <f>IF(SUM(Q$35)=0,"Prod=0",SUM(R18)/SUM(Q$35))</f>
        <v>Prod=0</v>
      </c>
      <c r="U18" s="306"/>
      <c r="V18" s="31"/>
      <c r="W18" s="116" t="s">
        <v>29</v>
      </c>
      <c r="X18" s="19" t="s">
        <v>30</v>
      </c>
      <c r="Y18" s="20"/>
      <c r="Z18" s="9" t="str">
        <f>IF(SUM(W$35)=0,"Prod=0",SUM(X18)/SUM(W$35))</f>
        <v>Prod=0</v>
      </c>
      <c r="AA18" s="314"/>
      <c r="AB18" s="15"/>
      <c r="AC18" s="116" t="s">
        <v>29</v>
      </c>
      <c r="AD18" s="19" t="s">
        <v>30</v>
      </c>
      <c r="AE18" s="20"/>
      <c r="AF18" s="9" t="str">
        <f>IF(SUM(AC$35)=0,"Prod=0",SUM(AD18)/SUM(AC$35))</f>
        <v>Prod=0</v>
      </c>
      <c r="AG18" s="314"/>
      <c r="AH18" s="15"/>
      <c r="AI18" s="116" t="s">
        <v>29</v>
      </c>
      <c r="AJ18" s="19" t="s">
        <v>33</v>
      </c>
      <c r="AK18" s="20"/>
      <c r="AL18" s="9" t="str">
        <f>IF(SUM(AI$35)=0,"Prod=0",SUM(AJ18)/SUM(AI$35))</f>
        <v>Prod=0</v>
      </c>
      <c r="AM18" s="314"/>
      <c r="AN18" s="15"/>
      <c r="AO18" s="117"/>
      <c r="AP18" s="7"/>
      <c r="AQ18" s="15"/>
      <c r="AR18" s="170"/>
      <c r="AS18" s="24"/>
    </row>
    <row r="19" spans="1:45" s="5" customFormat="1" ht="7.5" customHeight="1" thickBot="1" x14ac:dyDescent="0.3">
      <c r="A19" s="70"/>
      <c r="B19" s="71"/>
      <c r="C19" s="71"/>
      <c r="D19" s="119"/>
      <c r="E19" s="120"/>
      <c r="F19" s="121"/>
      <c r="G19" s="122"/>
      <c r="H19" s="215"/>
      <c r="I19" s="216"/>
      <c r="J19" s="119"/>
      <c r="K19" s="120"/>
      <c r="L19" s="121"/>
      <c r="M19" s="122"/>
      <c r="N19" s="215"/>
      <c r="O19" s="216"/>
      <c r="P19" s="119"/>
      <c r="Q19" s="120"/>
      <c r="R19" s="121"/>
      <c r="S19" s="122"/>
      <c r="T19" s="215"/>
      <c r="U19" s="216"/>
      <c r="V19" s="125"/>
      <c r="W19" s="126"/>
      <c r="X19" s="121"/>
      <c r="Y19" s="122"/>
      <c r="Z19" s="215"/>
      <c r="AA19" s="216"/>
      <c r="AB19" s="119"/>
      <c r="AC19" s="126"/>
      <c r="AD19" s="121"/>
      <c r="AE19" s="122"/>
      <c r="AF19" s="215"/>
      <c r="AG19" s="216"/>
      <c r="AH19" s="119"/>
      <c r="AI19" s="126"/>
      <c r="AJ19" s="121"/>
      <c r="AK19" s="122"/>
      <c r="AL19" s="215"/>
      <c r="AM19" s="216"/>
      <c r="AN19" s="119"/>
      <c r="AO19" s="127"/>
      <c r="AP19" s="128"/>
      <c r="AQ19" s="119"/>
      <c r="AR19" s="128"/>
      <c r="AS19" s="129"/>
    </row>
    <row r="20" spans="1:45" s="5" customFormat="1" ht="26.25" customHeight="1" thickBot="1" x14ac:dyDescent="0.3">
      <c r="A20" s="72"/>
      <c r="B20" s="309" t="s">
        <v>58</v>
      </c>
      <c r="C20" s="130" t="s">
        <v>59</v>
      </c>
      <c r="D20" s="114"/>
      <c r="E20" s="115" t="s">
        <v>29</v>
      </c>
      <c r="F20" s="19" t="s">
        <v>30</v>
      </c>
      <c r="G20" s="25"/>
      <c r="H20" s="9">
        <f>IF(SUM(E$35)=0,"Prod=0",SUM(F20)/SUM(E$35))</f>
        <v>0</v>
      </c>
      <c r="I20" s="311">
        <f>SUM(H20)+SUM(H22)+SUM(H21)+SUM(H23)</f>
        <v>0</v>
      </c>
      <c r="J20" s="26"/>
      <c r="K20" s="115" t="s">
        <v>29</v>
      </c>
      <c r="L20" s="19" t="s">
        <v>30</v>
      </c>
      <c r="M20" s="25"/>
      <c r="N20" s="9">
        <f>IF(SUM(K$35)=0,"Prod=0",SUM(L20)/SUM(K$35))</f>
        <v>0</v>
      </c>
      <c r="O20" s="311">
        <f>SUM(N20)+SUM(N22)+SUM(N21)+SUM(N23)</f>
        <v>0.29999352013996494</v>
      </c>
      <c r="P20" s="15"/>
      <c r="Q20" s="115" t="s">
        <v>29</v>
      </c>
      <c r="R20" s="19" t="s">
        <v>30</v>
      </c>
      <c r="S20" s="25"/>
      <c r="T20" s="9" t="str">
        <f>IF(SUM(Q$35)=0,"Prod=0",SUM(R20)/SUM(Q$35))</f>
        <v>Prod=0</v>
      </c>
      <c r="U20" s="311">
        <f>SUM(T20)+SUM(T22)+SUM(T21)+SUM(T23)</f>
        <v>0</v>
      </c>
      <c r="V20" s="31"/>
      <c r="W20" s="116" t="s">
        <v>29</v>
      </c>
      <c r="X20" s="19" t="s">
        <v>30</v>
      </c>
      <c r="Y20" s="25"/>
      <c r="Z20" s="9" t="str">
        <f>IF(SUM(W$35)=0,"Prod=0",SUM(X20)/SUM(W$35))</f>
        <v>Prod=0</v>
      </c>
      <c r="AA20" s="311">
        <f>SUM(Z20)+SUM(Z22)+SUM(Z21)+SUM(Z23)</f>
        <v>0</v>
      </c>
      <c r="AB20" s="15"/>
      <c r="AC20" s="116" t="s">
        <v>29</v>
      </c>
      <c r="AD20" s="19" t="s">
        <v>30</v>
      </c>
      <c r="AE20" s="25"/>
      <c r="AF20" s="9" t="str">
        <f>IF(SUM(AC$35)=0,"Prod=0",SUM(AD20)/SUM(AC$35))</f>
        <v>Prod=0</v>
      </c>
      <c r="AG20" s="311">
        <f>SUM(AF20)+SUM(AF22)+SUM(AF21)+SUM(AF23)</f>
        <v>0</v>
      </c>
      <c r="AH20" s="15"/>
      <c r="AI20" s="116" t="s">
        <v>29</v>
      </c>
      <c r="AJ20" s="19" t="s">
        <v>30</v>
      </c>
      <c r="AK20" s="25"/>
      <c r="AL20" s="9" t="str">
        <f>IF(SUM(AI$35)=0,"Prod=0",SUM(AJ20)/SUM(AI$35))</f>
        <v>Prod=0</v>
      </c>
      <c r="AM20" s="311">
        <f>SUM(AL20)+SUM(AL22)+SUM(AL21)+SUM(AL23)</f>
        <v>0</v>
      </c>
      <c r="AN20" s="15"/>
      <c r="AO20" s="117" t="s">
        <v>29</v>
      </c>
      <c r="AP20" s="21"/>
      <c r="AQ20" s="22"/>
      <c r="AR20" s="36">
        <v>0</v>
      </c>
      <c r="AS20" s="38"/>
    </row>
    <row r="21" spans="1:45" s="5" customFormat="1" ht="26.25" customHeight="1" thickBot="1" x14ac:dyDescent="0.3">
      <c r="A21" s="72"/>
      <c r="B21" s="310"/>
      <c r="C21" s="130" t="s">
        <v>60</v>
      </c>
      <c r="D21" s="114"/>
      <c r="E21" s="115" t="s">
        <v>29</v>
      </c>
      <c r="F21" s="19" t="s">
        <v>30</v>
      </c>
      <c r="G21" s="25"/>
      <c r="H21" s="9">
        <f>IF(SUM(E$35)=0,"Prod=0",SUM(F21)/SUM(E$35))</f>
        <v>0</v>
      </c>
      <c r="I21" s="312"/>
      <c r="J21" s="26"/>
      <c r="K21" s="115" t="s">
        <v>29</v>
      </c>
      <c r="L21" s="80">
        <v>54</v>
      </c>
      <c r="M21" s="25"/>
      <c r="N21" s="9">
        <f>IF(SUM(K$35)=0,"Prod=0",SUM(L21)/SUM(K$35))</f>
        <v>0.29999352013996494</v>
      </c>
      <c r="O21" s="312"/>
      <c r="P21" s="15"/>
      <c r="Q21" s="115" t="s">
        <v>29</v>
      </c>
      <c r="R21" s="19" t="s">
        <v>30</v>
      </c>
      <c r="S21" s="25"/>
      <c r="T21" s="9" t="str">
        <f>IF(SUM(Q$35)=0,"Prod=0",SUM(R21)/SUM(Q$35))</f>
        <v>Prod=0</v>
      </c>
      <c r="U21" s="312"/>
      <c r="V21" s="31"/>
      <c r="W21" s="116" t="s">
        <v>29</v>
      </c>
      <c r="X21" s="19" t="s">
        <v>30</v>
      </c>
      <c r="Y21" s="25"/>
      <c r="Z21" s="9" t="str">
        <f>IF(SUM(W$35)=0,"Prod=0",SUM(X21)/SUM(W$35))</f>
        <v>Prod=0</v>
      </c>
      <c r="AA21" s="312"/>
      <c r="AB21" s="15"/>
      <c r="AC21" s="116" t="s">
        <v>29</v>
      </c>
      <c r="AD21" s="19" t="s">
        <v>30</v>
      </c>
      <c r="AE21" s="25"/>
      <c r="AF21" s="9" t="str">
        <f>IF(SUM(AC$35)=0,"Prod=0",SUM(AD21)/SUM(AC$35))</f>
        <v>Prod=0</v>
      </c>
      <c r="AG21" s="312"/>
      <c r="AH21" s="15"/>
      <c r="AI21" s="116" t="s">
        <v>29</v>
      </c>
      <c r="AJ21" s="19" t="s">
        <v>30</v>
      </c>
      <c r="AK21" s="25"/>
      <c r="AL21" s="9" t="str">
        <f>IF(SUM(AI$35)=0,"Prod=0",SUM(AJ21)/SUM(AI$35))</f>
        <v>Prod=0</v>
      </c>
      <c r="AM21" s="312"/>
      <c r="AN21" s="15"/>
      <c r="AO21" s="117"/>
      <c r="AP21" s="21"/>
      <c r="AQ21" s="22"/>
      <c r="AR21" s="37"/>
      <c r="AS21" s="39"/>
    </row>
    <row r="22" spans="1:45" s="5" customFormat="1" ht="26.25" customHeight="1" thickBot="1" x14ac:dyDescent="0.3">
      <c r="A22" s="72"/>
      <c r="B22" s="310"/>
      <c r="C22" s="130" t="s">
        <v>61</v>
      </c>
      <c r="D22" s="114"/>
      <c r="E22" s="115" t="s">
        <v>29</v>
      </c>
      <c r="F22" s="19" t="s">
        <v>30</v>
      </c>
      <c r="G22" s="25"/>
      <c r="H22" s="9">
        <f>IF(SUM(E$35)=0,"Prod=0",SUM(F22)/SUM(E$35))</f>
        <v>0</v>
      </c>
      <c r="I22" s="313"/>
      <c r="J22" s="15"/>
      <c r="K22" s="115" t="s">
        <v>29</v>
      </c>
      <c r="L22" s="19" t="s">
        <v>30</v>
      </c>
      <c r="M22" s="25"/>
      <c r="N22" s="9">
        <f>IF(SUM(K$35)=0,"Prod=0",SUM(L22)/SUM(K$35))</f>
        <v>0</v>
      </c>
      <c r="O22" s="313"/>
      <c r="P22" s="15"/>
      <c r="Q22" s="115" t="s">
        <v>29</v>
      </c>
      <c r="R22" s="19" t="s">
        <v>30</v>
      </c>
      <c r="S22" s="25"/>
      <c r="T22" s="9" t="str">
        <f>IF(SUM(Q$35)=0,"Prod=0",SUM(R22)/SUM(Q$35))</f>
        <v>Prod=0</v>
      </c>
      <c r="U22" s="313"/>
      <c r="V22" s="31"/>
      <c r="W22" s="116" t="s">
        <v>29</v>
      </c>
      <c r="X22" s="19" t="s">
        <v>30</v>
      </c>
      <c r="Y22" s="25"/>
      <c r="Z22" s="9" t="str">
        <f>IF(SUM(W$35)=0,"Prod=0",SUM(X22)/SUM(W$35))</f>
        <v>Prod=0</v>
      </c>
      <c r="AA22" s="313"/>
      <c r="AB22" s="15"/>
      <c r="AC22" s="116" t="s">
        <v>29</v>
      </c>
      <c r="AD22" s="19" t="s">
        <v>30</v>
      </c>
      <c r="AE22" s="25"/>
      <c r="AF22" s="9" t="str">
        <f>IF(SUM(AC$35)=0,"Prod=0",SUM(AD22)/SUM(AC$35))</f>
        <v>Prod=0</v>
      </c>
      <c r="AG22" s="313"/>
      <c r="AH22" s="15"/>
      <c r="AI22" s="116" t="s">
        <v>29</v>
      </c>
      <c r="AJ22" s="19" t="s">
        <v>30</v>
      </c>
      <c r="AK22" s="25"/>
      <c r="AL22" s="9" t="str">
        <f>IF(SUM(AI$35)=0,"Prod=0",SUM(AJ22)/SUM(AI$35))</f>
        <v>Prod=0</v>
      </c>
      <c r="AM22" s="313"/>
      <c r="AN22" s="15"/>
      <c r="AO22" s="117" t="s">
        <v>29</v>
      </c>
      <c r="AP22" s="21"/>
      <c r="AQ22" s="22"/>
      <c r="AR22" s="187"/>
      <c r="AS22" s="40"/>
    </row>
    <row r="23" spans="1:45" s="5" customFormat="1" ht="32.25" customHeight="1" thickBot="1" x14ac:dyDescent="0.3">
      <c r="A23" s="72"/>
      <c r="B23" s="198"/>
      <c r="C23" s="130" t="s">
        <v>34</v>
      </c>
      <c r="D23" s="114"/>
      <c r="E23" s="115" t="s">
        <v>29</v>
      </c>
      <c r="F23" s="19" t="s">
        <v>30</v>
      </c>
      <c r="G23" s="25"/>
      <c r="H23" s="9">
        <f>IF(SUM(E$35)=0,"Prod=0",SUM(F23)/SUM(E$35))</f>
        <v>0</v>
      </c>
      <c r="I23" s="314"/>
      <c r="J23" s="15"/>
      <c r="K23" s="115" t="s">
        <v>29</v>
      </c>
      <c r="L23" s="19" t="s">
        <v>30</v>
      </c>
      <c r="M23" s="25"/>
      <c r="N23" s="9">
        <f>IF(SUM(K$35)=0,"Prod=0",SUM(L23)/SUM(K$35))</f>
        <v>0</v>
      </c>
      <c r="O23" s="314"/>
      <c r="P23" s="15"/>
      <c r="Q23" s="115" t="s">
        <v>29</v>
      </c>
      <c r="R23" s="19" t="s">
        <v>30</v>
      </c>
      <c r="S23" s="25"/>
      <c r="T23" s="9" t="str">
        <f>IF(SUM(Q$35)=0,"Prod=0",SUM(R23)/SUM(Q$35))</f>
        <v>Prod=0</v>
      </c>
      <c r="U23" s="314"/>
      <c r="V23" s="31"/>
      <c r="W23" s="116" t="s">
        <v>29</v>
      </c>
      <c r="X23" s="19" t="s">
        <v>30</v>
      </c>
      <c r="Y23" s="25"/>
      <c r="Z23" s="9" t="str">
        <f>IF(SUM(W$35)=0,"Prod=0",SUM(X23)/SUM(W$35))</f>
        <v>Prod=0</v>
      </c>
      <c r="AA23" s="314"/>
      <c r="AB23" s="15"/>
      <c r="AC23" s="116" t="s">
        <v>29</v>
      </c>
      <c r="AD23" s="19" t="s">
        <v>30</v>
      </c>
      <c r="AE23" s="25"/>
      <c r="AF23" s="9" t="str">
        <f>IF(SUM(AC$35)=0,"Prod=0",SUM(AD23)/SUM(AC$35))</f>
        <v>Prod=0</v>
      </c>
      <c r="AG23" s="314"/>
      <c r="AH23" s="15"/>
      <c r="AI23" s="116" t="s">
        <v>29</v>
      </c>
      <c r="AJ23" s="19" t="s">
        <v>30</v>
      </c>
      <c r="AK23" s="25"/>
      <c r="AL23" s="9" t="str">
        <f>IF(SUM(AI$35)=0,"Prod=0",SUM(AJ23)/SUM(AI$35))</f>
        <v>Prod=0</v>
      </c>
      <c r="AM23" s="314"/>
      <c r="AN23" s="15"/>
      <c r="AO23" s="117"/>
      <c r="AP23" s="7"/>
      <c r="AQ23" s="15"/>
      <c r="AR23" s="170"/>
      <c r="AS23" s="24"/>
    </row>
    <row r="24" spans="1:45" s="5" customFormat="1" ht="32.25" customHeight="1" thickBot="1" x14ac:dyDescent="0.3">
      <c r="A24" s="72"/>
      <c r="B24" s="309" t="s">
        <v>62</v>
      </c>
      <c r="C24" s="130" t="s">
        <v>63</v>
      </c>
      <c r="D24" s="131"/>
      <c r="E24" s="132"/>
      <c r="F24" s="133"/>
      <c r="G24" s="134"/>
      <c r="H24" s="220"/>
      <c r="I24" s="221"/>
      <c r="J24" s="15"/>
      <c r="K24" s="132"/>
      <c r="L24" s="133"/>
      <c r="M24" s="134"/>
      <c r="N24" s="220"/>
      <c r="O24" s="221"/>
      <c r="P24" s="15"/>
      <c r="Q24" s="132"/>
      <c r="R24" s="133"/>
      <c r="S24" s="134"/>
      <c r="T24" s="220"/>
      <c r="U24" s="221"/>
      <c r="V24" s="33"/>
      <c r="W24" s="137"/>
      <c r="X24" s="133"/>
      <c r="Y24" s="134"/>
      <c r="Z24" s="220"/>
      <c r="AA24" s="221"/>
      <c r="AB24" s="31"/>
      <c r="AC24" s="137"/>
      <c r="AD24" s="133"/>
      <c r="AE24" s="134"/>
      <c r="AF24" s="220"/>
      <c r="AG24" s="221"/>
      <c r="AH24" s="32"/>
      <c r="AI24" s="137"/>
      <c r="AJ24" s="133"/>
      <c r="AK24" s="134"/>
      <c r="AL24" s="220"/>
      <c r="AM24" s="221"/>
      <c r="AN24" s="15"/>
      <c r="AO24" s="114"/>
      <c r="AP24" s="7"/>
      <c r="AQ24" s="15"/>
      <c r="AR24" s="7"/>
      <c r="AS24" s="24"/>
    </row>
    <row r="25" spans="1:45" s="5" customFormat="1" ht="29.25" customHeight="1" thickBot="1" x14ac:dyDescent="0.3">
      <c r="A25" s="72"/>
      <c r="B25" s="310"/>
      <c r="C25" s="130" t="s">
        <v>64</v>
      </c>
      <c r="D25" s="131"/>
      <c r="E25" s="132"/>
      <c r="F25" s="133"/>
      <c r="G25" s="134"/>
      <c r="H25" s="222"/>
      <c r="I25" s="221"/>
      <c r="J25" s="15"/>
      <c r="K25" s="132"/>
      <c r="L25" s="133"/>
      <c r="M25" s="134"/>
      <c r="N25" s="222"/>
      <c r="O25" s="221"/>
      <c r="P25" s="15"/>
      <c r="Q25" s="132"/>
      <c r="R25" s="133"/>
      <c r="S25" s="134"/>
      <c r="T25" s="222"/>
      <c r="U25" s="221"/>
      <c r="V25" s="33"/>
      <c r="W25" s="137"/>
      <c r="X25" s="133"/>
      <c r="Y25" s="134"/>
      <c r="Z25" s="222"/>
      <c r="AA25" s="221"/>
      <c r="AB25" s="31"/>
      <c r="AC25" s="137"/>
      <c r="AD25" s="133"/>
      <c r="AE25" s="134"/>
      <c r="AF25" s="222"/>
      <c r="AG25" s="221"/>
      <c r="AH25" s="32"/>
      <c r="AI25" s="137"/>
      <c r="AJ25" s="133"/>
      <c r="AK25" s="134"/>
      <c r="AL25" s="222"/>
      <c r="AM25" s="221"/>
      <c r="AN25" s="15"/>
      <c r="AO25" s="114"/>
      <c r="AP25" s="7"/>
      <c r="AQ25" s="15"/>
      <c r="AR25" s="7"/>
      <c r="AS25" s="24"/>
    </row>
    <row r="26" spans="1:45" s="5" customFormat="1" ht="32.25" customHeight="1" thickBot="1" x14ac:dyDescent="0.3">
      <c r="A26" s="72"/>
      <c r="B26" s="315"/>
      <c r="C26" s="130" t="s">
        <v>35</v>
      </c>
      <c r="D26" s="131"/>
      <c r="E26" s="132"/>
      <c r="F26" s="133"/>
      <c r="G26" s="134"/>
      <c r="H26" s="222"/>
      <c r="I26" s="221"/>
      <c r="J26" s="15"/>
      <c r="K26" s="132"/>
      <c r="L26" s="133"/>
      <c r="M26" s="134"/>
      <c r="N26" s="222"/>
      <c r="O26" s="221"/>
      <c r="P26" s="15"/>
      <c r="Q26" s="132"/>
      <c r="R26" s="133"/>
      <c r="S26" s="134"/>
      <c r="T26" s="222"/>
      <c r="U26" s="221"/>
      <c r="V26" s="33"/>
      <c r="W26" s="137"/>
      <c r="X26" s="133"/>
      <c r="Y26" s="134"/>
      <c r="Z26" s="222"/>
      <c r="AA26" s="221"/>
      <c r="AB26" s="31"/>
      <c r="AC26" s="137"/>
      <c r="AD26" s="133"/>
      <c r="AE26" s="134"/>
      <c r="AF26" s="222"/>
      <c r="AG26" s="221"/>
      <c r="AH26" s="32"/>
      <c r="AI26" s="137"/>
      <c r="AJ26" s="133"/>
      <c r="AK26" s="134"/>
      <c r="AL26" s="222"/>
      <c r="AM26" s="221"/>
      <c r="AN26" s="15"/>
      <c r="AO26" s="114"/>
      <c r="AP26" s="7"/>
      <c r="AQ26" s="15"/>
      <c r="AR26" s="7"/>
      <c r="AS26" s="24"/>
    </row>
    <row r="27" spans="1:45" s="5" customFormat="1" ht="7.5" customHeight="1" thickBot="1" x14ac:dyDescent="0.3">
      <c r="A27" s="70"/>
      <c r="B27" s="73"/>
      <c r="C27" s="73"/>
      <c r="D27" s="119"/>
      <c r="E27" s="120"/>
      <c r="F27" s="121"/>
      <c r="G27" s="122"/>
      <c r="H27" s="215"/>
      <c r="I27" s="216"/>
      <c r="J27" s="119"/>
      <c r="K27" s="120"/>
      <c r="L27" s="121"/>
      <c r="M27" s="122"/>
      <c r="N27" s="215"/>
      <c r="O27" s="216"/>
      <c r="P27" s="119"/>
      <c r="Q27" s="120"/>
      <c r="R27" s="121"/>
      <c r="S27" s="122"/>
      <c r="T27" s="215"/>
      <c r="U27" s="216"/>
      <c r="V27" s="125"/>
      <c r="W27" s="126"/>
      <c r="X27" s="121"/>
      <c r="Y27" s="122"/>
      <c r="Z27" s="215"/>
      <c r="AA27" s="216"/>
      <c r="AB27" s="119"/>
      <c r="AC27" s="126"/>
      <c r="AD27" s="121"/>
      <c r="AE27" s="122"/>
      <c r="AF27" s="215"/>
      <c r="AG27" s="216"/>
      <c r="AH27" s="119"/>
      <c r="AI27" s="126"/>
      <c r="AJ27" s="121"/>
      <c r="AK27" s="122"/>
      <c r="AL27" s="215"/>
      <c r="AM27" s="216"/>
      <c r="AN27" s="119"/>
      <c r="AO27" s="127"/>
      <c r="AP27" s="128"/>
      <c r="AQ27" s="119"/>
      <c r="AR27" s="128"/>
      <c r="AS27" s="129"/>
    </row>
    <row r="28" spans="1:45" s="5" customFormat="1" ht="16.5" thickBot="1" x14ac:dyDescent="0.3">
      <c r="A28" s="64"/>
      <c r="B28" s="190" t="s">
        <v>65</v>
      </c>
      <c r="C28" s="191"/>
      <c r="D28" s="114"/>
      <c r="E28" s="115" t="s">
        <v>29</v>
      </c>
      <c r="F28" s="19" t="s">
        <v>30</v>
      </c>
      <c r="G28" s="25"/>
      <c r="H28" s="9">
        <f>IF(SUM(E$35)=0,"Prod=0",SUM(F28)/SUM(E$35))</f>
        <v>0</v>
      </c>
      <c r="I28" s="311">
        <f>SUM(H28)+SUM(H29)+SUM(H30)</f>
        <v>0</v>
      </c>
      <c r="J28" s="15"/>
      <c r="K28" s="115" t="s">
        <v>29</v>
      </c>
      <c r="L28" s="19" t="s">
        <v>30</v>
      </c>
      <c r="M28" s="25"/>
      <c r="N28" s="9">
        <f>IF(SUM(K$35)=0,"Prod=0",SUM(L28)/SUM(K$35))</f>
        <v>0</v>
      </c>
      <c r="O28" s="311">
        <f>SUM(N28)+SUM(N29)+SUM(N30)</f>
        <v>0</v>
      </c>
      <c r="P28" s="15"/>
      <c r="Q28" s="115" t="s">
        <v>29</v>
      </c>
      <c r="R28" s="19" t="s">
        <v>30</v>
      </c>
      <c r="S28" s="25"/>
      <c r="T28" s="9" t="str">
        <f>IF(SUM(Q$35)=0,"Prod=0",SUM(R28)/SUM(Q$35))</f>
        <v>Prod=0</v>
      </c>
      <c r="U28" s="311">
        <f>SUM(T28)+SUM(T29)+SUM(T30)</f>
        <v>0</v>
      </c>
      <c r="V28" s="15"/>
      <c r="W28" s="116" t="s">
        <v>29</v>
      </c>
      <c r="X28" s="19" t="s">
        <v>30</v>
      </c>
      <c r="Y28" s="25"/>
      <c r="Z28" s="9" t="str">
        <f>IF(SUM(W$35)=0,"Prod=0",SUM(X28)/SUM(W$35))</f>
        <v>Prod=0</v>
      </c>
      <c r="AA28" s="311">
        <f>SUM(Z28)+SUM(Z29)+SUM(Z30)</f>
        <v>0</v>
      </c>
      <c r="AB28" s="15"/>
      <c r="AC28" s="116" t="s">
        <v>29</v>
      </c>
      <c r="AD28" s="19" t="s">
        <v>30</v>
      </c>
      <c r="AE28" s="25"/>
      <c r="AF28" s="9" t="str">
        <f>IF(SUM(AC$35)=0,"Prod=0",SUM(AD28)/SUM(AC$35))</f>
        <v>Prod=0</v>
      </c>
      <c r="AG28" s="311">
        <f>SUM(AF28)+SUM(AF29)+SUM(AF30)</f>
        <v>0</v>
      </c>
      <c r="AH28" s="15"/>
      <c r="AI28" s="116" t="s">
        <v>29</v>
      </c>
      <c r="AJ28" s="19" t="s">
        <v>30</v>
      </c>
      <c r="AK28" s="25"/>
      <c r="AL28" s="9" t="str">
        <f>IF(SUM(AI$35)=0,"Prod=0",SUM(AJ28)/SUM(AI$35))</f>
        <v>Prod=0</v>
      </c>
      <c r="AM28" s="311">
        <f>SUM(AL28)+SUM(AL29)+SUM(AL30)</f>
        <v>0</v>
      </c>
      <c r="AN28" s="15"/>
      <c r="AO28" s="117" t="s">
        <v>29</v>
      </c>
      <c r="AP28" s="21"/>
      <c r="AQ28" s="22"/>
      <c r="AR28" s="36">
        <v>0</v>
      </c>
      <c r="AS28" s="38"/>
    </row>
    <row r="29" spans="1:45" s="5" customFormat="1" ht="16.5" thickBot="1" x14ac:dyDescent="0.3">
      <c r="A29" s="72"/>
      <c r="B29" s="190" t="s">
        <v>66</v>
      </c>
      <c r="C29" s="191"/>
      <c r="D29" s="114"/>
      <c r="E29" s="115" t="s">
        <v>29</v>
      </c>
      <c r="F29" s="19" t="s">
        <v>30</v>
      </c>
      <c r="G29" s="25"/>
      <c r="H29" s="9">
        <f>IF(SUM(E$35)=0,"Prod=0",SUM(F29)/SUM(E$35))</f>
        <v>0</v>
      </c>
      <c r="I29" s="312"/>
      <c r="J29" s="15"/>
      <c r="K29" s="115" t="s">
        <v>29</v>
      </c>
      <c r="L29" s="19" t="s">
        <v>30</v>
      </c>
      <c r="M29" s="25"/>
      <c r="N29" s="9">
        <f>IF(SUM(K$35)=0,"Prod=0",SUM(L29)/SUM(K$35))</f>
        <v>0</v>
      </c>
      <c r="O29" s="312"/>
      <c r="P29" s="15"/>
      <c r="Q29" s="115" t="s">
        <v>29</v>
      </c>
      <c r="R29" s="19" t="s">
        <v>30</v>
      </c>
      <c r="S29" s="25"/>
      <c r="T29" s="9" t="str">
        <f>IF(SUM(Q$35)=0,"Prod=0",SUM(R29)/SUM(Q$35))</f>
        <v>Prod=0</v>
      </c>
      <c r="U29" s="312"/>
      <c r="V29" s="15"/>
      <c r="W29" s="116" t="s">
        <v>29</v>
      </c>
      <c r="X29" s="19" t="s">
        <v>30</v>
      </c>
      <c r="Y29" s="25"/>
      <c r="Z29" s="9" t="str">
        <f>IF(SUM(W$35)=0,"Prod=0",SUM(X29)/SUM(W$35))</f>
        <v>Prod=0</v>
      </c>
      <c r="AA29" s="312"/>
      <c r="AB29" s="15"/>
      <c r="AC29" s="116" t="s">
        <v>29</v>
      </c>
      <c r="AD29" s="19" t="s">
        <v>30</v>
      </c>
      <c r="AE29" s="25"/>
      <c r="AF29" s="9" t="str">
        <f>IF(SUM(AC$35)=0,"Prod=0",SUM(AD29)/SUM(AC$35))</f>
        <v>Prod=0</v>
      </c>
      <c r="AG29" s="312"/>
      <c r="AH29" s="15"/>
      <c r="AI29" s="116" t="s">
        <v>29</v>
      </c>
      <c r="AJ29" s="19" t="s">
        <v>30</v>
      </c>
      <c r="AK29" s="25"/>
      <c r="AL29" s="9" t="str">
        <f>IF(SUM(AI$35)=0,"Prod=0",SUM(AJ29)/SUM(AI$35))</f>
        <v>Prod=0</v>
      </c>
      <c r="AM29" s="312"/>
      <c r="AN29" s="15"/>
      <c r="AO29" s="117" t="s">
        <v>29</v>
      </c>
      <c r="AP29" s="21"/>
      <c r="AQ29" s="22"/>
      <c r="AR29" s="187"/>
      <c r="AS29" s="40"/>
    </row>
    <row r="30" spans="1:45" s="5" customFormat="1" ht="16.5" thickBot="1" x14ac:dyDescent="0.3">
      <c r="A30" s="72"/>
      <c r="B30" s="190" t="s">
        <v>36</v>
      </c>
      <c r="C30" s="191"/>
      <c r="D30" s="131"/>
      <c r="E30" s="115" t="s">
        <v>29</v>
      </c>
      <c r="F30" s="19" t="s">
        <v>30</v>
      </c>
      <c r="G30" s="25"/>
      <c r="H30" s="9">
        <f>IF(SUM(E$35)=0,"Prod=0",SUM(F30)/SUM(E$35))</f>
        <v>0</v>
      </c>
      <c r="I30" s="314"/>
      <c r="J30" s="15"/>
      <c r="K30" s="115" t="s">
        <v>29</v>
      </c>
      <c r="L30" s="19" t="s">
        <v>30</v>
      </c>
      <c r="M30" s="25"/>
      <c r="N30" s="9">
        <f>IF(SUM(K$35)=0,"Prod=0",SUM(L30)/SUM(K$35))</f>
        <v>0</v>
      </c>
      <c r="O30" s="314"/>
      <c r="P30" s="15"/>
      <c r="Q30" s="115" t="s">
        <v>29</v>
      </c>
      <c r="R30" s="19" t="s">
        <v>30</v>
      </c>
      <c r="S30" s="25"/>
      <c r="T30" s="9" t="str">
        <f>IF(SUM(Q$35)=0,"Prod=0",SUM(R30)/SUM(Q$35))</f>
        <v>Prod=0</v>
      </c>
      <c r="U30" s="314"/>
      <c r="V30" s="15"/>
      <c r="W30" s="116" t="s">
        <v>29</v>
      </c>
      <c r="X30" s="19" t="s">
        <v>30</v>
      </c>
      <c r="Y30" s="25"/>
      <c r="Z30" s="9" t="str">
        <f>IF(SUM(W$35)=0,"Prod=0",SUM(X30)/SUM(W$35))</f>
        <v>Prod=0</v>
      </c>
      <c r="AA30" s="314"/>
      <c r="AB30" s="15"/>
      <c r="AC30" s="116" t="s">
        <v>29</v>
      </c>
      <c r="AD30" s="19" t="s">
        <v>30</v>
      </c>
      <c r="AE30" s="25"/>
      <c r="AF30" s="9" t="str">
        <f>IF(SUM(AC$35)=0,"Prod=0",SUM(AD30)/SUM(AC$35))</f>
        <v>Prod=0</v>
      </c>
      <c r="AG30" s="314"/>
      <c r="AH30" s="31"/>
      <c r="AI30" s="116" t="s">
        <v>29</v>
      </c>
      <c r="AJ30" s="19" t="s">
        <v>30</v>
      </c>
      <c r="AK30" s="25"/>
      <c r="AL30" s="9" t="str">
        <f>IF(SUM(AI$35)=0,"Prod=0",SUM(AJ30)/SUM(AI$35))</f>
        <v>Prod=0</v>
      </c>
      <c r="AM30" s="314"/>
      <c r="AN30" s="15"/>
      <c r="AO30" s="117"/>
      <c r="AP30" s="7"/>
      <c r="AQ30" s="15"/>
      <c r="AR30" s="170"/>
      <c r="AS30" s="24"/>
    </row>
    <row r="31" spans="1:45" s="5" customFormat="1" ht="7.5" customHeight="1" thickBot="1" x14ac:dyDescent="0.3">
      <c r="A31" s="72"/>
      <c r="B31" s="75"/>
      <c r="C31" s="76"/>
      <c r="D31" s="131"/>
      <c r="E31" s="116"/>
      <c r="F31" s="139"/>
      <c r="G31" s="140"/>
      <c r="H31" s="141"/>
      <c r="I31" s="173"/>
      <c r="J31" s="15"/>
      <c r="K31" s="116"/>
      <c r="L31" s="139"/>
      <c r="M31" s="140"/>
      <c r="N31" s="141"/>
      <c r="O31" s="173"/>
      <c r="P31" s="15"/>
      <c r="Q31" s="116"/>
      <c r="R31" s="139"/>
      <c r="S31" s="140"/>
      <c r="T31" s="141"/>
      <c r="U31" s="173"/>
      <c r="V31" s="15"/>
      <c r="W31" s="116"/>
      <c r="X31" s="139"/>
      <c r="Y31" s="140"/>
      <c r="Z31" s="141"/>
      <c r="AA31" s="173"/>
      <c r="AB31" s="15"/>
      <c r="AC31" s="116"/>
      <c r="AD31" s="139"/>
      <c r="AE31" s="140"/>
      <c r="AF31" s="141"/>
      <c r="AG31" s="173"/>
      <c r="AH31" s="31"/>
      <c r="AI31" s="116"/>
      <c r="AJ31" s="139"/>
      <c r="AK31" s="140"/>
      <c r="AL31" s="141"/>
      <c r="AM31" s="173"/>
      <c r="AN31" s="15"/>
      <c r="AO31" s="91"/>
      <c r="AP31" s="7"/>
      <c r="AQ31" s="15"/>
      <c r="AR31" s="170"/>
      <c r="AS31" s="15"/>
    </row>
    <row r="32" spans="1:45" s="5" customFormat="1" ht="21" customHeight="1" thickBot="1" x14ac:dyDescent="0.3">
      <c r="A32" s="72"/>
      <c r="B32" s="75"/>
      <c r="C32" s="76"/>
      <c r="D32" s="131"/>
      <c r="E32" s="142" t="s">
        <v>37</v>
      </c>
      <c r="F32" s="27">
        <f>SUM(F14)+SUM(F15)+SUM(F16)+SUM(F17)+SUM(F18)+SUM(F20)+SUM(F21)+SUM(F22)+SUM(F23)+SUM(F28)+SUM(F29)+SUM(F30)</f>
        <v>58.8</v>
      </c>
      <c r="G32" s="327" t="str">
        <f>CONCATENATE("[",I35,"]")</f>
        <v>[1000 t.d.m.]</v>
      </c>
      <c r="H32" s="328"/>
      <c r="I32" s="329"/>
      <c r="J32" s="28"/>
      <c r="K32" s="142" t="s">
        <v>37</v>
      </c>
      <c r="L32" s="27">
        <f>SUM(L14)+SUM(L15)+SUM(L16)+SUM(L17)+SUM(L18)+SUM(L20)+SUM(L21)+SUM(L22)+SUM(L23)+SUM(L28)+SUM(L29)+SUM(L30)</f>
        <v>180</v>
      </c>
      <c r="M32" s="192" t="s">
        <v>67</v>
      </c>
      <c r="N32" s="193"/>
      <c r="O32" s="194"/>
      <c r="P32" s="15"/>
      <c r="Q32" s="142" t="s">
        <v>37</v>
      </c>
      <c r="R32" s="27">
        <f>SUM(R14)+SUM(R15)+SUM(R16)+SUM(R17)+SUM(R18)+SUM(R20)+SUM(R21)+SUM(R22)+SUM(R23)+SUM(R28)+SUM(R29)+SUM(R30)</f>
        <v>0</v>
      </c>
      <c r="S32" s="192" t="s">
        <v>67</v>
      </c>
      <c r="T32" s="193"/>
      <c r="U32" s="194"/>
      <c r="V32" s="15"/>
      <c r="W32" s="142" t="s">
        <v>37</v>
      </c>
      <c r="X32" s="27">
        <f>SUM(X14)+SUM(X15)+SUM(X16)+SUM(X17)+SUM(X18)+SUM(X20)+SUM(X21)+SUM(X22)+SUM(X23)+SUM(X28)+SUM(X29)+SUM(X30)</f>
        <v>0</v>
      </c>
      <c r="Y32" s="192" t="s">
        <v>67</v>
      </c>
      <c r="Z32" s="193"/>
      <c r="AA32" s="194"/>
      <c r="AB32" s="15"/>
      <c r="AC32" s="142" t="s">
        <v>37</v>
      </c>
      <c r="AD32" s="27">
        <f>SUM(AD14)+SUM(AD15)+SUM(AD16)+SUM(AD17)+SUM(AD18)+SUM(AD20)+SUM(AD21)+SUM(AD22)+SUM(AD23)+SUM(AD28)+SUM(AD29)+SUM(AD30)</f>
        <v>0</v>
      </c>
      <c r="AE32" s="192" t="s">
        <v>67</v>
      </c>
      <c r="AF32" s="193"/>
      <c r="AG32" s="194"/>
      <c r="AH32" s="31"/>
      <c r="AI32" s="142" t="s">
        <v>37</v>
      </c>
      <c r="AJ32" s="27">
        <f>SUM(AJ14)+SUM(AJ15)+SUM(AJ16)+SUM(AJ17)+SUM(AJ18)+SUM(AJ20)+SUM(AJ21)+SUM(AJ22)+SUM(AJ23)+SUM(AJ28)+SUM(AJ29)+SUM(AJ30)</f>
        <v>0</v>
      </c>
      <c r="AK32" s="192" t="s">
        <v>67</v>
      </c>
      <c r="AL32" s="193"/>
      <c r="AM32" s="194"/>
      <c r="AN32" s="15"/>
      <c r="AO32" s="143"/>
      <c r="AP32" s="29"/>
      <c r="AQ32" s="28"/>
      <c r="AR32" s="29"/>
      <c r="AS32" s="30"/>
    </row>
    <row r="33" spans="1:52" ht="7.5" customHeight="1" thickTop="1" x14ac:dyDescent="0.25">
      <c r="A33" s="72"/>
      <c r="B33" s="75"/>
      <c r="C33" s="76"/>
      <c r="D33" s="131"/>
      <c r="E33" s="144"/>
      <c r="F33" s="145"/>
      <c r="G33" s="146"/>
      <c r="H33" s="147"/>
      <c r="I33" s="136"/>
      <c r="J33" s="15"/>
      <c r="K33" s="144"/>
      <c r="L33" s="145"/>
      <c r="M33" s="146"/>
      <c r="N33" s="147"/>
      <c r="O33" s="136"/>
      <c r="P33" s="15"/>
      <c r="Q33" s="144"/>
      <c r="R33" s="145"/>
      <c r="S33" s="146"/>
      <c r="T33" s="147"/>
      <c r="U33" s="136"/>
      <c r="V33" s="15"/>
      <c r="W33" s="144"/>
      <c r="X33" s="145"/>
      <c r="Y33" s="146"/>
      <c r="Z33" s="147"/>
      <c r="AA33" s="136"/>
      <c r="AB33" s="15"/>
      <c r="AC33" s="144"/>
      <c r="AD33" s="145"/>
      <c r="AE33" s="146"/>
      <c r="AF33" s="147"/>
      <c r="AG33" s="136"/>
      <c r="AH33" s="31"/>
      <c r="AI33" s="144"/>
      <c r="AJ33" s="145"/>
      <c r="AK33" s="146"/>
      <c r="AL33" s="147"/>
      <c r="AM33" s="136"/>
      <c r="AN33" s="15"/>
      <c r="AO33" s="114"/>
      <c r="AP33" s="7"/>
      <c r="AQ33" s="15"/>
      <c r="AR33" s="7"/>
      <c r="AS33" s="24"/>
    </row>
    <row r="34" spans="1:52" ht="19.5" customHeight="1" thickBot="1" x14ac:dyDescent="0.3">
      <c r="A34" s="72"/>
      <c r="B34" s="75"/>
      <c r="C34" s="76"/>
      <c r="D34" s="131"/>
      <c r="E34" s="137"/>
      <c r="F34" s="148"/>
      <c r="G34" s="148"/>
      <c r="H34" s="138"/>
      <c r="I34" s="149"/>
      <c r="J34" s="15"/>
      <c r="K34" s="137"/>
      <c r="L34" s="148"/>
      <c r="M34" s="148"/>
      <c r="N34" s="138"/>
      <c r="O34" s="149"/>
      <c r="P34" s="15"/>
      <c r="Q34" s="137"/>
      <c r="R34" s="148"/>
      <c r="S34" s="148"/>
      <c r="T34" s="138"/>
      <c r="U34" s="149"/>
      <c r="V34" s="15"/>
      <c r="W34" s="137"/>
      <c r="X34" s="148"/>
      <c r="Y34" s="148"/>
      <c r="Z34" s="138"/>
      <c r="AA34" s="149"/>
      <c r="AB34" s="15"/>
      <c r="AC34" s="137"/>
      <c r="AD34" s="148"/>
      <c r="AE34" s="148"/>
      <c r="AF34" s="138"/>
      <c r="AG34" s="149"/>
      <c r="AH34" s="31"/>
      <c r="AI34" s="137"/>
      <c r="AJ34" s="148"/>
      <c r="AK34" s="148"/>
      <c r="AL34" s="138"/>
      <c r="AM34" s="149"/>
      <c r="AN34" s="15"/>
      <c r="AO34" s="114"/>
      <c r="AP34" s="7"/>
      <c r="AQ34" s="15"/>
      <c r="AR34" s="7"/>
      <c r="AS34" s="24"/>
    </row>
    <row r="35" spans="1:52" ht="35.25" customHeight="1" thickTop="1" thickBot="1" x14ac:dyDescent="0.3">
      <c r="A35" s="66"/>
      <c r="B35" s="316" t="s">
        <v>38</v>
      </c>
      <c r="C35" s="317"/>
      <c r="D35" s="150"/>
      <c r="E35" s="336">
        <v>58.797000000000004</v>
      </c>
      <c r="F35" s="337"/>
      <c r="G35" s="337"/>
      <c r="H35" s="338"/>
      <c r="I35" s="151" t="s">
        <v>39</v>
      </c>
      <c r="J35" s="77"/>
      <c r="K35" s="336">
        <v>180.00388800000002</v>
      </c>
      <c r="L35" s="337"/>
      <c r="M35" s="337"/>
      <c r="N35" s="338"/>
      <c r="O35" s="151" t="s">
        <v>39</v>
      </c>
      <c r="P35" s="174"/>
      <c r="Q35" s="336" t="s">
        <v>30</v>
      </c>
      <c r="R35" s="337"/>
      <c r="S35" s="337"/>
      <c r="T35" s="338"/>
      <c r="U35" s="151" t="s">
        <v>39</v>
      </c>
      <c r="V35" s="174"/>
      <c r="W35" s="336" t="s">
        <v>30</v>
      </c>
      <c r="X35" s="337"/>
      <c r="Y35" s="337"/>
      <c r="Z35" s="338"/>
      <c r="AA35" s="151" t="s">
        <v>39</v>
      </c>
      <c r="AB35" s="174"/>
      <c r="AC35" s="336" t="s">
        <v>30</v>
      </c>
      <c r="AD35" s="337"/>
      <c r="AE35" s="337"/>
      <c r="AF35" s="338"/>
      <c r="AG35" s="151" t="s">
        <v>39</v>
      </c>
      <c r="AH35" s="175"/>
      <c r="AI35" s="336" t="s">
        <v>30</v>
      </c>
      <c r="AJ35" s="337"/>
      <c r="AK35" s="337"/>
      <c r="AL35" s="338"/>
      <c r="AM35" s="151" t="s">
        <v>39</v>
      </c>
      <c r="AN35" s="150"/>
      <c r="AO35" s="150"/>
      <c r="AQ35" s="150"/>
      <c r="AS35" s="150"/>
      <c r="AY35" s="152"/>
    </row>
    <row r="36" spans="1:52" s="155" customFormat="1" ht="31.5" customHeight="1" thickTop="1" thickBot="1" x14ac:dyDescent="0.3">
      <c r="A36" s="78"/>
      <c r="B36" s="316" t="s">
        <v>40</v>
      </c>
      <c r="C36" s="317"/>
      <c r="D36" s="77"/>
      <c r="E36" s="345">
        <v>25</v>
      </c>
      <c r="F36" s="346"/>
      <c r="G36" s="346"/>
      <c r="H36" s="347"/>
      <c r="I36" s="153" t="s">
        <v>68</v>
      </c>
      <c r="J36" s="79"/>
      <c r="K36" s="345">
        <v>184</v>
      </c>
      <c r="L36" s="346"/>
      <c r="M36" s="346"/>
      <c r="N36" s="347"/>
      <c r="O36" s="153" t="s">
        <v>68</v>
      </c>
      <c r="P36" s="175"/>
      <c r="Q36" s="345" t="s">
        <v>30</v>
      </c>
      <c r="R36" s="346"/>
      <c r="S36" s="346"/>
      <c r="T36" s="347"/>
      <c r="U36" s="153" t="s">
        <v>68</v>
      </c>
      <c r="V36" s="176"/>
      <c r="W36" s="345" t="s">
        <v>30</v>
      </c>
      <c r="X36" s="346"/>
      <c r="Y36" s="346"/>
      <c r="Z36" s="347"/>
      <c r="AA36" s="154" t="s">
        <v>69</v>
      </c>
      <c r="AB36" s="175"/>
      <c r="AC36" s="345" t="s">
        <v>30</v>
      </c>
      <c r="AD36" s="346"/>
      <c r="AE36" s="346"/>
      <c r="AF36" s="347"/>
      <c r="AG36" s="154" t="s">
        <v>69</v>
      </c>
      <c r="AH36" s="175"/>
      <c r="AI36" s="348" t="s">
        <v>30</v>
      </c>
      <c r="AJ36" s="349"/>
      <c r="AK36" s="349"/>
      <c r="AL36" s="350"/>
      <c r="AM36" s="154" t="s">
        <v>69</v>
      </c>
      <c r="AN36" s="174"/>
      <c r="AO36" s="81" t="s">
        <v>70</v>
      </c>
      <c r="AP36" s="195"/>
      <c r="AQ36" s="195"/>
      <c r="AR36" s="195"/>
      <c r="AS36" s="196"/>
      <c r="AX36" s="152"/>
      <c r="AY36" s="84"/>
      <c r="AZ36" s="152"/>
    </row>
    <row r="37" spans="1:52" ht="30" customHeight="1" thickTop="1" thickBot="1" x14ac:dyDescent="0.3">
      <c r="A37" s="66"/>
      <c r="B37" s="316" t="s">
        <v>38</v>
      </c>
      <c r="C37" s="317"/>
      <c r="D37" s="150"/>
      <c r="E37" s="339">
        <v>141</v>
      </c>
      <c r="F37" s="340"/>
      <c r="G37" s="340"/>
      <c r="H37" s="341"/>
      <c r="I37" s="156" t="s">
        <v>41</v>
      </c>
      <c r="J37" s="79"/>
      <c r="K37" s="339">
        <v>431.66399999999999</v>
      </c>
      <c r="L37" s="340"/>
      <c r="M37" s="340"/>
      <c r="N37" s="341"/>
      <c r="O37" s="157" t="s">
        <v>41</v>
      </c>
      <c r="P37" s="174"/>
      <c r="Q37" s="339" t="s">
        <v>30</v>
      </c>
      <c r="R37" s="340"/>
      <c r="S37" s="340"/>
      <c r="T37" s="341"/>
      <c r="U37" s="157" t="s">
        <v>41</v>
      </c>
      <c r="V37" s="176"/>
      <c r="W37" s="339" t="s">
        <v>30</v>
      </c>
      <c r="X37" s="340"/>
      <c r="Y37" s="340"/>
      <c r="Z37" s="341"/>
      <c r="AA37" s="156" t="s">
        <v>41</v>
      </c>
      <c r="AB37" s="175"/>
      <c r="AC37" s="339" t="s">
        <v>30</v>
      </c>
      <c r="AD37" s="340"/>
      <c r="AE37" s="340"/>
      <c r="AF37" s="341"/>
      <c r="AG37" s="157" t="s">
        <v>41</v>
      </c>
      <c r="AH37" s="175"/>
      <c r="AI37" s="342" t="s">
        <v>30</v>
      </c>
      <c r="AJ37" s="343"/>
      <c r="AK37" s="343"/>
      <c r="AL37" s="344"/>
      <c r="AM37" s="158" t="s">
        <v>41</v>
      </c>
      <c r="AN37" s="150"/>
      <c r="AO37" s="150"/>
      <c r="AQ37" s="150"/>
      <c r="AS37" s="150"/>
      <c r="AT37" s="34"/>
    </row>
    <row r="38" spans="1:52" ht="20.100000000000001" customHeight="1" x14ac:dyDescent="0.25">
      <c r="A38" s="11" t="s">
        <v>0</v>
      </c>
      <c r="B38" s="197" t="s">
        <v>71</v>
      </c>
      <c r="C38" s="197"/>
      <c r="D38" s="197"/>
      <c r="E38" s="197"/>
      <c r="F38" s="197"/>
      <c r="G38" s="197"/>
      <c r="H38" s="197"/>
      <c r="I38" s="197"/>
      <c r="J38" s="197"/>
      <c r="K38" s="197"/>
      <c r="L38" s="197"/>
      <c r="M38" s="197"/>
      <c r="N38" s="197"/>
      <c r="O38" s="197"/>
      <c r="P38" s="159"/>
      <c r="Q38" s="159"/>
      <c r="R38" s="159"/>
      <c r="S38" s="150"/>
      <c r="V38" s="150"/>
      <c r="W38" s="150"/>
      <c r="X38" s="150"/>
      <c r="Y38" s="150"/>
      <c r="AB38" s="150"/>
      <c r="AC38" s="150"/>
      <c r="AD38" s="150"/>
      <c r="AE38" s="150"/>
      <c r="AH38" s="150"/>
      <c r="AN38" s="150"/>
      <c r="AO38" s="150"/>
      <c r="AQ38" s="150"/>
      <c r="AS38" s="150"/>
    </row>
    <row r="39" spans="1:52" ht="30" customHeight="1" thickBot="1" x14ac:dyDescent="0.3">
      <c r="A39" s="78"/>
      <c r="B39" s="78"/>
      <c r="C39" s="78"/>
      <c r="D39" s="160"/>
      <c r="S39" s="160"/>
      <c r="V39" s="160"/>
      <c r="W39" s="160"/>
      <c r="X39" s="160"/>
      <c r="Y39" s="160"/>
      <c r="AB39" s="160"/>
      <c r="AC39" s="160"/>
      <c r="AD39" s="160"/>
      <c r="AE39" s="160"/>
      <c r="AH39" s="160"/>
      <c r="AI39" s="160"/>
      <c r="AJ39" s="160"/>
      <c r="AK39" s="160"/>
      <c r="AN39" s="160"/>
      <c r="AO39" s="160"/>
      <c r="AQ39" s="160"/>
      <c r="AS39" s="160"/>
    </row>
    <row r="40" spans="1:52" ht="30" customHeight="1" thickBot="1" x14ac:dyDescent="0.3">
      <c r="A40" s="78"/>
      <c r="B40" s="78"/>
      <c r="C40" s="78"/>
      <c r="E40" s="324" t="s">
        <v>72</v>
      </c>
      <c r="F40" s="325"/>
      <c r="G40" s="325"/>
      <c r="H40" s="325"/>
      <c r="I40" s="325"/>
      <c r="J40" s="325"/>
      <c r="K40" s="325"/>
      <c r="L40" s="325"/>
      <c r="M40" s="325"/>
      <c r="N40" s="325"/>
      <c r="O40" s="325"/>
      <c r="P40" s="325"/>
      <c r="Q40" s="325"/>
      <c r="R40" s="326"/>
    </row>
    <row r="41" spans="1:52" ht="30" customHeight="1" thickBot="1" x14ac:dyDescent="0.3">
      <c r="A41" s="78"/>
      <c r="B41" s="78"/>
      <c r="C41" s="78"/>
      <c r="D41" s="161"/>
      <c r="E41" s="324" t="s">
        <v>42</v>
      </c>
      <c r="F41" s="325"/>
      <c r="G41" s="325"/>
      <c r="H41" s="325"/>
      <c r="I41" s="325"/>
      <c r="J41" s="325"/>
      <c r="K41" s="325"/>
      <c r="L41" s="325"/>
      <c r="M41" s="325"/>
      <c r="N41" s="325"/>
      <c r="O41" s="325"/>
      <c r="P41" s="325"/>
      <c r="Q41" s="325"/>
      <c r="R41" s="326"/>
      <c r="S41" s="161"/>
      <c r="V41" s="161"/>
      <c r="W41" s="161"/>
      <c r="X41" s="161"/>
      <c r="Y41" s="161"/>
      <c r="AB41" s="161"/>
      <c r="AC41" s="161"/>
      <c r="AD41" s="161"/>
      <c r="AE41" s="161"/>
      <c r="AH41" s="161"/>
      <c r="AI41" s="161"/>
      <c r="AJ41" s="161"/>
      <c r="AK41" s="161"/>
      <c r="AN41" s="161"/>
      <c r="AO41" s="161"/>
      <c r="AQ41" s="161"/>
      <c r="AS41" s="161"/>
    </row>
    <row r="42" spans="1:52" ht="49.5" customHeight="1" x14ac:dyDescent="0.25"/>
    <row r="43" spans="1:52" ht="49.5" customHeight="1" x14ac:dyDescent="0.25">
      <c r="B43" s="162"/>
    </row>
    <row r="44" spans="1:52" ht="49.5" customHeight="1" x14ac:dyDescent="0.25"/>
  </sheetData>
  <mergeCells count="55">
    <mergeCell ref="E40:R40"/>
    <mergeCell ref="E41:R41"/>
    <mergeCell ref="B20:B22"/>
    <mergeCell ref="B37:C37"/>
    <mergeCell ref="E37:H37"/>
    <mergeCell ref="K37:N37"/>
    <mergeCell ref="Q37:T37"/>
    <mergeCell ref="B24:B26"/>
    <mergeCell ref="I28:I30"/>
    <mergeCell ref="O28:O30"/>
    <mergeCell ref="G32:I32"/>
    <mergeCell ref="W37:Z37"/>
    <mergeCell ref="AC37:AF37"/>
    <mergeCell ref="AI37:AL37"/>
    <mergeCell ref="AI35:AL35"/>
    <mergeCell ref="B36:C36"/>
    <mergeCell ref="E36:H36"/>
    <mergeCell ref="K36:N36"/>
    <mergeCell ref="Q36:T36"/>
    <mergeCell ref="W36:Z36"/>
    <mergeCell ref="AC36:AF36"/>
    <mergeCell ref="AI36:AL36"/>
    <mergeCell ref="B35:C35"/>
    <mergeCell ref="E35:H35"/>
    <mergeCell ref="K35:N35"/>
    <mergeCell ref="Q35:T35"/>
    <mergeCell ref="W35:Z35"/>
    <mergeCell ref="AC35:AF35"/>
    <mergeCell ref="AA28:AA30"/>
    <mergeCell ref="AG28:AG30"/>
    <mergeCell ref="AM28:AM30"/>
    <mergeCell ref="AG20:AG23"/>
    <mergeCell ref="AM20:AM23"/>
    <mergeCell ref="AA20:AA23"/>
    <mergeCell ref="U28:U30"/>
    <mergeCell ref="B16:B17"/>
    <mergeCell ref="I20:I23"/>
    <mergeCell ref="O20:O23"/>
    <mergeCell ref="U20:U23"/>
    <mergeCell ref="B14:B15"/>
    <mergeCell ref="I14:I18"/>
    <mergeCell ref="O14:O18"/>
    <mergeCell ref="U14:U18"/>
    <mergeCell ref="AA14:AA18"/>
    <mergeCell ref="AG14:AG18"/>
    <mergeCell ref="AM14:AM18"/>
    <mergeCell ref="E5:AM5"/>
    <mergeCell ref="E7:U7"/>
    <mergeCell ref="W7:AM7"/>
    <mergeCell ref="E9:I9"/>
    <mergeCell ref="K9:O9"/>
    <mergeCell ref="Q9:U9"/>
    <mergeCell ref="W9:AA9"/>
    <mergeCell ref="AC9:AG9"/>
    <mergeCell ref="AI9:AM9"/>
  </mergeCells>
  <dataValidations count="1">
    <dataValidation type="list" allowBlank="1" showInputMessage="1" showErrorMessage="1" sqref="AS28:AS31 AE20:AE23 AK14:AK18 Y20:Y23 AK28:AK30 AE14:AE18 AK20:AK23 Y14:Y18 M14:M18 M20:M23 Y28:Y30 S14:S18 S20:S23 M28:M30 G14:G18 G20:G23 V14:V18 V20:V23 AQ20:AQ23 P20:P23 AQ14:AQ18 AH20:AH23 P14:P18 AB14:AB18 AH14:AH18 AN14:AN18 AN20:AN23 AS20:AS23 AS14:AS18 AB20:AB23 AQ28:AQ31 AH28:AH31 AN28:AN31 AB28:AB31 P28:P31 V28:V31 S28:S30 AE28:AE30 G28:G30">
      <formula1>$AY$9:$AY$13</formula1>
    </dataValidation>
  </dataValidation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AZ44"/>
  <sheetViews>
    <sheetView zoomScale="70" zoomScaleNormal="70" workbookViewId="0">
      <selection activeCell="AL14" sqref="AL14:AM30"/>
    </sheetView>
  </sheetViews>
  <sheetFormatPr defaultColWidth="11.42578125" defaultRowHeight="15" x14ac:dyDescent="0.25"/>
  <cols>
    <col min="1" max="1" width="2.7109375" style="82" customWidth="1"/>
    <col min="2" max="2" width="19.5703125" style="82" customWidth="1"/>
    <col min="3" max="3" width="34.7109375" style="82" bestFit="1" customWidth="1"/>
    <col min="4" max="4" width="4.42578125" style="83" customWidth="1"/>
    <col min="5" max="5" width="3.28515625" style="83" customWidth="1"/>
    <col min="6" max="6" width="11.140625" style="83" customWidth="1"/>
    <col min="7" max="7" width="4.7109375" style="83" customWidth="1"/>
    <col min="8" max="8" width="10.7109375" style="83" customWidth="1"/>
    <col min="9" max="9" width="17.140625" style="83" customWidth="1"/>
    <col min="10" max="10" width="5.42578125" style="83" customWidth="1"/>
    <col min="11" max="11" width="3" style="83" customWidth="1"/>
    <col min="12" max="12" width="11.42578125" style="83" customWidth="1"/>
    <col min="13" max="13" width="4.7109375" style="83" customWidth="1"/>
    <col min="14" max="14" width="10.7109375" style="83" customWidth="1"/>
    <col min="15" max="15" width="17.28515625" style="83" customWidth="1"/>
    <col min="16" max="16" width="4" style="83" customWidth="1"/>
    <col min="17" max="17" width="3" style="83" customWidth="1"/>
    <col min="18" max="18" width="11.42578125" style="83" customWidth="1"/>
    <col min="19" max="19" width="4.7109375" style="83" customWidth="1"/>
    <col min="20" max="20" width="10.7109375" style="83" customWidth="1"/>
    <col min="21" max="21" width="17.28515625" style="83" customWidth="1"/>
    <col min="22" max="22" width="5.140625" style="83" customWidth="1"/>
    <col min="23" max="23" width="3" style="83" customWidth="1"/>
    <col min="24" max="24" width="11.42578125" style="83" customWidth="1"/>
    <col min="25" max="25" width="4.7109375" style="83" customWidth="1"/>
    <col min="26" max="26" width="10.7109375" style="83" customWidth="1"/>
    <col min="27" max="27" width="15.7109375" style="83" customWidth="1"/>
    <col min="28" max="28" width="4" style="83" customWidth="1"/>
    <col min="29" max="29" width="3" style="83" customWidth="1"/>
    <col min="30" max="30" width="11.42578125" style="83" customWidth="1"/>
    <col min="31" max="31" width="4.7109375" style="83" customWidth="1"/>
    <col min="32" max="32" width="10.7109375" style="83" customWidth="1"/>
    <col min="33" max="33" width="15.7109375" style="83" customWidth="1"/>
    <col min="34" max="34" width="4" style="83" customWidth="1"/>
    <col min="35" max="35" width="3" style="83" customWidth="1"/>
    <col min="36" max="36" width="11.42578125" style="83" customWidth="1"/>
    <col min="37" max="37" width="4.7109375" style="83" customWidth="1"/>
    <col min="38" max="38" width="10.7109375" style="83" customWidth="1"/>
    <col min="39" max="39" width="15.7109375" style="83" customWidth="1"/>
    <col min="40" max="40" width="4" style="83" hidden="1" customWidth="1"/>
    <col min="41" max="41" width="3" style="83" hidden="1" customWidth="1"/>
    <col min="42" max="42" width="9.5703125" style="83" hidden="1" customWidth="1"/>
    <col min="43" max="43" width="4" style="83" hidden="1" customWidth="1"/>
    <col min="44" max="44" width="9.85546875" style="83" hidden="1" customWidth="1"/>
    <col min="45" max="45" width="4" style="83" hidden="1" customWidth="1"/>
    <col min="46" max="46" width="2.7109375" style="5" customWidth="1"/>
    <col min="47" max="49" width="12.5703125" style="5" customWidth="1"/>
    <col min="50" max="52" width="9.140625" style="84" hidden="1" customWidth="1"/>
    <col min="53" max="53" width="0" style="5" hidden="1" customWidth="1"/>
    <col min="54" max="16384" width="11.42578125" style="5"/>
  </cols>
  <sheetData>
    <row r="1" spans="1:52" ht="15.75" thickBot="1" x14ac:dyDescent="0.3"/>
    <row r="2" spans="1:52" ht="16.5" customHeight="1" thickBot="1" x14ac:dyDescent="0.3">
      <c r="A2" s="62"/>
      <c r="B2" s="85" t="s">
        <v>13</v>
      </c>
      <c r="C2" s="6" t="s">
        <v>14</v>
      </c>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5"/>
      <c r="AR2" s="5"/>
      <c r="AS2" s="5"/>
    </row>
    <row r="3" spans="1:52" ht="18.75" customHeight="1" thickBot="1" x14ac:dyDescent="0.3">
      <c r="B3" s="85" t="s">
        <v>15</v>
      </c>
      <c r="C3" s="13" t="s">
        <v>2</v>
      </c>
      <c r="AP3" s="5"/>
      <c r="AQ3" s="5"/>
      <c r="AR3" s="5"/>
      <c r="AS3" s="5"/>
    </row>
    <row r="4" spans="1:52" ht="18.75" customHeight="1" thickBot="1" x14ac:dyDescent="0.3">
      <c r="B4" s="85" t="s">
        <v>16</v>
      </c>
      <c r="C4" s="13" t="s">
        <v>46</v>
      </c>
      <c r="AP4" s="5"/>
      <c r="AQ4" s="5"/>
      <c r="AR4" s="5"/>
      <c r="AS4" s="5"/>
    </row>
    <row r="5" spans="1:52" ht="18.75" customHeight="1" thickBot="1" x14ac:dyDescent="0.3">
      <c r="A5" s="166"/>
      <c r="B5" s="166"/>
      <c r="C5" s="62"/>
      <c r="E5" s="296" t="s">
        <v>17</v>
      </c>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177"/>
      <c r="AO5" s="177"/>
      <c r="AP5" s="177"/>
      <c r="AQ5" s="177"/>
      <c r="AR5" s="177"/>
      <c r="AS5" s="178"/>
      <c r="AT5" s="34"/>
    </row>
    <row r="6" spans="1:52" ht="7.5" customHeight="1" thickBot="1" x14ac:dyDescent="0.3">
      <c r="A6" s="11"/>
      <c r="B6" s="11"/>
      <c r="C6" s="11"/>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row>
    <row r="7" spans="1:52" s="8" customFormat="1" ht="25.5" customHeight="1" thickBot="1" x14ac:dyDescent="0.3">
      <c r="D7" s="12"/>
      <c r="E7" s="296" t="s">
        <v>47</v>
      </c>
      <c r="F7" s="297"/>
      <c r="G7" s="297"/>
      <c r="H7" s="297"/>
      <c r="I7" s="297"/>
      <c r="J7" s="297"/>
      <c r="K7" s="297"/>
      <c r="L7" s="297"/>
      <c r="M7" s="297"/>
      <c r="N7" s="297"/>
      <c r="O7" s="297"/>
      <c r="P7" s="297"/>
      <c r="Q7" s="297"/>
      <c r="R7" s="297"/>
      <c r="S7" s="297"/>
      <c r="T7" s="297"/>
      <c r="U7" s="298"/>
      <c r="V7" s="4"/>
      <c r="W7" s="299" t="s">
        <v>48</v>
      </c>
      <c r="X7" s="300"/>
      <c r="Y7" s="300"/>
      <c r="Z7" s="300"/>
      <c r="AA7" s="300"/>
      <c r="AB7" s="300"/>
      <c r="AC7" s="300"/>
      <c r="AD7" s="300"/>
      <c r="AE7" s="300"/>
      <c r="AF7" s="300"/>
      <c r="AG7" s="300"/>
      <c r="AH7" s="300"/>
      <c r="AI7" s="300"/>
      <c r="AJ7" s="300"/>
      <c r="AK7" s="300"/>
      <c r="AL7" s="300"/>
      <c r="AM7" s="300"/>
      <c r="AN7" s="177"/>
      <c r="AO7" s="177"/>
      <c r="AP7" s="177"/>
      <c r="AQ7" s="177"/>
      <c r="AR7" s="177"/>
      <c r="AS7" s="178"/>
      <c r="AT7" s="35"/>
      <c r="AX7" s="86"/>
      <c r="AY7" s="86"/>
      <c r="AZ7" s="86"/>
    </row>
    <row r="8" spans="1:52" s="8" customFormat="1" ht="7.5" customHeight="1" thickBot="1" x14ac:dyDescent="0.3">
      <c r="D8" s="12"/>
      <c r="E8" s="14"/>
      <c r="F8" s="14"/>
      <c r="G8" s="14"/>
      <c r="H8" s="167"/>
      <c r="I8" s="167"/>
      <c r="J8" s="168"/>
      <c r="K8" s="14"/>
      <c r="L8" s="14"/>
      <c r="M8" s="14"/>
      <c r="N8" s="167"/>
      <c r="O8" s="167"/>
      <c r="P8" s="168"/>
      <c r="Q8" s="14"/>
      <c r="R8" s="14"/>
      <c r="S8" s="14"/>
      <c r="T8" s="167"/>
      <c r="U8" s="167"/>
      <c r="V8" s="168"/>
      <c r="W8" s="12"/>
      <c r="X8" s="14"/>
      <c r="Y8" s="14"/>
      <c r="Z8" s="168"/>
      <c r="AA8" s="168"/>
      <c r="AB8" s="168"/>
      <c r="AC8" s="12"/>
      <c r="AD8" s="14"/>
      <c r="AE8" s="14"/>
      <c r="AF8" s="168"/>
      <c r="AG8" s="168"/>
      <c r="AH8" s="168"/>
      <c r="AI8" s="12"/>
      <c r="AJ8" s="14"/>
      <c r="AK8" s="14"/>
      <c r="AL8" s="168"/>
      <c r="AM8" s="168"/>
      <c r="AN8" s="168"/>
      <c r="AO8" s="12"/>
      <c r="AP8" s="168"/>
      <c r="AQ8" s="168"/>
      <c r="AR8" s="168"/>
      <c r="AS8" s="168"/>
      <c r="AX8" s="86"/>
      <c r="AY8" s="86"/>
      <c r="AZ8" s="86"/>
    </row>
    <row r="9" spans="1:52" s="8" customFormat="1" ht="27" customHeight="1" thickBot="1" x14ac:dyDescent="0.3">
      <c r="D9" s="63"/>
      <c r="E9" s="301" t="s">
        <v>49</v>
      </c>
      <c r="F9" s="302"/>
      <c r="G9" s="302"/>
      <c r="H9" s="302"/>
      <c r="I9" s="303"/>
      <c r="J9" s="74"/>
      <c r="K9" s="301" t="s">
        <v>50</v>
      </c>
      <c r="L9" s="302"/>
      <c r="M9" s="302"/>
      <c r="N9" s="302"/>
      <c r="O9" s="303"/>
      <c r="P9" s="169"/>
      <c r="Q9" s="301" t="s">
        <v>51</v>
      </c>
      <c r="R9" s="302"/>
      <c r="S9" s="302"/>
      <c r="T9" s="302"/>
      <c r="U9" s="303"/>
      <c r="V9" s="169"/>
      <c r="W9" s="301" t="s">
        <v>52</v>
      </c>
      <c r="X9" s="302"/>
      <c r="Y9" s="302"/>
      <c r="Z9" s="302"/>
      <c r="AA9" s="303"/>
      <c r="AB9" s="169"/>
      <c r="AC9" s="301" t="s">
        <v>53</v>
      </c>
      <c r="AD9" s="302"/>
      <c r="AE9" s="302"/>
      <c r="AF9" s="302"/>
      <c r="AG9" s="303"/>
      <c r="AH9" s="169"/>
      <c r="AI9" s="301" t="s">
        <v>54</v>
      </c>
      <c r="AJ9" s="302"/>
      <c r="AK9" s="302"/>
      <c r="AL9" s="302"/>
      <c r="AM9" s="303"/>
      <c r="AN9" s="169"/>
      <c r="AO9" s="54" t="s">
        <v>55</v>
      </c>
      <c r="AP9" s="179"/>
      <c r="AQ9" s="179"/>
      <c r="AR9" s="179"/>
      <c r="AS9" s="180"/>
      <c r="AX9" s="86"/>
      <c r="AY9" s="87" t="s">
        <v>18</v>
      </c>
      <c r="AZ9" s="86" t="s">
        <v>19</v>
      </c>
    </row>
    <row r="10" spans="1:52" ht="16.5" customHeight="1" thickBot="1" x14ac:dyDescent="0.3">
      <c r="A10" s="10"/>
      <c r="B10" s="181" t="s">
        <v>20</v>
      </c>
      <c r="C10" s="182"/>
      <c r="D10" s="88"/>
      <c r="E10" s="89"/>
      <c r="F10" s="49">
        <v>0</v>
      </c>
      <c r="G10" s="50"/>
      <c r="H10" s="50"/>
      <c r="I10" s="51"/>
      <c r="J10" s="15"/>
      <c r="K10" s="200"/>
      <c r="L10" s="49">
        <f>IF(IF(((SUM(O14)+SUM(O20)+SUM(O28)+SUM(O24))&gt;(SUM(N14)+SUM(N17)+SUM(N18)+SUM(N20)+SUM(N21)+SUM(N22)+SUM(N23)+SUM(N24)+SUM(N25)+SUM(N26)+SUM(N28)+SUM(N29)+SUM(N30))),(SUM(O14)+SUM(O20)+SUM(O28)+SUM(O24)),(((SUM(N14)+SUM(N17)+SUM(N18)+SUM(N20)+SUM(N21)+SUM(N22)+SUM(N23)+SUM(N24)+SUM(N25)+SUM(N26)+SUM(N28)+SUM(N29)+SUM(N30)))))&gt;1.1,"Volumes submitted be-",(IF(((SUM(O14)+SUM(O20)+SUM(O28)+SUM(O24))&gt;(SUM(N14)+SUM(N17)+SUM(N18)+SUM(N20)+SUM(N21)+SUM(N22)+SUM(N23)+SUM(N24)+SUM(N25)+SUM(N26)+SUM(N28)+SUM(N29)+SUM(N30))),(SUM(O14)+SUM(O20)+SUM(O28)+SUM(O24)),(((SUM(N14)+SUM(N17)+SUM(N18)+SUM(N20)+SUM(N21)+SUM(N22)+SUM(N23)+SUM(N24)+SUM(N25)+SUM(N26)+SUM(N28)+SUM(N29)+SUM(N30)))))))</f>
        <v>0.999</v>
      </c>
      <c r="M10" s="50"/>
      <c r="N10" s="50"/>
      <c r="O10" s="51"/>
      <c r="P10" s="170"/>
      <c r="Q10" s="89"/>
      <c r="R10" s="49">
        <v>0</v>
      </c>
      <c r="S10" s="50"/>
      <c r="T10" s="50"/>
      <c r="U10" s="51"/>
      <c r="V10" s="171"/>
      <c r="W10" s="89"/>
      <c r="X10" s="49">
        <v>0</v>
      </c>
      <c r="Y10" s="50"/>
      <c r="Z10" s="50"/>
      <c r="AA10" s="51"/>
      <c r="AB10" s="170"/>
      <c r="AC10" s="89"/>
      <c r="AD10" s="49">
        <v>1</v>
      </c>
      <c r="AE10" s="50"/>
      <c r="AF10" s="50"/>
      <c r="AG10" s="51"/>
      <c r="AH10" s="170"/>
      <c r="AI10" s="89"/>
      <c r="AJ10" s="49">
        <v>0</v>
      </c>
      <c r="AK10" s="50"/>
      <c r="AL10" s="50"/>
      <c r="AM10" s="51"/>
      <c r="AN10" s="170"/>
      <c r="AO10" s="90"/>
      <c r="AP10" s="88"/>
      <c r="AQ10" s="91"/>
      <c r="AR10" s="55">
        <v>0</v>
      </c>
      <c r="AS10" s="183"/>
      <c r="AY10" s="87" t="s">
        <v>21</v>
      </c>
      <c r="AZ10" s="84" t="s">
        <v>22</v>
      </c>
    </row>
    <row r="11" spans="1:52" ht="16.5" customHeight="1" thickBot="1" x14ac:dyDescent="0.3">
      <c r="A11" s="10"/>
      <c r="B11" s="184" t="s">
        <v>23</v>
      </c>
      <c r="C11" s="185"/>
      <c r="D11" s="88"/>
      <c r="E11" s="92"/>
      <c r="F11" s="49">
        <v>1</v>
      </c>
      <c r="G11" s="50"/>
      <c r="H11" s="50"/>
      <c r="I11" s="51"/>
      <c r="J11" s="15"/>
      <c r="K11" s="201"/>
      <c r="L11" s="49">
        <f>IF(L10=0,1,IF(SUM(L10)&gt;0,1-L10,"low exceed production"))</f>
        <v>1.0000000000000009E-3</v>
      </c>
      <c r="M11" s="50"/>
      <c r="N11" s="50"/>
      <c r="O11" s="51"/>
      <c r="P11" s="170"/>
      <c r="Q11" s="92"/>
      <c r="R11" s="49">
        <v>1</v>
      </c>
      <c r="S11" s="50"/>
      <c r="T11" s="50"/>
      <c r="U11" s="51"/>
      <c r="V11" s="171"/>
      <c r="W11" s="92"/>
      <c r="X11" s="49">
        <v>1</v>
      </c>
      <c r="Y11" s="50"/>
      <c r="Z11" s="50"/>
      <c r="AA11" s="51"/>
      <c r="AB11" s="170"/>
      <c r="AC11" s="92"/>
      <c r="AD11" s="49">
        <v>0</v>
      </c>
      <c r="AE11" s="50"/>
      <c r="AF11" s="50"/>
      <c r="AG11" s="51"/>
      <c r="AH11" s="170"/>
      <c r="AI11" s="92"/>
      <c r="AJ11" s="49">
        <v>1</v>
      </c>
      <c r="AK11" s="50"/>
      <c r="AL11" s="50"/>
      <c r="AM11" s="51"/>
      <c r="AN11" s="170"/>
      <c r="AO11" s="93"/>
      <c r="AP11" s="88"/>
      <c r="AQ11" s="91"/>
      <c r="AR11" s="56">
        <v>1</v>
      </c>
      <c r="AS11" s="186"/>
      <c r="AY11" s="87" t="s">
        <v>24</v>
      </c>
    </row>
    <row r="12" spans="1:52" ht="7.5" customHeight="1" thickBot="1" x14ac:dyDescent="0.3">
      <c r="A12" s="16"/>
      <c r="B12" s="17"/>
      <c r="C12" s="18"/>
      <c r="D12" s="94"/>
      <c r="E12" s="95"/>
      <c r="F12" s="96"/>
      <c r="G12" s="96"/>
      <c r="H12" s="96"/>
      <c r="I12" s="97"/>
      <c r="J12" s="94"/>
      <c r="K12" s="202"/>
      <c r="L12" s="203"/>
      <c r="M12" s="203"/>
      <c r="N12" s="204"/>
      <c r="O12" s="205"/>
      <c r="P12" s="94"/>
      <c r="Q12" s="95"/>
      <c r="R12" s="96"/>
      <c r="S12" s="96"/>
      <c r="T12" s="96"/>
      <c r="U12" s="97"/>
      <c r="V12" s="99"/>
      <c r="W12" s="95"/>
      <c r="X12" s="96"/>
      <c r="Y12" s="96"/>
      <c r="Z12" s="96"/>
      <c r="AA12" s="97"/>
      <c r="AB12" s="94"/>
      <c r="AC12" s="95"/>
      <c r="AD12" s="96"/>
      <c r="AE12" s="96"/>
      <c r="AF12" s="96"/>
      <c r="AG12" s="97"/>
      <c r="AH12" s="94"/>
      <c r="AI12" s="95"/>
      <c r="AJ12" s="96"/>
      <c r="AK12" s="96"/>
      <c r="AL12" s="96"/>
      <c r="AM12" s="97"/>
      <c r="AN12" s="94"/>
      <c r="AO12" s="100"/>
      <c r="AP12" s="94"/>
      <c r="AQ12" s="94"/>
      <c r="AR12" s="94"/>
      <c r="AS12" s="101"/>
      <c r="AY12" s="87" t="s">
        <v>25</v>
      </c>
    </row>
    <row r="13" spans="1:52" ht="15.75" customHeight="1" thickBot="1" x14ac:dyDescent="0.3">
      <c r="A13" s="65"/>
      <c r="B13" s="65"/>
      <c r="C13" s="65"/>
      <c r="D13" s="102"/>
      <c r="E13" s="103"/>
      <c r="F13" s="104"/>
      <c r="G13" s="105" t="s">
        <v>26</v>
      </c>
      <c r="H13" s="106"/>
      <c r="I13" s="107"/>
      <c r="J13" s="66"/>
      <c r="K13" s="206"/>
      <c r="L13" s="207"/>
      <c r="M13" s="208" t="s">
        <v>26</v>
      </c>
      <c r="N13" s="209"/>
      <c r="O13" s="210"/>
      <c r="P13" s="67"/>
      <c r="Q13" s="103"/>
      <c r="R13" s="104"/>
      <c r="S13" s="105" t="s">
        <v>26</v>
      </c>
      <c r="T13" s="106"/>
      <c r="U13" s="107"/>
      <c r="V13" s="68"/>
      <c r="W13" s="103"/>
      <c r="X13" s="104"/>
      <c r="Y13" s="108" t="s">
        <v>26</v>
      </c>
      <c r="Z13" s="109"/>
      <c r="AA13" s="107"/>
      <c r="AB13" s="66"/>
      <c r="AC13" s="103"/>
      <c r="AD13" s="110"/>
      <c r="AE13" s="111" t="s">
        <v>26</v>
      </c>
      <c r="AF13" s="109"/>
      <c r="AG13" s="107"/>
      <c r="AH13" s="66"/>
      <c r="AI13" s="103"/>
      <c r="AJ13" s="110"/>
      <c r="AK13" s="111" t="s">
        <v>26</v>
      </c>
      <c r="AL13" s="109"/>
      <c r="AM13" s="107"/>
      <c r="AN13" s="66"/>
      <c r="AO13" s="112"/>
      <c r="AP13" s="102"/>
      <c r="AQ13" s="69" t="s">
        <v>26</v>
      </c>
      <c r="AR13" s="102"/>
      <c r="AS13" s="69" t="s">
        <v>26</v>
      </c>
      <c r="AY13" s="87" t="s">
        <v>27</v>
      </c>
    </row>
    <row r="14" spans="1:52" ht="26.25" customHeight="1" thickBot="1" x14ac:dyDescent="0.3">
      <c r="A14" s="172"/>
      <c r="B14" s="307" t="s">
        <v>56</v>
      </c>
      <c r="C14" s="113" t="s">
        <v>28</v>
      </c>
      <c r="D14" s="114"/>
      <c r="E14" s="115" t="s">
        <v>29</v>
      </c>
      <c r="F14" s="19" t="s">
        <v>30</v>
      </c>
      <c r="G14" s="20"/>
      <c r="H14" s="9" t="str">
        <f>IF(SUM(E$35)=0,"Prod=0",SUM(F14)/SUM(E$35))</f>
        <v>Prod=0</v>
      </c>
      <c r="I14" s="304">
        <f>SUM(H14)+SUM(H15)+SUM(H16)+SUM(H17)+SUM(H18)</f>
        <v>0</v>
      </c>
      <c r="J14" s="15"/>
      <c r="K14" s="211" t="s">
        <v>29</v>
      </c>
      <c r="L14" s="80">
        <v>290.36681526600006</v>
      </c>
      <c r="M14" s="20" t="s">
        <v>24</v>
      </c>
      <c r="N14" s="9">
        <f>IF(SUM(K$35)=0,"Prod=0",SUM(L14)/SUM(K$35))</f>
        <v>0.121</v>
      </c>
      <c r="O14" s="311">
        <f>SUM(N14)+SUM(N15)+SUM(N16)+SUM(N17)+SUM(N18)</f>
        <v>0.217</v>
      </c>
      <c r="P14" s="15"/>
      <c r="Q14" s="115" t="s">
        <v>29</v>
      </c>
      <c r="R14" s="19" t="s">
        <v>30</v>
      </c>
      <c r="S14" s="20"/>
      <c r="T14" s="9" t="str">
        <f>IF(SUM(Q$35)=0,"Prod=0",SUM(R14)/SUM(Q$35))</f>
        <v>Prod=0</v>
      </c>
      <c r="U14" s="304">
        <f>SUM(T14)+SUM(T15)+SUM(T16)+SUM(T17)+SUM(T18)</f>
        <v>0</v>
      </c>
      <c r="V14" s="31"/>
      <c r="W14" s="116" t="s">
        <v>29</v>
      </c>
      <c r="X14" s="19" t="s">
        <v>30</v>
      </c>
      <c r="Y14" s="20"/>
      <c r="Z14" s="9" t="str">
        <f>IF(SUM(W$35)=0,"Prod=0",SUM(X14)/SUM(W$35))</f>
        <v>Prod=0</v>
      </c>
      <c r="AA14" s="311">
        <f>SUM(Z14)+SUM(Z15)+SUM(Z16)+SUM(Z17)+SUM(Z18)</f>
        <v>0</v>
      </c>
      <c r="AB14" s="15"/>
      <c r="AC14" s="116" t="s">
        <v>29</v>
      </c>
      <c r="AD14" s="19" t="s">
        <v>30</v>
      </c>
      <c r="AE14" s="20"/>
      <c r="AF14" s="9">
        <f>IF(SUM(AC$35)=0,"Prod=0",SUM(AD14)/SUM(AC$35))</f>
        <v>0</v>
      </c>
      <c r="AG14" s="311">
        <f>SUM(AF14)+SUM(AF15)+SUM(AF16)+SUM(AF17)+SUM(AF18)</f>
        <v>0</v>
      </c>
      <c r="AH14" s="15"/>
      <c r="AI14" s="116" t="s">
        <v>29</v>
      </c>
      <c r="AJ14" s="19" t="s">
        <v>30</v>
      </c>
      <c r="AK14" s="20"/>
      <c r="AL14" s="9" t="str">
        <f>IF(SUM(AI$35)=0,"Prod=0",SUM(AJ14)/SUM(AI$35))</f>
        <v>Prod=0</v>
      </c>
      <c r="AM14" s="311">
        <f>SUM(AL14)+SUM(AL15)+SUM(AL16)+SUM(AL17)+SUM(AL18)</f>
        <v>0</v>
      </c>
      <c r="AN14" s="15"/>
      <c r="AO14" s="117" t="s">
        <v>29</v>
      </c>
      <c r="AP14" s="21"/>
      <c r="AQ14" s="22"/>
      <c r="AR14" s="57">
        <v>0</v>
      </c>
      <c r="AS14" s="59"/>
    </row>
    <row r="15" spans="1:52" ht="26.25" customHeight="1" thickBot="1" x14ac:dyDescent="0.3">
      <c r="A15" s="172"/>
      <c r="B15" s="308"/>
      <c r="C15" s="113" t="s">
        <v>31</v>
      </c>
      <c r="D15" s="114"/>
      <c r="E15" s="115" t="s">
        <v>29</v>
      </c>
      <c r="F15" s="19" t="s">
        <v>30</v>
      </c>
      <c r="G15" s="20"/>
      <c r="H15" s="9" t="str">
        <f>IF(SUM(E$35)=0,"Prod=0",SUM(F15)/SUM(E$35))</f>
        <v>Prod=0</v>
      </c>
      <c r="I15" s="305"/>
      <c r="J15" s="15"/>
      <c r="K15" s="211" t="s">
        <v>29</v>
      </c>
      <c r="L15" s="80">
        <v>230.37367161600005</v>
      </c>
      <c r="M15" s="20" t="s">
        <v>24</v>
      </c>
      <c r="N15" s="9">
        <f>IF(SUM(K$35)=0,"Prod=0",SUM(L15)/SUM(K$35))</f>
        <v>9.6000000000000002E-2</v>
      </c>
      <c r="O15" s="312"/>
      <c r="P15" s="15"/>
      <c r="Q15" s="115" t="s">
        <v>29</v>
      </c>
      <c r="R15" s="19" t="s">
        <v>30</v>
      </c>
      <c r="S15" s="20"/>
      <c r="T15" s="9" t="str">
        <f t="shared" ref="T15:T16" si="0">IF(SUM(Q$35)=0,"Prod=0",SUM(R15)/SUM(Q$35))</f>
        <v>Prod=0</v>
      </c>
      <c r="U15" s="305"/>
      <c r="V15" s="31"/>
      <c r="W15" s="116" t="s">
        <v>29</v>
      </c>
      <c r="X15" s="19" t="s">
        <v>30</v>
      </c>
      <c r="Y15" s="20"/>
      <c r="Z15" s="9" t="str">
        <f t="shared" ref="Z15:Z16" si="1">IF(SUM(W$35)=0,"Prod=0",SUM(X15)/SUM(W$35))</f>
        <v>Prod=0</v>
      </c>
      <c r="AA15" s="312"/>
      <c r="AB15" s="15"/>
      <c r="AC15" s="116" t="s">
        <v>29</v>
      </c>
      <c r="AD15" s="19" t="s">
        <v>30</v>
      </c>
      <c r="AE15" s="20"/>
      <c r="AF15" s="9">
        <f t="shared" ref="AF15:AF16" si="2">IF(SUM(AC$35)=0,"Prod=0",SUM(AD15)/SUM(AC$35))</f>
        <v>0</v>
      </c>
      <c r="AG15" s="312"/>
      <c r="AH15" s="15"/>
      <c r="AI15" s="116" t="s">
        <v>29</v>
      </c>
      <c r="AJ15" s="19" t="s">
        <v>30</v>
      </c>
      <c r="AK15" s="20"/>
      <c r="AL15" s="9" t="str">
        <f t="shared" ref="AL15:AL17" si="3">IF(SUM(AI$35)=0,"Prod=0",SUM(AJ15)/SUM(AI$35))</f>
        <v>Prod=0</v>
      </c>
      <c r="AM15" s="312"/>
      <c r="AN15" s="15"/>
      <c r="AO15" s="117"/>
      <c r="AP15" s="23"/>
      <c r="AQ15" s="22"/>
      <c r="AR15" s="58"/>
      <c r="AS15" s="60"/>
    </row>
    <row r="16" spans="1:52" ht="26.25" customHeight="1" thickBot="1" x14ac:dyDescent="0.3">
      <c r="A16" s="172"/>
      <c r="B16" s="307" t="s">
        <v>57</v>
      </c>
      <c r="C16" s="113" t="s">
        <v>28</v>
      </c>
      <c r="D16" s="114"/>
      <c r="E16" s="115" t="s">
        <v>29</v>
      </c>
      <c r="F16" s="19" t="s">
        <v>30</v>
      </c>
      <c r="G16" s="20"/>
      <c r="H16" s="9" t="str">
        <f>IF(SUM(E$35)=0,"Prod=0",SUM(F16)/SUM(E$35))</f>
        <v>Prod=0</v>
      </c>
      <c r="I16" s="305"/>
      <c r="J16" s="15"/>
      <c r="K16" s="211" t="s">
        <v>29</v>
      </c>
      <c r="L16" s="19" t="s">
        <v>30</v>
      </c>
      <c r="M16" s="20"/>
      <c r="N16" s="9">
        <f>IF(SUM(K$35)=0,"Prod=0",SUM(L16)/SUM(K$35))</f>
        <v>0</v>
      </c>
      <c r="O16" s="312"/>
      <c r="P16" s="15"/>
      <c r="Q16" s="115" t="s">
        <v>29</v>
      </c>
      <c r="R16" s="19" t="s">
        <v>30</v>
      </c>
      <c r="S16" s="20"/>
      <c r="T16" s="9" t="str">
        <f t="shared" si="0"/>
        <v>Prod=0</v>
      </c>
      <c r="U16" s="305"/>
      <c r="V16" s="31"/>
      <c r="W16" s="116" t="s">
        <v>29</v>
      </c>
      <c r="X16" s="19" t="s">
        <v>30</v>
      </c>
      <c r="Y16" s="20"/>
      <c r="Z16" s="9" t="str">
        <f t="shared" si="1"/>
        <v>Prod=0</v>
      </c>
      <c r="AA16" s="312"/>
      <c r="AB16" s="15"/>
      <c r="AC16" s="116" t="s">
        <v>29</v>
      </c>
      <c r="AD16" s="19" t="s">
        <v>30</v>
      </c>
      <c r="AE16" s="20"/>
      <c r="AF16" s="9">
        <f t="shared" si="2"/>
        <v>0</v>
      </c>
      <c r="AG16" s="312"/>
      <c r="AH16" s="15"/>
      <c r="AI16" s="116" t="s">
        <v>29</v>
      </c>
      <c r="AJ16" s="19" t="s">
        <v>30</v>
      </c>
      <c r="AK16" s="20"/>
      <c r="AL16" s="9" t="str">
        <f t="shared" si="3"/>
        <v>Prod=0</v>
      </c>
      <c r="AM16" s="312"/>
      <c r="AN16" s="15"/>
      <c r="AO16" s="117"/>
      <c r="AP16" s="23"/>
      <c r="AQ16" s="22"/>
      <c r="AR16" s="58"/>
      <c r="AS16" s="60"/>
    </row>
    <row r="17" spans="1:45" ht="26.25" customHeight="1" thickBot="1" x14ac:dyDescent="0.3">
      <c r="A17" s="172"/>
      <c r="B17" s="308"/>
      <c r="C17" s="113" t="s">
        <v>31</v>
      </c>
      <c r="D17" s="114"/>
      <c r="E17" s="115" t="s">
        <v>29</v>
      </c>
      <c r="F17" s="19" t="s">
        <v>30</v>
      </c>
      <c r="G17" s="20"/>
      <c r="H17" s="9" t="str">
        <f>IF(SUM(E$35)=0,"Prod=0",SUM(F17)/SUM(E$35))</f>
        <v>Prod=0</v>
      </c>
      <c r="I17" s="305"/>
      <c r="J17" s="15"/>
      <c r="K17" s="211" t="s">
        <v>29</v>
      </c>
      <c r="L17" s="19" t="s">
        <v>30</v>
      </c>
      <c r="M17" s="20"/>
      <c r="N17" s="9">
        <f>IF(SUM(K$35)=0,"Prod=0",SUM(L17)/SUM(K$35))</f>
        <v>0</v>
      </c>
      <c r="O17" s="312"/>
      <c r="P17" s="15"/>
      <c r="Q17" s="115" t="s">
        <v>29</v>
      </c>
      <c r="R17" s="19" t="s">
        <v>30</v>
      </c>
      <c r="S17" s="20"/>
      <c r="T17" s="9" t="str">
        <f>IF(SUM(Q$35)=0,"Prod=0",SUM(R17)/SUM(Q$35))</f>
        <v>Prod=0</v>
      </c>
      <c r="U17" s="305"/>
      <c r="V17" s="31"/>
      <c r="W17" s="116" t="s">
        <v>29</v>
      </c>
      <c r="X17" s="19" t="s">
        <v>30</v>
      </c>
      <c r="Y17" s="20"/>
      <c r="Z17" s="9" t="str">
        <f>IF(SUM(W$35)=0,"Prod=0",SUM(X17)/SUM(W$35))</f>
        <v>Prod=0</v>
      </c>
      <c r="AA17" s="312"/>
      <c r="AB17" s="15"/>
      <c r="AC17" s="116" t="s">
        <v>29</v>
      </c>
      <c r="AD17" s="19" t="s">
        <v>30</v>
      </c>
      <c r="AE17" s="20"/>
      <c r="AF17" s="9">
        <f>IF(SUM(AC$35)=0,"Prod=0",SUM(AD17)/SUM(AC$35))</f>
        <v>0</v>
      </c>
      <c r="AG17" s="312"/>
      <c r="AH17" s="15"/>
      <c r="AI17" s="116" t="s">
        <v>29</v>
      </c>
      <c r="AJ17" s="19" t="s">
        <v>30</v>
      </c>
      <c r="AK17" s="20"/>
      <c r="AL17" s="9" t="str">
        <f t="shared" si="3"/>
        <v>Prod=0</v>
      </c>
      <c r="AM17" s="312"/>
      <c r="AN17" s="15"/>
      <c r="AO17" s="117" t="s">
        <v>29</v>
      </c>
      <c r="AP17" s="23"/>
      <c r="AQ17" s="22"/>
      <c r="AR17" s="187"/>
      <c r="AS17" s="61"/>
    </row>
    <row r="18" spans="1:45" ht="26.25" customHeight="1" thickBot="1" x14ac:dyDescent="0.3">
      <c r="A18" s="172"/>
      <c r="B18" s="188" t="s">
        <v>32</v>
      </c>
      <c r="C18" s="189"/>
      <c r="D18" s="118"/>
      <c r="E18" s="115" t="s">
        <v>29</v>
      </c>
      <c r="F18" s="19" t="s">
        <v>30</v>
      </c>
      <c r="G18" s="20"/>
      <c r="H18" s="9" t="str">
        <f>IF(SUM(E$35)=0,"Prod=0",SUM(F18)/SUM(E$35))</f>
        <v>Prod=0</v>
      </c>
      <c r="I18" s="306"/>
      <c r="J18" s="15"/>
      <c r="K18" s="211" t="s">
        <v>29</v>
      </c>
      <c r="L18" s="19" t="s">
        <v>30</v>
      </c>
      <c r="M18" s="20"/>
      <c r="N18" s="9">
        <f>IF(SUM(K$35)=0,"Prod=0",SUM(L18)/SUM(K$35))</f>
        <v>0</v>
      </c>
      <c r="O18" s="335"/>
      <c r="P18" s="15"/>
      <c r="Q18" s="115" t="s">
        <v>29</v>
      </c>
      <c r="R18" s="19" t="s">
        <v>30</v>
      </c>
      <c r="S18" s="20"/>
      <c r="T18" s="9" t="str">
        <f>IF(SUM(Q$35)=0,"Prod=0",SUM(R18)/SUM(Q$35))</f>
        <v>Prod=0</v>
      </c>
      <c r="U18" s="306"/>
      <c r="V18" s="31"/>
      <c r="W18" s="116" t="s">
        <v>29</v>
      </c>
      <c r="X18" s="19" t="s">
        <v>30</v>
      </c>
      <c r="Y18" s="20"/>
      <c r="Z18" s="9" t="str">
        <f>IF(SUM(W$35)=0,"Prod=0",SUM(X18)/SUM(W$35))</f>
        <v>Prod=0</v>
      </c>
      <c r="AA18" s="314"/>
      <c r="AB18" s="15"/>
      <c r="AC18" s="116" t="s">
        <v>29</v>
      </c>
      <c r="AD18" s="19" t="s">
        <v>30</v>
      </c>
      <c r="AE18" s="20"/>
      <c r="AF18" s="9">
        <f>IF(SUM(AC$35)=0,"Prod=0",SUM(AD18)/SUM(AC$35))</f>
        <v>0</v>
      </c>
      <c r="AG18" s="314"/>
      <c r="AH18" s="15"/>
      <c r="AI18" s="116" t="s">
        <v>29</v>
      </c>
      <c r="AJ18" s="19" t="s">
        <v>33</v>
      </c>
      <c r="AK18" s="20"/>
      <c r="AL18" s="9" t="str">
        <f>IF(SUM(AI$35)=0,"Prod=0",SUM(AJ18)/SUM(AI$35))</f>
        <v>Prod=0</v>
      </c>
      <c r="AM18" s="314"/>
      <c r="AN18" s="15"/>
      <c r="AO18" s="117"/>
      <c r="AP18" s="7"/>
      <c r="AQ18" s="15"/>
      <c r="AR18" s="170"/>
      <c r="AS18" s="24"/>
    </row>
    <row r="19" spans="1:45" ht="7.5" customHeight="1" thickBot="1" x14ac:dyDescent="0.3">
      <c r="A19" s="70"/>
      <c r="B19" s="71"/>
      <c r="C19" s="71"/>
      <c r="D19" s="119"/>
      <c r="E19" s="120"/>
      <c r="F19" s="121"/>
      <c r="G19" s="122"/>
      <c r="H19" s="215"/>
      <c r="I19" s="216"/>
      <c r="J19" s="119"/>
      <c r="K19" s="212"/>
      <c r="L19" s="213"/>
      <c r="M19" s="214"/>
      <c r="N19" s="215"/>
      <c r="O19" s="216"/>
      <c r="P19" s="119"/>
      <c r="Q19" s="120"/>
      <c r="R19" s="121"/>
      <c r="S19" s="122"/>
      <c r="T19" s="215"/>
      <c r="U19" s="216"/>
      <c r="V19" s="125"/>
      <c r="W19" s="126"/>
      <c r="X19" s="121"/>
      <c r="Y19" s="122"/>
      <c r="Z19" s="215"/>
      <c r="AA19" s="216"/>
      <c r="AB19" s="119"/>
      <c r="AC19" s="126"/>
      <c r="AD19" s="121"/>
      <c r="AE19" s="122"/>
      <c r="AF19" s="215"/>
      <c r="AG19" s="216"/>
      <c r="AH19" s="119"/>
      <c r="AI19" s="126"/>
      <c r="AJ19" s="121"/>
      <c r="AK19" s="122"/>
      <c r="AL19" s="215"/>
      <c r="AM19" s="216"/>
      <c r="AN19" s="119"/>
      <c r="AO19" s="127"/>
      <c r="AP19" s="128"/>
      <c r="AQ19" s="119"/>
      <c r="AR19" s="128"/>
      <c r="AS19" s="129"/>
    </row>
    <row r="20" spans="1:45" ht="26.25" customHeight="1" thickBot="1" x14ac:dyDescent="0.3">
      <c r="A20" s="72"/>
      <c r="B20" s="309" t="s">
        <v>58</v>
      </c>
      <c r="C20" s="130" t="s">
        <v>59</v>
      </c>
      <c r="D20" s="114"/>
      <c r="E20" s="115" t="s">
        <v>29</v>
      </c>
      <c r="F20" s="19" t="s">
        <v>30</v>
      </c>
      <c r="G20" s="25"/>
      <c r="H20" s="9" t="str">
        <f>IF(SUM(E$35)=0,"Prod=0",SUM(F20)/SUM(E$35))</f>
        <v>Prod=0</v>
      </c>
      <c r="I20" s="311">
        <f>SUM(H20)+SUM(H22)+SUM(H21)+SUM(H23)</f>
        <v>0</v>
      </c>
      <c r="J20" s="26"/>
      <c r="K20" s="211" t="s">
        <v>29</v>
      </c>
      <c r="L20" s="80">
        <v>7.1991772380000016</v>
      </c>
      <c r="M20" s="25" t="s">
        <v>24</v>
      </c>
      <c r="N20" s="9">
        <f>IF(SUM(K$35)=0,"Prod=0",SUM(L20)/SUM(K$35))</f>
        <v>3.0000000000000001E-3</v>
      </c>
      <c r="O20" s="311">
        <f>SUM(N20)+SUM(N22)+SUM(N21)+SUM(N23)</f>
        <v>0.77400000000000002</v>
      </c>
      <c r="P20" s="15"/>
      <c r="Q20" s="115" t="s">
        <v>29</v>
      </c>
      <c r="R20" s="19" t="s">
        <v>30</v>
      </c>
      <c r="S20" s="25"/>
      <c r="T20" s="9" t="str">
        <f>IF(SUM(Q$35)=0,"Prod=0",SUM(R20)/SUM(Q$35))</f>
        <v>Prod=0</v>
      </c>
      <c r="U20" s="311">
        <f>SUM(T20)+SUM(T22)+SUM(T21)+SUM(T23)</f>
        <v>0</v>
      </c>
      <c r="V20" s="31"/>
      <c r="W20" s="116" t="s">
        <v>29</v>
      </c>
      <c r="X20" s="19" t="s">
        <v>30</v>
      </c>
      <c r="Y20" s="25"/>
      <c r="Z20" s="9" t="str">
        <f>IF(SUM(W$35)=0,"Prod=0",SUM(X20)/SUM(W$35))</f>
        <v>Prod=0</v>
      </c>
      <c r="AA20" s="311">
        <f>SUM(Z20)+SUM(Z22)+SUM(Z21)+SUM(Z23)</f>
        <v>0</v>
      </c>
      <c r="AB20" s="15"/>
      <c r="AC20" s="116" t="s">
        <v>29</v>
      </c>
      <c r="AD20" s="19" t="s">
        <v>30</v>
      </c>
      <c r="AE20" s="25"/>
      <c r="AF20" s="9">
        <f>IF(SUM(AC$35)=0,"Prod=0",SUM(AD20)/SUM(AC$35))</f>
        <v>0</v>
      </c>
      <c r="AG20" s="311">
        <f>SUM(AF20)+SUM(AF22)+SUM(AF21)+SUM(AF23)</f>
        <v>0</v>
      </c>
      <c r="AH20" s="15"/>
      <c r="AI20" s="116" t="s">
        <v>29</v>
      </c>
      <c r="AJ20" s="19" t="s">
        <v>30</v>
      </c>
      <c r="AK20" s="25"/>
      <c r="AL20" s="9" t="str">
        <f>IF(SUM(AI$35)=0,"Prod=0",SUM(AJ20)/SUM(AI$35))</f>
        <v>Prod=0</v>
      </c>
      <c r="AM20" s="311">
        <f>SUM(AL20)+SUM(AL22)+SUM(AL21)+SUM(AL23)</f>
        <v>0</v>
      </c>
      <c r="AN20" s="15"/>
      <c r="AO20" s="117" t="s">
        <v>29</v>
      </c>
      <c r="AP20" s="21"/>
      <c r="AQ20" s="22"/>
      <c r="AR20" s="57">
        <v>0</v>
      </c>
      <c r="AS20" s="59"/>
    </row>
    <row r="21" spans="1:45" ht="26.25" customHeight="1" thickBot="1" x14ac:dyDescent="0.3">
      <c r="A21" s="72"/>
      <c r="B21" s="310"/>
      <c r="C21" s="130" t="s">
        <v>60</v>
      </c>
      <c r="D21" s="114"/>
      <c r="E21" s="115" t="s">
        <v>29</v>
      </c>
      <c r="F21" s="19" t="s">
        <v>30</v>
      </c>
      <c r="G21" s="25"/>
      <c r="H21" s="9" t="str">
        <f>IF(SUM(E$35)=0,"Prod=0",SUM(F21)/SUM(E$35))</f>
        <v>Prod=0</v>
      </c>
      <c r="I21" s="312"/>
      <c r="J21" s="26"/>
      <c r="K21" s="211" t="s">
        <v>29</v>
      </c>
      <c r="L21" s="80">
        <v>1850.1885501660004</v>
      </c>
      <c r="M21" s="25" t="s">
        <v>24</v>
      </c>
      <c r="N21" s="9">
        <f>IF(SUM(K$35)=0,"Prod=0",SUM(L21)/SUM(K$35))</f>
        <v>0.77100000000000002</v>
      </c>
      <c r="O21" s="312"/>
      <c r="P21" s="15"/>
      <c r="Q21" s="115" t="s">
        <v>29</v>
      </c>
      <c r="R21" s="19" t="s">
        <v>30</v>
      </c>
      <c r="S21" s="25"/>
      <c r="T21" s="9" t="str">
        <f>IF(SUM(Q$35)=0,"Prod=0",SUM(R21)/SUM(Q$35))</f>
        <v>Prod=0</v>
      </c>
      <c r="U21" s="312"/>
      <c r="V21" s="31"/>
      <c r="W21" s="116" t="s">
        <v>29</v>
      </c>
      <c r="X21" s="19" t="s">
        <v>30</v>
      </c>
      <c r="Y21" s="25"/>
      <c r="Z21" s="9" t="str">
        <f>IF(SUM(W$35)=0,"Prod=0",SUM(X21)/SUM(W$35))</f>
        <v>Prod=0</v>
      </c>
      <c r="AA21" s="312"/>
      <c r="AB21" s="15"/>
      <c r="AC21" s="116" t="s">
        <v>29</v>
      </c>
      <c r="AD21" s="19" t="s">
        <v>30</v>
      </c>
      <c r="AE21" s="25"/>
      <c r="AF21" s="9">
        <f>IF(SUM(AC$35)=0,"Prod=0",SUM(AD21)/SUM(AC$35))</f>
        <v>0</v>
      </c>
      <c r="AG21" s="312"/>
      <c r="AH21" s="15"/>
      <c r="AI21" s="116" t="s">
        <v>29</v>
      </c>
      <c r="AJ21" s="19" t="s">
        <v>30</v>
      </c>
      <c r="AK21" s="25"/>
      <c r="AL21" s="9" t="str">
        <f>IF(SUM(AI$35)=0,"Prod=0",SUM(AJ21)/SUM(AI$35))</f>
        <v>Prod=0</v>
      </c>
      <c r="AM21" s="312"/>
      <c r="AN21" s="15"/>
      <c r="AO21" s="117"/>
      <c r="AP21" s="21"/>
      <c r="AQ21" s="22"/>
      <c r="AR21" s="58"/>
      <c r="AS21" s="60"/>
    </row>
    <row r="22" spans="1:45" ht="26.25" customHeight="1" thickBot="1" x14ac:dyDescent="0.3">
      <c r="A22" s="72"/>
      <c r="B22" s="310"/>
      <c r="C22" s="130" t="s">
        <v>61</v>
      </c>
      <c r="D22" s="114"/>
      <c r="E22" s="115" t="s">
        <v>29</v>
      </c>
      <c r="F22" s="19" t="s">
        <v>30</v>
      </c>
      <c r="G22" s="25"/>
      <c r="H22" s="9" t="str">
        <f>IF(SUM(E$35)=0,"Prod=0",SUM(F22)/SUM(E$35))</f>
        <v>Prod=0</v>
      </c>
      <c r="I22" s="313"/>
      <c r="J22" s="15"/>
      <c r="K22" s="211" t="s">
        <v>29</v>
      </c>
      <c r="L22" s="19" t="s">
        <v>30</v>
      </c>
      <c r="M22" s="25"/>
      <c r="N22" s="9">
        <f>IF(SUM(K$35)=0,"Prod=0",SUM(L22)/SUM(K$35))</f>
        <v>0</v>
      </c>
      <c r="O22" s="313"/>
      <c r="P22" s="15"/>
      <c r="Q22" s="115" t="s">
        <v>29</v>
      </c>
      <c r="R22" s="19" t="s">
        <v>30</v>
      </c>
      <c r="S22" s="25"/>
      <c r="T22" s="9" t="str">
        <f>IF(SUM(Q$35)=0,"Prod=0",SUM(R22)/SUM(Q$35))</f>
        <v>Prod=0</v>
      </c>
      <c r="U22" s="313"/>
      <c r="V22" s="31"/>
      <c r="W22" s="116" t="s">
        <v>29</v>
      </c>
      <c r="X22" s="19" t="s">
        <v>30</v>
      </c>
      <c r="Y22" s="25"/>
      <c r="Z22" s="9" t="str">
        <f>IF(SUM(W$35)=0,"Prod=0",SUM(X22)/SUM(W$35))</f>
        <v>Prod=0</v>
      </c>
      <c r="AA22" s="313"/>
      <c r="AB22" s="15"/>
      <c r="AC22" s="116" t="s">
        <v>29</v>
      </c>
      <c r="AD22" s="19" t="s">
        <v>30</v>
      </c>
      <c r="AE22" s="25"/>
      <c r="AF22" s="9">
        <f>IF(SUM(AC$35)=0,"Prod=0",SUM(AD22)/SUM(AC$35))</f>
        <v>0</v>
      </c>
      <c r="AG22" s="313"/>
      <c r="AH22" s="15"/>
      <c r="AI22" s="116" t="s">
        <v>29</v>
      </c>
      <c r="AJ22" s="19" t="s">
        <v>30</v>
      </c>
      <c r="AK22" s="25"/>
      <c r="AL22" s="9" t="str">
        <f>IF(SUM(AI$35)=0,"Prod=0",SUM(AJ22)/SUM(AI$35))</f>
        <v>Prod=0</v>
      </c>
      <c r="AM22" s="313"/>
      <c r="AN22" s="15"/>
      <c r="AO22" s="117" t="s">
        <v>29</v>
      </c>
      <c r="AP22" s="21"/>
      <c r="AQ22" s="22"/>
      <c r="AR22" s="187"/>
      <c r="AS22" s="61"/>
    </row>
    <row r="23" spans="1:45" ht="32.25" customHeight="1" thickBot="1" x14ac:dyDescent="0.3">
      <c r="A23" s="72"/>
      <c r="B23" s="198"/>
      <c r="C23" s="130" t="s">
        <v>34</v>
      </c>
      <c r="D23" s="114"/>
      <c r="E23" s="115" t="s">
        <v>29</v>
      </c>
      <c r="F23" s="19" t="s">
        <v>30</v>
      </c>
      <c r="G23" s="25"/>
      <c r="H23" s="9" t="str">
        <f>IF(SUM(E$35)=0,"Prod=0",SUM(F23)/SUM(E$35))</f>
        <v>Prod=0</v>
      </c>
      <c r="I23" s="314"/>
      <c r="J23" s="15"/>
      <c r="K23" s="211" t="s">
        <v>29</v>
      </c>
      <c r="L23" s="19"/>
      <c r="M23" s="25"/>
      <c r="N23" s="9">
        <f>IF(SUM(K$35)=0,"Prod=0",SUM(L23)/SUM(K$35))</f>
        <v>0</v>
      </c>
      <c r="O23" s="314"/>
      <c r="P23" s="15"/>
      <c r="Q23" s="115" t="s">
        <v>29</v>
      </c>
      <c r="R23" s="19" t="s">
        <v>30</v>
      </c>
      <c r="S23" s="25"/>
      <c r="T23" s="9" t="str">
        <f>IF(SUM(Q$35)=0,"Prod=0",SUM(R23)/SUM(Q$35))</f>
        <v>Prod=0</v>
      </c>
      <c r="U23" s="314"/>
      <c r="V23" s="31"/>
      <c r="W23" s="116" t="s">
        <v>29</v>
      </c>
      <c r="X23" s="19" t="s">
        <v>30</v>
      </c>
      <c r="Y23" s="25"/>
      <c r="Z23" s="9" t="str">
        <f>IF(SUM(W$35)=0,"Prod=0",SUM(X23)/SUM(W$35))</f>
        <v>Prod=0</v>
      </c>
      <c r="AA23" s="314"/>
      <c r="AB23" s="15"/>
      <c r="AC23" s="116" t="s">
        <v>29</v>
      </c>
      <c r="AD23" s="19" t="s">
        <v>30</v>
      </c>
      <c r="AE23" s="25"/>
      <c r="AF23" s="9">
        <f>IF(SUM(AC$35)=0,"Prod=0",SUM(AD23)/SUM(AC$35))</f>
        <v>0</v>
      </c>
      <c r="AG23" s="314"/>
      <c r="AH23" s="15"/>
      <c r="AI23" s="116" t="s">
        <v>29</v>
      </c>
      <c r="AJ23" s="19" t="s">
        <v>30</v>
      </c>
      <c r="AK23" s="25"/>
      <c r="AL23" s="9" t="str">
        <f>IF(SUM(AI$35)=0,"Prod=0",SUM(AJ23)/SUM(AI$35))</f>
        <v>Prod=0</v>
      </c>
      <c r="AM23" s="314"/>
      <c r="AN23" s="15"/>
      <c r="AO23" s="117"/>
      <c r="AP23" s="7"/>
      <c r="AQ23" s="15"/>
      <c r="AR23" s="170"/>
      <c r="AS23" s="24"/>
    </row>
    <row r="24" spans="1:45" ht="32.25" customHeight="1" thickBot="1" x14ac:dyDescent="0.3">
      <c r="A24" s="72"/>
      <c r="B24" s="309" t="s">
        <v>62</v>
      </c>
      <c r="C24" s="130" t="s">
        <v>63</v>
      </c>
      <c r="D24" s="131"/>
      <c r="E24" s="132"/>
      <c r="F24" s="133"/>
      <c r="G24" s="134"/>
      <c r="H24" s="220"/>
      <c r="I24" s="221"/>
      <c r="J24" s="15"/>
      <c r="K24" s="217"/>
      <c r="L24" s="218"/>
      <c r="M24" s="219"/>
      <c r="N24" s="220"/>
      <c r="O24" s="221"/>
      <c r="P24" s="15"/>
      <c r="Q24" s="132"/>
      <c r="R24" s="133"/>
      <c r="S24" s="134"/>
      <c r="T24" s="220"/>
      <c r="U24" s="221"/>
      <c r="V24" s="33"/>
      <c r="W24" s="137"/>
      <c r="X24" s="133"/>
      <c r="Y24" s="134"/>
      <c r="Z24" s="220"/>
      <c r="AA24" s="221"/>
      <c r="AB24" s="31"/>
      <c r="AC24" s="137"/>
      <c r="AD24" s="133"/>
      <c r="AE24" s="134"/>
      <c r="AF24" s="220"/>
      <c r="AG24" s="221"/>
      <c r="AH24" s="32"/>
      <c r="AI24" s="137"/>
      <c r="AJ24" s="133"/>
      <c r="AK24" s="134"/>
      <c r="AL24" s="220"/>
      <c r="AM24" s="221"/>
      <c r="AN24" s="15"/>
      <c r="AO24" s="114"/>
      <c r="AP24" s="7"/>
      <c r="AQ24" s="15"/>
      <c r="AR24" s="7"/>
      <c r="AS24" s="24"/>
    </row>
    <row r="25" spans="1:45" ht="29.25" customHeight="1" thickBot="1" x14ac:dyDescent="0.3">
      <c r="A25" s="72"/>
      <c r="B25" s="310"/>
      <c r="C25" s="130" t="s">
        <v>64</v>
      </c>
      <c r="D25" s="131"/>
      <c r="E25" s="132"/>
      <c r="F25" s="133"/>
      <c r="G25" s="134"/>
      <c r="H25" s="222"/>
      <c r="I25" s="221"/>
      <c r="J25" s="15"/>
      <c r="K25" s="217"/>
      <c r="L25" s="218"/>
      <c r="M25" s="219"/>
      <c r="N25" s="222"/>
      <c r="O25" s="221"/>
      <c r="P25" s="15"/>
      <c r="Q25" s="132"/>
      <c r="R25" s="133"/>
      <c r="S25" s="134"/>
      <c r="T25" s="222"/>
      <c r="U25" s="221"/>
      <c r="V25" s="33"/>
      <c r="W25" s="137"/>
      <c r="X25" s="133"/>
      <c r="Y25" s="134"/>
      <c r="Z25" s="222"/>
      <c r="AA25" s="221"/>
      <c r="AB25" s="31"/>
      <c r="AC25" s="137"/>
      <c r="AD25" s="133"/>
      <c r="AE25" s="134"/>
      <c r="AF25" s="222"/>
      <c r="AG25" s="221"/>
      <c r="AH25" s="32"/>
      <c r="AI25" s="137"/>
      <c r="AJ25" s="133"/>
      <c r="AK25" s="134"/>
      <c r="AL25" s="222"/>
      <c r="AM25" s="221"/>
      <c r="AN25" s="15"/>
      <c r="AO25" s="114"/>
      <c r="AP25" s="7"/>
      <c r="AQ25" s="15"/>
      <c r="AR25" s="7"/>
      <c r="AS25" s="24"/>
    </row>
    <row r="26" spans="1:45" ht="32.25" customHeight="1" thickBot="1" x14ac:dyDescent="0.3">
      <c r="A26" s="72"/>
      <c r="B26" s="315"/>
      <c r="C26" s="130" t="s">
        <v>35</v>
      </c>
      <c r="D26" s="131"/>
      <c r="E26" s="132"/>
      <c r="F26" s="133"/>
      <c r="G26" s="134"/>
      <c r="H26" s="222"/>
      <c r="I26" s="221"/>
      <c r="J26" s="15"/>
      <c r="K26" s="217"/>
      <c r="L26" s="218"/>
      <c r="M26" s="219"/>
      <c r="N26" s="222"/>
      <c r="O26" s="221"/>
      <c r="P26" s="15"/>
      <c r="Q26" s="132"/>
      <c r="R26" s="133"/>
      <c r="S26" s="134"/>
      <c r="T26" s="222"/>
      <c r="U26" s="221"/>
      <c r="V26" s="33"/>
      <c r="W26" s="137"/>
      <c r="X26" s="133"/>
      <c r="Y26" s="134"/>
      <c r="Z26" s="222"/>
      <c r="AA26" s="221"/>
      <c r="AB26" s="31"/>
      <c r="AC26" s="137"/>
      <c r="AD26" s="133"/>
      <c r="AE26" s="134"/>
      <c r="AF26" s="222"/>
      <c r="AG26" s="221"/>
      <c r="AH26" s="32"/>
      <c r="AI26" s="137"/>
      <c r="AJ26" s="133"/>
      <c r="AK26" s="134"/>
      <c r="AL26" s="222"/>
      <c r="AM26" s="221"/>
      <c r="AN26" s="15"/>
      <c r="AO26" s="114"/>
      <c r="AP26" s="7"/>
      <c r="AQ26" s="15"/>
      <c r="AR26" s="7"/>
      <c r="AS26" s="24"/>
    </row>
    <row r="27" spans="1:45" ht="7.5" customHeight="1" thickBot="1" x14ac:dyDescent="0.3">
      <c r="A27" s="70"/>
      <c r="B27" s="73"/>
      <c r="C27" s="73"/>
      <c r="D27" s="119"/>
      <c r="E27" s="120"/>
      <c r="F27" s="121"/>
      <c r="G27" s="122"/>
      <c r="H27" s="215"/>
      <c r="I27" s="216"/>
      <c r="J27" s="119"/>
      <c r="K27" s="212"/>
      <c r="L27" s="213"/>
      <c r="M27" s="214"/>
      <c r="N27" s="215"/>
      <c r="O27" s="216"/>
      <c r="P27" s="119"/>
      <c r="Q27" s="120"/>
      <c r="R27" s="121"/>
      <c r="S27" s="122"/>
      <c r="T27" s="215"/>
      <c r="U27" s="216"/>
      <c r="V27" s="125"/>
      <c r="W27" s="126"/>
      <c r="X27" s="121"/>
      <c r="Y27" s="122"/>
      <c r="Z27" s="215"/>
      <c r="AA27" s="216"/>
      <c r="AB27" s="119"/>
      <c r="AC27" s="126"/>
      <c r="AD27" s="121"/>
      <c r="AE27" s="122"/>
      <c r="AF27" s="215"/>
      <c r="AG27" s="216"/>
      <c r="AH27" s="119"/>
      <c r="AI27" s="126"/>
      <c r="AJ27" s="121"/>
      <c r="AK27" s="122"/>
      <c r="AL27" s="215"/>
      <c r="AM27" s="216"/>
      <c r="AN27" s="119"/>
      <c r="AO27" s="127"/>
      <c r="AP27" s="128"/>
      <c r="AQ27" s="119"/>
      <c r="AR27" s="128"/>
      <c r="AS27" s="129"/>
    </row>
    <row r="28" spans="1:45" ht="16.5" thickBot="1" x14ac:dyDescent="0.3">
      <c r="A28" s="74"/>
      <c r="B28" s="190" t="s">
        <v>65</v>
      </c>
      <c r="C28" s="191"/>
      <c r="D28" s="114"/>
      <c r="E28" s="115" t="s">
        <v>29</v>
      </c>
      <c r="F28" s="19" t="s">
        <v>30</v>
      </c>
      <c r="G28" s="25"/>
      <c r="H28" s="9" t="str">
        <f>IF(SUM(E$35)=0,"Prod=0",SUM(F28)/SUM(E$35))</f>
        <v>Prod=0</v>
      </c>
      <c r="I28" s="311">
        <f>SUM(H28)+SUM(H29)+SUM(H30)</f>
        <v>0</v>
      </c>
      <c r="J28" s="15"/>
      <c r="K28" s="211" t="s">
        <v>29</v>
      </c>
      <c r="L28" s="80">
        <v>19.197805968000004</v>
      </c>
      <c r="M28" s="25" t="s">
        <v>24</v>
      </c>
      <c r="N28" s="9">
        <f>IF(SUM(K$35)=0,"Prod=0",SUM(L28)/SUM(K$35))</f>
        <v>8.0000000000000002E-3</v>
      </c>
      <c r="O28" s="311">
        <f>SUM(N28)+SUM(N29)+SUM(N30)</f>
        <v>8.0000000000000002E-3</v>
      </c>
      <c r="P28" s="15"/>
      <c r="Q28" s="115" t="s">
        <v>29</v>
      </c>
      <c r="R28" s="19" t="s">
        <v>30</v>
      </c>
      <c r="S28" s="25"/>
      <c r="T28" s="9" t="str">
        <f>IF(SUM(Q$35)=0,"Prod=0",SUM(R28)/SUM(Q$35))</f>
        <v>Prod=0</v>
      </c>
      <c r="U28" s="311">
        <f>SUM(T28)+SUM(T29)+SUM(T30)</f>
        <v>0</v>
      </c>
      <c r="V28" s="15"/>
      <c r="W28" s="116" t="s">
        <v>29</v>
      </c>
      <c r="X28" s="19" t="s">
        <v>30</v>
      </c>
      <c r="Y28" s="25"/>
      <c r="Z28" s="9" t="str">
        <f>IF(SUM(W$35)=0,"Prod=0",SUM(X28)/SUM(W$35))</f>
        <v>Prod=0</v>
      </c>
      <c r="AA28" s="311">
        <f>SUM(Z28)+SUM(Z29)+SUM(Z30)</f>
        <v>0</v>
      </c>
      <c r="AB28" s="15"/>
      <c r="AC28" s="116" t="s">
        <v>29</v>
      </c>
      <c r="AD28" s="80">
        <f>AC35</f>
        <v>16.07535</v>
      </c>
      <c r="AE28" s="25" t="s">
        <v>24</v>
      </c>
      <c r="AF28" s="9">
        <f>IF(SUM(AC$35)=0,"Prod=0",SUM(AD28)/SUM(AC$35))</f>
        <v>1</v>
      </c>
      <c r="AG28" s="311">
        <f>SUM(AF28)+SUM(AF29)+SUM(AF30)</f>
        <v>1</v>
      </c>
      <c r="AH28" s="15"/>
      <c r="AI28" s="116" t="s">
        <v>29</v>
      </c>
      <c r="AJ28" s="19" t="s">
        <v>30</v>
      </c>
      <c r="AK28" s="25"/>
      <c r="AL28" s="9" t="str">
        <f>IF(SUM(AI$35)=0,"Prod=0",SUM(AJ28)/SUM(AI$35))</f>
        <v>Prod=0</v>
      </c>
      <c r="AM28" s="311">
        <f>SUM(AL28)+SUM(AL29)+SUM(AL30)</f>
        <v>0</v>
      </c>
      <c r="AN28" s="15"/>
      <c r="AO28" s="117" t="s">
        <v>29</v>
      </c>
      <c r="AP28" s="21"/>
      <c r="AQ28" s="22"/>
      <c r="AR28" s="57">
        <v>0</v>
      </c>
      <c r="AS28" s="59"/>
    </row>
    <row r="29" spans="1:45" ht="16.5" thickBot="1" x14ac:dyDescent="0.3">
      <c r="A29" s="72"/>
      <c r="B29" s="190" t="s">
        <v>66</v>
      </c>
      <c r="C29" s="191"/>
      <c r="D29" s="114"/>
      <c r="E29" s="115" t="s">
        <v>29</v>
      </c>
      <c r="F29" s="19" t="s">
        <v>30</v>
      </c>
      <c r="G29" s="25"/>
      <c r="H29" s="9" t="str">
        <f>IF(SUM(E$35)=0,"Prod=0",SUM(F29)/SUM(E$35))</f>
        <v>Prod=0</v>
      </c>
      <c r="I29" s="312"/>
      <c r="J29" s="15"/>
      <c r="K29" s="211" t="s">
        <v>29</v>
      </c>
      <c r="L29" s="19" t="s">
        <v>30</v>
      </c>
      <c r="M29" s="25"/>
      <c r="N29" s="9">
        <f>IF(SUM(K$35)=0,"Prod=0",SUM(L29)/SUM(K$35))</f>
        <v>0</v>
      </c>
      <c r="O29" s="312"/>
      <c r="P29" s="15"/>
      <c r="Q29" s="115" t="s">
        <v>29</v>
      </c>
      <c r="R29" s="19" t="s">
        <v>30</v>
      </c>
      <c r="S29" s="25"/>
      <c r="T29" s="9" t="str">
        <f>IF(SUM(Q$35)=0,"Prod=0",SUM(R29)/SUM(Q$35))</f>
        <v>Prod=0</v>
      </c>
      <c r="U29" s="312"/>
      <c r="V29" s="15"/>
      <c r="W29" s="116" t="s">
        <v>29</v>
      </c>
      <c r="X29" s="19" t="s">
        <v>30</v>
      </c>
      <c r="Y29" s="25"/>
      <c r="Z29" s="9" t="str">
        <f>IF(SUM(W$35)=0,"Prod=0",SUM(X29)/SUM(W$35))</f>
        <v>Prod=0</v>
      </c>
      <c r="AA29" s="312"/>
      <c r="AB29" s="15"/>
      <c r="AC29" s="116" t="s">
        <v>29</v>
      </c>
      <c r="AD29" s="19" t="s">
        <v>30</v>
      </c>
      <c r="AE29" s="25"/>
      <c r="AF29" s="9">
        <f>IF(SUM(AC$35)=0,"Prod=0",SUM(AD29)/SUM(AC$35))</f>
        <v>0</v>
      </c>
      <c r="AG29" s="312"/>
      <c r="AH29" s="15"/>
      <c r="AI29" s="116" t="s">
        <v>29</v>
      </c>
      <c r="AJ29" s="19" t="s">
        <v>30</v>
      </c>
      <c r="AK29" s="25"/>
      <c r="AL29" s="9" t="str">
        <f>IF(SUM(AI$35)=0,"Prod=0",SUM(AJ29)/SUM(AI$35))</f>
        <v>Prod=0</v>
      </c>
      <c r="AM29" s="312"/>
      <c r="AN29" s="15"/>
      <c r="AO29" s="117" t="s">
        <v>29</v>
      </c>
      <c r="AP29" s="21"/>
      <c r="AQ29" s="22"/>
      <c r="AR29" s="187"/>
      <c r="AS29" s="61"/>
    </row>
    <row r="30" spans="1:45" ht="16.5" thickBot="1" x14ac:dyDescent="0.3">
      <c r="A30" s="72"/>
      <c r="B30" s="190" t="s">
        <v>36</v>
      </c>
      <c r="C30" s="191"/>
      <c r="D30" s="131"/>
      <c r="E30" s="115" t="s">
        <v>29</v>
      </c>
      <c r="F30" s="19" t="s">
        <v>30</v>
      </c>
      <c r="G30" s="25"/>
      <c r="H30" s="9" t="str">
        <f>IF(SUM(E$35)=0,"Prod=0",SUM(F30)/SUM(E$35))</f>
        <v>Prod=0</v>
      </c>
      <c r="I30" s="314"/>
      <c r="J30" s="15"/>
      <c r="K30" s="211" t="s">
        <v>29</v>
      </c>
      <c r="L30" s="19" t="s">
        <v>30</v>
      </c>
      <c r="M30" s="25"/>
      <c r="N30" s="9">
        <f>IF(SUM(K$35)=0,"Prod=0",SUM(L30)/SUM(K$35))</f>
        <v>0</v>
      </c>
      <c r="O30" s="314"/>
      <c r="P30" s="15"/>
      <c r="Q30" s="115" t="s">
        <v>29</v>
      </c>
      <c r="R30" s="19" t="s">
        <v>30</v>
      </c>
      <c r="S30" s="25"/>
      <c r="T30" s="9" t="str">
        <f>IF(SUM(Q$35)=0,"Prod=0",SUM(R30)/SUM(Q$35))</f>
        <v>Prod=0</v>
      </c>
      <c r="U30" s="314"/>
      <c r="V30" s="15"/>
      <c r="W30" s="116" t="s">
        <v>29</v>
      </c>
      <c r="X30" s="19" t="s">
        <v>30</v>
      </c>
      <c r="Y30" s="25"/>
      <c r="Z30" s="9" t="str">
        <f>IF(SUM(W$35)=0,"Prod=0",SUM(X30)/SUM(W$35))</f>
        <v>Prod=0</v>
      </c>
      <c r="AA30" s="314"/>
      <c r="AB30" s="15"/>
      <c r="AC30" s="116" t="s">
        <v>29</v>
      </c>
      <c r="AD30" s="19" t="s">
        <v>30</v>
      </c>
      <c r="AE30" s="25"/>
      <c r="AF30" s="9">
        <f>IF(SUM(AC$35)=0,"Prod=0",SUM(AD30)/SUM(AC$35))</f>
        <v>0</v>
      </c>
      <c r="AG30" s="314"/>
      <c r="AH30" s="31"/>
      <c r="AI30" s="116" t="s">
        <v>29</v>
      </c>
      <c r="AJ30" s="19" t="s">
        <v>30</v>
      </c>
      <c r="AK30" s="25"/>
      <c r="AL30" s="9" t="str">
        <f>IF(SUM(AI$35)=0,"Prod=0",SUM(AJ30)/SUM(AI$35))</f>
        <v>Prod=0</v>
      </c>
      <c r="AM30" s="314"/>
      <c r="AN30" s="15"/>
      <c r="AO30" s="117"/>
      <c r="AP30" s="7"/>
      <c r="AQ30" s="15"/>
      <c r="AR30" s="170"/>
      <c r="AS30" s="24"/>
    </row>
    <row r="31" spans="1:45" ht="7.5" customHeight="1" thickBot="1" x14ac:dyDescent="0.3">
      <c r="A31" s="72"/>
      <c r="B31" s="75"/>
      <c r="C31" s="76"/>
      <c r="D31" s="131"/>
      <c r="E31" s="116"/>
      <c r="F31" s="139"/>
      <c r="G31" s="140"/>
      <c r="H31" s="141"/>
      <c r="I31" s="173"/>
      <c r="J31" s="15"/>
      <c r="K31" s="223"/>
      <c r="L31" s="224"/>
      <c r="M31" s="225"/>
      <c r="N31" s="226"/>
      <c r="O31" s="227"/>
      <c r="P31" s="15"/>
      <c r="Q31" s="116"/>
      <c r="R31" s="139"/>
      <c r="S31" s="140"/>
      <c r="T31" s="141"/>
      <c r="U31" s="173"/>
      <c r="V31" s="15"/>
      <c r="W31" s="116"/>
      <c r="X31" s="139"/>
      <c r="Y31" s="140"/>
      <c r="Z31" s="141"/>
      <c r="AA31" s="173"/>
      <c r="AB31" s="15"/>
      <c r="AC31" s="116"/>
      <c r="AD31" s="139"/>
      <c r="AE31" s="140"/>
      <c r="AF31" s="141"/>
      <c r="AG31" s="173"/>
      <c r="AH31" s="31"/>
      <c r="AI31" s="116"/>
      <c r="AJ31" s="139"/>
      <c r="AK31" s="140"/>
      <c r="AL31" s="141"/>
      <c r="AM31" s="173"/>
      <c r="AN31" s="15"/>
      <c r="AO31" s="91"/>
      <c r="AP31" s="7"/>
      <c r="AQ31" s="15"/>
      <c r="AR31" s="170"/>
      <c r="AS31" s="15"/>
    </row>
    <row r="32" spans="1:45" ht="21" customHeight="1" thickBot="1" x14ac:dyDescent="0.3">
      <c r="A32" s="72"/>
      <c r="B32" s="75"/>
      <c r="C32" s="76"/>
      <c r="D32" s="131"/>
      <c r="E32" s="142" t="s">
        <v>37</v>
      </c>
      <c r="F32" s="27">
        <f>SUM(F14)+SUM(F15)+SUM(F16)+SUM(F17)+SUM(F18)+SUM(F20)+SUM(F21)+SUM(F22)+SUM(F23)+SUM(F28)+SUM(F29)+SUM(F30)</f>
        <v>0</v>
      </c>
      <c r="G32" s="327" t="str">
        <f>CONCATENATE("[",I35,"]")</f>
        <v>[1000 t.d.m.]</v>
      </c>
      <c r="H32" s="328"/>
      <c r="I32" s="329"/>
      <c r="J32" s="28"/>
      <c r="K32" s="142" t="s">
        <v>37</v>
      </c>
      <c r="L32" s="27">
        <f>SUM(L14)+SUM(L15)+SUM(L16)+SUM(L17)+SUM(L18)+SUM(L20)+SUM(L21)+SUM(L22)+SUM(L23)+SUM(L28)+SUM(L29)+SUM(L30)</f>
        <v>2397.3260202540005</v>
      </c>
      <c r="M32" s="192" t="s">
        <v>67</v>
      </c>
      <c r="N32" s="193"/>
      <c r="O32" s="194"/>
      <c r="P32" s="15"/>
      <c r="Q32" s="142" t="s">
        <v>37</v>
      </c>
      <c r="R32" s="27">
        <f>SUM(R14)+SUM(R15)+SUM(R16)+SUM(R17)+SUM(R18)+SUM(R20)+SUM(R21)+SUM(R22)+SUM(R23)+SUM(R28)+SUM(R29)+SUM(R30)</f>
        <v>0</v>
      </c>
      <c r="S32" s="192" t="s">
        <v>67</v>
      </c>
      <c r="T32" s="193"/>
      <c r="U32" s="194"/>
      <c r="V32" s="15"/>
      <c r="W32" s="142" t="s">
        <v>37</v>
      </c>
      <c r="X32" s="27">
        <f>SUM(X14)+SUM(X15)+SUM(X16)+SUM(X17)+SUM(X18)+SUM(X20)+SUM(X21)+SUM(X22)+SUM(X23)+SUM(X28)+SUM(X29)+SUM(X30)</f>
        <v>0</v>
      </c>
      <c r="Y32" s="192" t="s">
        <v>67</v>
      </c>
      <c r="Z32" s="193"/>
      <c r="AA32" s="194"/>
      <c r="AB32" s="15"/>
      <c r="AC32" s="142" t="s">
        <v>37</v>
      </c>
      <c r="AD32" s="27">
        <f>SUM(AD14)+SUM(AD15)+SUM(AD16)+SUM(AD17)+SUM(AD18)+SUM(AD20)+SUM(AD21)+SUM(AD22)+SUM(AD23)+SUM(AD28)+SUM(AD29)+SUM(AD30)</f>
        <v>16.07535</v>
      </c>
      <c r="AE32" s="192" t="s">
        <v>67</v>
      </c>
      <c r="AF32" s="193"/>
      <c r="AG32" s="194"/>
      <c r="AH32" s="31"/>
      <c r="AI32" s="142" t="s">
        <v>37</v>
      </c>
      <c r="AJ32" s="27">
        <f>SUM(AJ14)+SUM(AJ15)+SUM(AJ16)+SUM(AJ17)+SUM(AJ18)+SUM(AJ20)+SUM(AJ21)+SUM(AJ22)+SUM(AJ23)+SUM(AJ28)+SUM(AJ29)+SUM(AJ30)</f>
        <v>0</v>
      </c>
      <c r="AK32" s="192" t="s">
        <v>67</v>
      </c>
      <c r="AL32" s="193"/>
      <c r="AM32" s="194"/>
      <c r="AN32" s="15"/>
      <c r="AO32" s="143"/>
      <c r="AP32" s="29"/>
      <c r="AQ32" s="28"/>
      <c r="AR32" s="29"/>
      <c r="AS32" s="30"/>
    </row>
    <row r="33" spans="1:52" ht="7.5" customHeight="1" thickTop="1" x14ac:dyDescent="0.25">
      <c r="A33" s="72"/>
      <c r="B33" s="75"/>
      <c r="C33" s="76"/>
      <c r="D33" s="131"/>
      <c r="E33" s="144"/>
      <c r="F33" s="145"/>
      <c r="G33" s="146"/>
      <c r="H33" s="147"/>
      <c r="I33" s="136"/>
      <c r="J33" s="15"/>
      <c r="K33" s="229"/>
      <c r="L33" s="230"/>
      <c r="M33" s="231"/>
      <c r="N33" s="232"/>
      <c r="O33" s="221"/>
      <c r="P33" s="15"/>
      <c r="Q33" s="144"/>
      <c r="R33" s="145"/>
      <c r="S33" s="146"/>
      <c r="T33" s="147"/>
      <c r="U33" s="136"/>
      <c r="V33" s="15"/>
      <c r="W33" s="144"/>
      <c r="X33" s="145"/>
      <c r="Y33" s="146"/>
      <c r="Z33" s="147"/>
      <c r="AA33" s="136"/>
      <c r="AB33" s="15"/>
      <c r="AC33" s="144"/>
      <c r="AD33" s="145"/>
      <c r="AE33" s="146"/>
      <c r="AF33" s="147"/>
      <c r="AG33" s="136"/>
      <c r="AH33" s="31"/>
      <c r="AI33" s="144"/>
      <c r="AJ33" s="145"/>
      <c r="AK33" s="146"/>
      <c r="AL33" s="147"/>
      <c r="AM33" s="136"/>
      <c r="AN33" s="15"/>
      <c r="AO33" s="114"/>
      <c r="AP33" s="7"/>
      <c r="AQ33" s="15"/>
      <c r="AR33" s="7"/>
      <c r="AS33" s="24"/>
    </row>
    <row r="34" spans="1:52" ht="19.5" customHeight="1" thickBot="1" x14ac:dyDescent="0.3">
      <c r="A34" s="72"/>
      <c r="B34" s="75"/>
      <c r="C34" s="76"/>
      <c r="D34" s="131"/>
      <c r="E34" s="137"/>
      <c r="F34" s="148"/>
      <c r="G34" s="148"/>
      <c r="H34" s="138"/>
      <c r="I34" s="149"/>
      <c r="J34" s="15"/>
      <c r="K34" s="233"/>
      <c r="L34" s="234"/>
      <c r="M34" s="234"/>
      <c r="N34" s="222"/>
      <c r="O34" s="235"/>
      <c r="P34" s="15"/>
      <c r="Q34" s="137"/>
      <c r="R34" s="148"/>
      <c r="S34" s="148"/>
      <c r="T34" s="138"/>
      <c r="U34" s="149"/>
      <c r="V34" s="15"/>
      <c r="W34" s="137"/>
      <c r="X34" s="148"/>
      <c r="Y34" s="148"/>
      <c r="Z34" s="138"/>
      <c r="AA34" s="149"/>
      <c r="AB34" s="15"/>
      <c r="AC34" s="137"/>
      <c r="AD34" s="148"/>
      <c r="AE34" s="148"/>
      <c r="AF34" s="138"/>
      <c r="AG34" s="149"/>
      <c r="AH34" s="31"/>
      <c r="AI34" s="137"/>
      <c r="AJ34" s="148"/>
      <c r="AK34" s="148"/>
      <c r="AL34" s="138"/>
      <c r="AM34" s="149"/>
      <c r="AN34" s="15"/>
      <c r="AO34" s="114"/>
      <c r="AP34" s="7"/>
      <c r="AQ34" s="15"/>
      <c r="AR34" s="7"/>
      <c r="AS34" s="24"/>
    </row>
    <row r="35" spans="1:52" ht="35.25" customHeight="1" thickTop="1" thickBot="1" x14ac:dyDescent="0.3">
      <c r="A35" s="66"/>
      <c r="B35" s="316" t="s">
        <v>38</v>
      </c>
      <c r="C35" s="317"/>
      <c r="D35" s="150"/>
      <c r="E35" s="336" t="s">
        <v>30</v>
      </c>
      <c r="F35" s="337"/>
      <c r="G35" s="337"/>
      <c r="H35" s="338"/>
      <c r="I35" s="151" t="s">
        <v>39</v>
      </c>
      <c r="J35" s="77"/>
      <c r="K35" s="318">
        <v>2399.7257460000005</v>
      </c>
      <c r="L35" s="319"/>
      <c r="M35" s="319"/>
      <c r="N35" s="320"/>
      <c r="O35" s="236" t="s">
        <v>39</v>
      </c>
      <c r="P35" s="174"/>
      <c r="Q35" s="336" t="s">
        <v>30</v>
      </c>
      <c r="R35" s="337"/>
      <c r="S35" s="337"/>
      <c r="T35" s="338"/>
      <c r="U35" s="151" t="s">
        <v>39</v>
      </c>
      <c r="V35" s="174"/>
      <c r="W35" s="336" t="s">
        <v>30</v>
      </c>
      <c r="X35" s="337"/>
      <c r="Y35" s="337"/>
      <c r="Z35" s="338"/>
      <c r="AA35" s="151" t="s">
        <v>39</v>
      </c>
      <c r="AB35" s="174"/>
      <c r="AC35" s="336">
        <v>16.07535</v>
      </c>
      <c r="AD35" s="337"/>
      <c r="AE35" s="337"/>
      <c r="AF35" s="338"/>
      <c r="AG35" s="151" t="s">
        <v>39</v>
      </c>
      <c r="AH35" s="175"/>
      <c r="AI35" s="336" t="s">
        <v>30</v>
      </c>
      <c r="AJ35" s="337"/>
      <c r="AK35" s="337"/>
      <c r="AL35" s="338"/>
      <c r="AM35" s="151" t="s">
        <v>39</v>
      </c>
      <c r="AN35" s="150"/>
      <c r="AO35" s="150"/>
      <c r="AQ35" s="150"/>
      <c r="AS35" s="150"/>
      <c r="AY35" s="152"/>
    </row>
    <row r="36" spans="1:52" s="155" customFormat="1" ht="31.5" customHeight="1" thickTop="1" thickBot="1" x14ac:dyDescent="0.3">
      <c r="A36" s="78"/>
      <c r="B36" s="316" t="s">
        <v>40</v>
      </c>
      <c r="C36" s="317"/>
      <c r="D36" s="77"/>
      <c r="E36" s="345" t="s">
        <v>30</v>
      </c>
      <c r="F36" s="346"/>
      <c r="G36" s="346"/>
      <c r="H36" s="347"/>
      <c r="I36" s="153" t="s">
        <v>68</v>
      </c>
      <c r="J36" s="79"/>
      <c r="K36" s="353">
        <v>2453</v>
      </c>
      <c r="L36" s="354"/>
      <c r="M36" s="354"/>
      <c r="N36" s="355"/>
      <c r="O36" s="237" t="s">
        <v>68</v>
      </c>
      <c r="P36" s="175"/>
      <c r="Q36" s="345" t="s">
        <v>30</v>
      </c>
      <c r="R36" s="346"/>
      <c r="S36" s="346"/>
      <c r="T36" s="347"/>
      <c r="U36" s="153" t="s">
        <v>68</v>
      </c>
      <c r="V36" s="176"/>
      <c r="W36" s="345" t="s">
        <v>30</v>
      </c>
      <c r="X36" s="346"/>
      <c r="Y36" s="346"/>
      <c r="Z36" s="347"/>
      <c r="AA36" s="154" t="s">
        <v>69</v>
      </c>
      <c r="AB36" s="175"/>
      <c r="AC36" s="345">
        <v>5</v>
      </c>
      <c r="AD36" s="346"/>
      <c r="AE36" s="346"/>
      <c r="AF36" s="347"/>
      <c r="AG36" s="154" t="s">
        <v>69</v>
      </c>
      <c r="AH36" s="175"/>
      <c r="AI36" s="348" t="s">
        <v>30</v>
      </c>
      <c r="AJ36" s="349"/>
      <c r="AK36" s="349"/>
      <c r="AL36" s="350"/>
      <c r="AM36" s="154" t="s">
        <v>69</v>
      </c>
      <c r="AN36" s="174"/>
      <c r="AO36" s="81" t="s">
        <v>70</v>
      </c>
      <c r="AP36" s="195"/>
      <c r="AQ36" s="195"/>
      <c r="AR36" s="195"/>
      <c r="AS36" s="196"/>
      <c r="AX36" s="152"/>
      <c r="AY36" s="84"/>
      <c r="AZ36" s="152"/>
    </row>
    <row r="37" spans="1:52" ht="30" customHeight="1" thickTop="1" thickBot="1" x14ac:dyDescent="0.3">
      <c r="A37" s="66"/>
      <c r="B37" s="316" t="s">
        <v>38</v>
      </c>
      <c r="C37" s="317"/>
      <c r="D37" s="150"/>
      <c r="E37" s="339" t="s">
        <v>30</v>
      </c>
      <c r="F37" s="340"/>
      <c r="G37" s="340"/>
      <c r="H37" s="341"/>
      <c r="I37" s="156" t="s">
        <v>41</v>
      </c>
      <c r="J37" s="79"/>
      <c r="K37" s="351">
        <v>5754.7380000000003</v>
      </c>
      <c r="L37" s="352"/>
      <c r="M37" s="352"/>
      <c r="N37" s="352"/>
      <c r="O37" s="238" t="s">
        <v>41</v>
      </c>
      <c r="P37" s="174"/>
      <c r="Q37" s="339" t="s">
        <v>30</v>
      </c>
      <c r="R37" s="340"/>
      <c r="S37" s="340"/>
      <c r="T37" s="341"/>
      <c r="U37" s="157" t="s">
        <v>41</v>
      </c>
      <c r="V37" s="176"/>
      <c r="W37" s="339" t="s">
        <v>30</v>
      </c>
      <c r="X37" s="340"/>
      <c r="Y37" s="340"/>
      <c r="Z37" s="341"/>
      <c r="AA37" s="156" t="s">
        <v>41</v>
      </c>
      <c r="AB37" s="175"/>
      <c r="AC37" s="339">
        <v>38.549999999999997</v>
      </c>
      <c r="AD37" s="340"/>
      <c r="AE37" s="340"/>
      <c r="AF37" s="341"/>
      <c r="AG37" s="157" t="s">
        <v>41</v>
      </c>
      <c r="AH37" s="175"/>
      <c r="AI37" s="342" t="s">
        <v>30</v>
      </c>
      <c r="AJ37" s="343"/>
      <c r="AK37" s="343"/>
      <c r="AL37" s="344"/>
      <c r="AM37" s="158" t="s">
        <v>41</v>
      </c>
      <c r="AN37" s="150"/>
      <c r="AO37" s="150"/>
      <c r="AQ37" s="150"/>
      <c r="AS37" s="150"/>
      <c r="AT37" s="34"/>
    </row>
    <row r="38" spans="1:52" ht="20.100000000000001" customHeight="1" x14ac:dyDescent="0.25">
      <c r="A38" s="11" t="s">
        <v>0</v>
      </c>
      <c r="B38" s="197" t="s">
        <v>71</v>
      </c>
      <c r="C38" s="197"/>
      <c r="D38" s="197"/>
      <c r="E38" s="197"/>
      <c r="F38" s="197"/>
      <c r="G38" s="197"/>
      <c r="H38" s="197"/>
      <c r="I38" s="197"/>
      <c r="J38" s="197"/>
      <c r="K38" s="197"/>
      <c r="L38" s="197"/>
      <c r="M38" s="197"/>
      <c r="N38" s="197"/>
      <c r="O38" s="197"/>
      <c r="P38" s="159"/>
      <c r="Q38" s="159"/>
      <c r="R38" s="159"/>
      <c r="S38" s="150"/>
      <c r="V38" s="150"/>
      <c r="W38" s="150"/>
      <c r="X38" s="150"/>
      <c r="Y38" s="150"/>
      <c r="AB38" s="150"/>
      <c r="AC38" s="150"/>
      <c r="AD38" s="150"/>
      <c r="AE38" s="150"/>
      <c r="AH38" s="150"/>
      <c r="AN38" s="150"/>
      <c r="AO38" s="150"/>
      <c r="AQ38" s="150"/>
      <c r="AS38" s="150"/>
    </row>
    <row r="39" spans="1:52" ht="30" customHeight="1" thickBot="1" x14ac:dyDescent="0.3">
      <c r="A39" s="78"/>
      <c r="B39" s="78"/>
      <c r="C39" s="78"/>
      <c r="D39" s="160"/>
      <c r="S39" s="160"/>
      <c r="V39" s="160"/>
      <c r="W39" s="160"/>
      <c r="X39" s="160"/>
      <c r="Y39" s="160"/>
      <c r="AB39" s="160"/>
      <c r="AC39" s="160"/>
      <c r="AD39" s="160"/>
      <c r="AE39" s="160"/>
      <c r="AH39" s="160"/>
      <c r="AI39" s="160"/>
      <c r="AJ39" s="160"/>
      <c r="AK39" s="160"/>
      <c r="AN39" s="160"/>
      <c r="AO39" s="160"/>
      <c r="AQ39" s="160"/>
      <c r="AS39" s="160"/>
    </row>
    <row r="40" spans="1:52" ht="30" customHeight="1" thickBot="1" x14ac:dyDescent="0.3">
      <c r="A40" s="78"/>
      <c r="B40" s="78"/>
      <c r="C40" s="78"/>
      <c r="E40" s="324" t="s">
        <v>72</v>
      </c>
      <c r="F40" s="325"/>
      <c r="G40" s="325"/>
      <c r="H40" s="325"/>
      <c r="I40" s="325"/>
      <c r="J40" s="325"/>
      <c r="K40" s="325"/>
      <c r="L40" s="325"/>
      <c r="M40" s="325"/>
      <c r="N40" s="325"/>
      <c r="O40" s="325"/>
      <c r="P40" s="325"/>
      <c r="Q40" s="325"/>
      <c r="R40" s="326"/>
    </row>
    <row r="41" spans="1:52" ht="30" customHeight="1" thickBot="1" x14ac:dyDescent="0.3">
      <c r="A41" s="78"/>
      <c r="B41" s="78"/>
      <c r="C41" s="78"/>
      <c r="D41" s="161"/>
      <c r="E41" s="324" t="s">
        <v>42</v>
      </c>
      <c r="F41" s="325"/>
      <c r="G41" s="325"/>
      <c r="H41" s="325"/>
      <c r="I41" s="325"/>
      <c r="J41" s="325"/>
      <c r="K41" s="325"/>
      <c r="L41" s="325"/>
      <c r="M41" s="325"/>
      <c r="N41" s="325"/>
      <c r="O41" s="325"/>
      <c r="P41" s="325"/>
      <c r="Q41" s="325"/>
      <c r="R41" s="326"/>
      <c r="S41" s="161"/>
      <c r="V41" s="161"/>
      <c r="W41" s="161"/>
      <c r="X41" s="161"/>
      <c r="Y41" s="161"/>
      <c r="AB41" s="161"/>
      <c r="AC41" s="161"/>
      <c r="AD41" s="161"/>
      <c r="AE41" s="161"/>
      <c r="AH41" s="161"/>
      <c r="AI41" s="161"/>
      <c r="AJ41" s="161"/>
      <c r="AK41" s="161"/>
      <c r="AN41" s="161"/>
      <c r="AO41" s="161"/>
      <c r="AQ41" s="161"/>
      <c r="AS41" s="161"/>
    </row>
    <row r="42" spans="1:52" ht="49.5" customHeight="1" x14ac:dyDescent="0.25"/>
    <row r="43" spans="1:52" ht="49.5" customHeight="1" x14ac:dyDescent="0.25">
      <c r="B43" s="162"/>
    </row>
    <row r="44" spans="1:52" ht="49.5" customHeight="1" x14ac:dyDescent="0.25"/>
  </sheetData>
  <mergeCells count="55">
    <mergeCell ref="E40:R40"/>
    <mergeCell ref="E41:R41"/>
    <mergeCell ref="AI36:AL36"/>
    <mergeCell ref="B37:C37"/>
    <mergeCell ref="E37:H37"/>
    <mergeCell ref="K37:N37"/>
    <mergeCell ref="Q37:T37"/>
    <mergeCell ref="W37:Z37"/>
    <mergeCell ref="AC37:AF37"/>
    <mergeCell ref="AI37:AL37"/>
    <mergeCell ref="B36:C36"/>
    <mergeCell ref="E36:H36"/>
    <mergeCell ref="K36:N36"/>
    <mergeCell ref="Q36:T36"/>
    <mergeCell ref="W36:Z36"/>
    <mergeCell ref="AC36:AF36"/>
    <mergeCell ref="AM28:AM30"/>
    <mergeCell ref="B35:C35"/>
    <mergeCell ref="E35:H35"/>
    <mergeCell ref="K35:N35"/>
    <mergeCell ref="Q35:T35"/>
    <mergeCell ref="W35:Z35"/>
    <mergeCell ref="AC35:AF35"/>
    <mergeCell ref="AI35:AL35"/>
    <mergeCell ref="AG28:AG30"/>
    <mergeCell ref="G32:I32"/>
    <mergeCell ref="B24:B26"/>
    <mergeCell ref="I28:I30"/>
    <mergeCell ref="O28:O30"/>
    <mergeCell ref="U28:U30"/>
    <mergeCell ref="AA28:AA30"/>
    <mergeCell ref="AM14:AM18"/>
    <mergeCell ref="B16:B17"/>
    <mergeCell ref="B20:B22"/>
    <mergeCell ref="I20:I23"/>
    <mergeCell ref="O20:O23"/>
    <mergeCell ref="U20:U23"/>
    <mergeCell ref="AA20:AA23"/>
    <mergeCell ref="AG20:AG23"/>
    <mergeCell ref="AM20:AM23"/>
    <mergeCell ref="B14:B15"/>
    <mergeCell ref="I14:I18"/>
    <mergeCell ref="O14:O18"/>
    <mergeCell ref="U14:U18"/>
    <mergeCell ref="AA14:AA18"/>
    <mergeCell ref="AG14:AG18"/>
    <mergeCell ref="E5:AM5"/>
    <mergeCell ref="E7:U7"/>
    <mergeCell ref="W7:AM7"/>
    <mergeCell ref="E9:I9"/>
    <mergeCell ref="K9:O9"/>
    <mergeCell ref="Q9:U9"/>
    <mergeCell ref="W9:AA9"/>
    <mergeCell ref="AC9:AG9"/>
    <mergeCell ref="AI9:AM9"/>
  </mergeCells>
  <dataValidations count="1">
    <dataValidation type="list" allowBlank="1" showInputMessage="1" showErrorMessage="1" sqref="AS28:AS31 AE20:AE23 AK14:AK18 Y20:Y23 AK28:AK30 AE14:AE18 AK20:AK23 Y14:Y18 S28:S30 AE28:AE30 Y28:Y30 S14:S18 S20:S23 G28:G30 G14:G18 G20:G23 V14:V18 V20:V23 AQ20:AQ23 P20:P23 AQ14:AQ18 AH20:AH23 P14:P18 AB14:AB18 AH14:AH18 AN14:AN18 AN20:AN23 AS20:AS23 AS14:AS18 AB20:AB23 AQ28:AQ31 AH28:AH31 AN28:AN31 AB28:AB31 P28:P31 V28:V31 M14:M18 M20:M23 M28:M30">
      <formula1>$AY$9:$AY$13</formula1>
    </dataValidation>
  </dataValidations>
  <hyperlinks>
    <hyperlink ref="M13" location="'Data Quality'!Print_Area" display="DQ"/>
  </hyperlink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AZ44"/>
  <sheetViews>
    <sheetView zoomScale="70" zoomScaleNormal="70" workbookViewId="0">
      <selection activeCell="AL14" sqref="AL14:AM30"/>
    </sheetView>
  </sheetViews>
  <sheetFormatPr defaultColWidth="11.42578125" defaultRowHeight="15" x14ac:dyDescent="0.25"/>
  <cols>
    <col min="1" max="1" width="2.7109375" style="82" customWidth="1"/>
    <col min="2" max="2" width="19.5703125" style="82" customWidth="1"/>
    <col min="3" max="3" width="34.7109375" style="82" bestFit="1" customWidth="1"/>
    <col min="4" max="4" width="4.42578125" style="83" customWidth="1"/>
    <col min="5" max="5" width="3.28515625" style="83" customWidth="1"/>
    <col min="6" max="6" width="11.140625" style="83" bestFit="1" customWidth="1"/>
    <col min="7" max="7" width="4.7109375" style="83" customWidth="1"/>
    <col min="8" max="8" width="10.7109375" style="83" customWidth="1"/>
    <col min="9" max="9" width="17.140625" style="83" customWidth="1"/>
    <col min="10" max="10" width="5.42578125" style="83" customWidth="1"/>
    <col min="11" max="11" width="3" style="83" customWidth="1"/>
    <col min="12" max="12" width="11.42578125" style="83" customWidth="1"/>
    <col min="13" max="13" width="4.7109375" style="83" customWidth="1"/>
    <col min="14" max="14" width="10.7109375" style="83" customWidth="1"/>
    <col min="15" max="15" width="17.28515625" style="83" customWidth="1"/>
    <col min="16" max="16" width="4" style="83" customWidth="1"/>
    <col min="17" max="17" width="3" style="83" customWidth="1"/>
    <col min="18" max="18" width="11.42578125" style="83" customWidth="1"/>
    <col min="19" max="19" width="4.7109375" style="83" customWidth="1"/>
    <col min="20" max="20" width="10.7109375" style="83" customWidth="1"/>
    <col min="21" max="21" width="17.28515625" style="83" customWidth="1"/>
    <col min="22" max="22" width="5.140625" style="83" customWidth="1"/>
    <col min="23" max="23" width="3" style="83" customWidth="1"/>
    <col min="24" max="24" width="11.42578125" style="83" customWidth="1"/>
    <col min="25" max="25" width="4.7109375" style="83" customWidth="1"/>
    <col min="26" max="26" width="10.7109375" style="83" customWidth="1"/>
    <col min="27" max="27" width="15.7109375" style="83" customWidth="1"/>
    <col min="28" max="28" width="4" style="83" customWidth="1"/>
    <col min="29" max="29" width="3" style="83" customWidth="1"/>
    <col min="30" max="30" width="11.42578125" style="83" customWidth="1"/>
    <col min="31" max="31" width="4.7109375" style="83" customWidth="1"/>
    <col min="32" max="32" width="10.7109375" style="83" customWidth="1"/>
    <col min="33" max="33" width="15.7109375" style="83" customWidth="1"/>
    <col min="34" max="34" width="4" style="83" customWidth="1"/>
    <col min="35" max="35" width="3" style="83" customWidth="1"/>
    <col min="36" max="36" width="11.42578125" style="83" customWidth="1"/>
    <col min="37" max="37" width="4.7109375" style="83" customWidth="1"/>
    <col min="38" max="38" width="10.7109375" style="83" customWidth="1"/>
    <col min="39" max="39" width="15.7109375" style="83" customWidth="1"/>
    <col min="40" max="40" width="4" style="83" hidden="1" customWidth="1"/>
    <col min="41" max="41" width="3" style="83" hidden="1" customWidth="1"/>
    <col min="42" max="42" width="9.5703125" style="83" hidden="1" customWidth="1"/>
    <col min="43" max="43" width="4" style="83" hidden="1" customWidth="1"/>
    <col min="44" max="44" width="9.85546875" style="83" hidden="1" customWidth="1"/>
    <col min="45" max="45" width="4" style="83" hidden="1" customWidth="1"/>
    <col min="46" max="46" width="2.7109375" style="5" customWidth="1"/>
    <col min="47" max="49" width="12.5703125" style="5" customWidth="1"/>
    <col min="50" max="52" width="9.140625" style="84" hidden="1" customWidth="1"/>
    <col min="53" max="53" width="0" style="5" hidden="1" customWidth="1"/>
    <col min="54" max="16384" width="11.42578125" style="5"/>
  </cols>
  <sheetData>
    <row r="1" spans="1:52" ht="15.75" thickBot="1" x14ac:dyDescent="0.3"/>
    <row r="2" spans="1:52" ht="16.5" customHeight="1" thickBot="1" x14ac:dyDescent="0.3">
      <c r="A2" s="62"/>
      <c r="B2" s="85" t="s">
        <v>13</v>
      </c>
      <c r="C2" s="6" t="s">
        <v>14</v>
      </c>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5"/>
      <c r="AR2" s="5"/>
      <c r="AS2" s="5"/>
    </row>
    <row r="3" spans="1:52" ht="18.75" customHeight="1" thickBot="1" x14ac:dyDescent="0.3">
      <c r="B3" s="85" t="s">
        <v>15</v>
      </c>
      <c r="C3" s="13" t="s">
        <v>3</v>
      </c>
      <c r="AP3" s="5"/>
      <c r="AQ3" s="5"/>
      <c r="AR3" s="5"/>
      <c r="AS3" s="5"/>
    </row>
    <row r="4" spans="1:52" ht="18.75" customHeight="1" thickBot="1" x14ac:dyDescent="0.3">
      <c r="B4" s="85" t="s">
        <v>16</v>
      </c>
      <c r="C4" s="13" t="s">
        <v>46</v>
      </c>
      <c r="AP4" s="5"/>
      <c r="AQ4" s="5"/>
      <c r="AR4" s="5"/>
      <c r="AS4" s="5"/>
    </row>
    <row r="5" spans="1:52" ht="18.75" customHeight="1" thickBot="1" x14ac:dyDescent="0.3">
      <c r="A5" s="166"/>
      <c r="B5" s="166"/>
      <c r="C5" s="62"/>
      <c r="E5" s="296" t="s">
        <v>17</v>
      </c>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177"/>
      <c r="AO5" s="177"/>
      <c r="AP5" s="177"/>
      <c r="AQ5" s="177"/>
      <c r="AR5" s="177"/>
      <c r="AS5" s="178"/>
      <c r="AT5" s="34"/>
    </row>
    <row r="6" spans="1:52" ht="7.5" customHeight="1" thickBot="1" x14ac:dyDescent="0.3">
      <c r="A6" s="11"/>
      <c r="B6" s="11"/>
      <c r="C6" s="11"/>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row>
    <row r="7" spans="1:52" s="8" customFormat="1" ht="25.5" customHeight="1" thickBot="1" x14ac:dyDescent="0.3">
      <c r="D7" s="12"/>
      <c r="E7" s="296" t="s">
        <v>47</v>
      </c>
      <c r="F7" s="297"/>
      <c r="G7" s="297"/>
      <c r="H7" s="297"/>
      <c r="I7" s="297"/>
      <c r="J7" s="297"/>
      <c r="K7" s="297"/>
      <c r="L7" s="297"/>
      <c r="M7" s="297"/>
      <c r="N7" s="297"/>
      <c r="O7" s="297"/>
      <c r="P7" s="297"/>
      <c r="Q7" s="297"/>
      <c r="R7" s="297"/>
      <c r="S7" s="297"/>
      <c r="T7" s="297"/>
      <c r="U7" s="298"/>
      <c r="V7" s="4"/>
      <c r="W7" s="299" t="s">
        <v>48</v>
      </c>
      <c r="X7" s="300"/>
      <c r="Y7" s="300"/>
      <c r="Z7" s="300"/>
      <c r="AA7" s="300"/>
      <c r="AB7" s="300"/>
      <c r="AC7" s="300"/>
      <c r="AD7" s="300"/>
      <c r="AE7" s="300"/>
      <c r="AF7" s="300"/>
      <c r="AG7" s="300"/>
      <c r="AH7" s="300"/>
      <c r="AI7" s="300"/>
      <c r="AJ7" s="300"/>
      <c r="AK7" s="300"/>
      <c r="AL7" s="300"/>
      <c r="AM7" s="300"/>
      <c r="AN7" s="177"/>
      <c r="AO7" s="177"/>
      <c r="AP7" s="177"/>
      <c r="AQ7" s="177"/>
      <c r="AR7" s="177"/>
      <c r="AS7" s="178"/>
      <c r="AT7" s="35"/>
      <c r="AX7" s="86"/>
      <c r="AY7" s="86"/>
      <c r="AZ7" s="86"/>
    </row>
    <row r="8" spans="1:52" s="8" customFormat="1" ht="7.5" customHeight="1" thickBot="1" x14ac:dyDescent="0.3">
      <c r="D8" s="12"/>
      <c r="E8" s="14"/>
      <c r="F8" s="14"/>
      <c r="G8" s="14"/>
      <c r="H8" s="167"/>
      <c r="I8" s="167"/>
      <c r="J8" s="168"/>
      <c r="K8" s="14"/>
      <c r="L8" s="14"/>
      <c r="M8" s="14"/>
      <c r="N8" s="167"/>
      <c r="O8" s="167"/>
      <c r="P8" s="168"/>
      <c r="Q8" s="14"/>
      <c r="R8" s="14"/>
      <c r="S8" s="14"/>
      <c r="T8" s="167"/>
      <c r="U8" s="167"/>
      <c r="V8" s="168"/>
      <c r="W8" s="12"/>
      <c r="X8" s="14"/>
      <c r="Y8" s="14"/>
      <c r="Z8" s="168"/>
      <c r="AA8" s="168"/>
      <c r="AB8" s="168"/>
      <c r="AC8" s="12"/>
      <c r="AD8" s="14"/>
      <c r="AE8" s="14"/>
      <c r="AF8" s="168"/>
      <c r="AG8" s="168"/>
      <c r="AH8" s="168"/>
      <c r="AI8" s="12"/>
      <c r="AJ8" s="14"/>
      <c r="AK8" s="14"/>
      <c r="AL8" s="168"/>
      <c r="AM8" s="168"/>
      <c r="AN8" s="168"/>
      <c r="AO8" s="12"/>
      <c r="AP8" s="168"/>
      <c r="AQ8" s="168"/>
      <c r="AR8" s="168"/>
      <c r="AS8" s="168"/>
      <c r="AX8" s="86"/>
      <c r="AY8" s="86"/>
      <c r="AZ8" s="86"/>
    </row>
    <row r="9" spans="1:52" s="8" customFormat="1" ht="27" customHeight="1" thickBot="1" x14ac:dyDescent="0.3">
      <c r="D9" s="63"/>
      <c r="E9" s="301" t="s">
        <v>49</v>
      </c>
      <c r="F9" s="302"/>
      <c r="G9" s="302"/>
      <c r="H9" s="302"/>
      <c r="I9" s="303"/>
      <c r="J9" s="74"/>
      <c r="K9" s="301" t="s">
        <v>50</v>
      </c>
      <c r="L9" s="302"/>
      <c r="M9" s="302"/>
      <c r="N9" s="302"/>
      <c r="O9" s="303"/>
      <c r="P9" s="169"/>
      <c r="Q9" s="301" t="s">
        <v>51</v>
      </c>
      <c r="R9" s="302"/>
      <c r="S9" s="302"/>
      <c r="T9" s="302"/>
      <c r="U9" s="303"/>
      <c r="V9" s="169"/>
      <c r="W9" s="301" t="s">
        <v>52</v>
      </c>
      <c r="X9" s="302"/>
      <c r="Y9" s="302"/>
      <c r="Z9" s="302"/>
      <c r="AA9" s="303"/>
      <c r="AB9" s="169"/>
      <c r="AC9" s="301" t="s">
        <v>53</v>
      </c>
      <c r="AD9" s="302"/>
      <c r="AE9" s="302"/>
      <c r="AF9" s="302"/>
      <c r="AG9" s="303"/>
      <c r="AH9" s="169"/>
      <c r="AI9" s="301" t="s">
        <v>54</v>
      </c>
      <c r="AJ9" s="302"/>
      <c r="AK9" s="302"/>
      <c r="AL9" s="302"/>
      <c r="AM9" s="303"/>
      <c r="AN9" s="169"/>
      <c r="AO9" s="54" t="s">
        <v>55</v>
      </c>
      <c r="AP9" s="179"/>
      <c r="AQ9" s="179"/>
      <c r="AR9" s="179"/>
      <c r="AS9" s="180"/>
      <c r="AX9" s="86"/>
      <c r="AY9" s="87" t="s">
        <v>18</v>
      </c>
      <c r="AZ9" s="86" t="s">
        <v>19</v>
      </c>
    </row>
    <row r="10" spans="1:52" ht="16.5" customHeight="1" thickBot="1" x14ac:dyDescent="0.3">
      <c r="A10" s="10"/>
      <c r="B10" s="181" t="s">
        <v>20</v>
      </c>
      <c r="C10" s="182"/>
      <c r="D10" s="88"/>
      <c r="E10" s="89"/>
      <c r="F10" s="49">
        <v>1.0000841540717635</v>
      </c>
      <c r="G10" s="50"/>
      <c r="H10" s="50"/>
      <c r="I10" s="51"/>
      <c r="J10" s="15"/>
      <c r="K10" s="89"/>
      <c r="L10" s="49">
        <v>0.99973420549696113</v>
      </c>
      <c r="M10" s="50"/>
      <c r="N10" s="50"/>
      <c r="O10" s="51"/>
      <c r="P10" s="170"/>
      <c r="Q10" s="89"/>
      <c r="R10" s="49">
        <v>0.99976976838882037</v>
      </c>
      <c r="S10" s="50"/>
      <c r="T10" s="50"/>
      <c r="U10" s="51"/>
      <c r="V10" s="171"/>
      <c r="W10" s="89"/>
      <c r="X10" s="49">
        <v>0</v>
      </c>
      <c r="Y10" s="50"/>
      <c r="Z10" s="50"/>
      <c r="AA10" s="51"/>
      <c r="AB10" s="170"/>
      <c r="AC10" s="89"/>
      <c r="AD10" s="49">
        <v>0</v>
      </c>
      <c r="AE10" s="50"/>
      <c r="AF10" s="50"/>
      <c r="AG10" s="51"/>
      <c r="AH10" s="170"/>
      <c r="AI10" s="89"/>
      <c r="AJ10" s="49">
        <v>0</v>
      </c>
      <c r="AK10" s="50"/>
      <c r="AL10" s="50"/>
      <c r="AM10" s="51"/>
      <c r="AN10" s="170"/>
      <c r="AO10" s="90"/>
      <c r="AP10" s="88"/>
      <c r="AQ10" s="91"/>
      <c r="AR10" s="55">
        <v>0</v>
      </c>
      <c r="AS10" s="183"/>
      <c r="AY10" s="87" t="s">
        <v>21</v>
      </c>
      <c r="AZ10" s="84" t="s">
        <v>22</v>
      </c>
    </row>
    <row r="11" spans="1:52" ht="16.5" customHeight="1" thickBot="1" x14ac:dyDescent="0.3">
      <c r="A11" s="10"/>
      <c r="B11" s="184" t="s">
        <v>23</v>
      </c>
      <c r="C11" s="185"/>
      <c r="D11" s="88"/>
      <c r="E11" s="92"/>
      <c r="F11" s="49">
        <v>-8.4154071763542504E-5</v>
      </c>
      <c r="G11" s="50"/>
      <c r="H11" s="50"/>
      <c r="I11" s="51"/>
      <c r="J11" s="15"/>
      <c r="K11" s="92"/>
      <c r="L11" s="52">
        <v>2.657945030388742E-4</v>
      </c>
      <c r="M11" s="53"/>
      <c r="N11" s="50"/>
      <c r="O11" s="51"/>
      <c r="P11" s="170"/>
      <c r="Q11" s="92"/>
      <c r="R11" s="49">
        <v>2.3023161117963209E-4</v>
      </c>
      <c r="S11" s="50"/>
      <c r="T11" s="50"/>
      <c r="U11" s="51"/>
      <c r="V11" s="171"/>
      <c r="W11" s="92"/>
      <c r="X11" s="49">
        <v>1</v>
      </c>
      <c r="Y11" s="50"/>
      <c r="Z11" s="50"/>
      <c r="AA11" s="51"/>
      <c r="AB11" s="170"/>
      <c r="AC11" s="92"/>
      <c r="AD11" s="49">
        <v>1</v>
      </c>
      <c r="AE11" s="50"/>
      <c r="AF11" s="50"/>
      <c r="AG11" s="51"/>
      <c r="AH11" s="170"/>
      <c r="AI11" s="92"/>
      <c r="AJ11" s="49">
        <v>1</v>
      </c>
      <c r="AK11" s="50"/>
      <c r="AL11" s="50"/>
      <c r="AM11" s="51"/>
      <c r="AN11" s="170"/>
      <c r="AO11" s="93"/>
      <c r="AP11" s="88"/>
      <c r="AQ11" s="91"/>
      <c r="AR11" s="56">
        <v>1</v>
      </c>
      <c r="AS11" s="186"/>
      <c r="AY11" s="87" t="s">
        <v>24</v>
      </c>
    </row>
    <row r="12" spans="1:52" ht="7.5" customHeight="1" thickBot="1" x14ac:dyDescent="0.3">
      <c r="A12" s="16"/>
      <c r="B12" s="17"/>
      <c r="C12" s="18"/>
      <c r="D12" s="94"/>
      <c r="E12" s="95"/>
      <c r="F12" s="96"/>
      <c r="G12" s="96"/>
      <c r="H12" s="96"/>
      <c r="I12" s="97"/>
      <c r="J12" s="94"/>
      <c r="K12" s="95"/>
      <c r="L12" s="98"/>
      <c r="M12" s="98"/>
      <c r="N12" s="96"/>
      <c r="O12" s="97"/>
      <c r="P12" s="94"/>
      <c r="Q12" s="95"/>
      <c r="R12" s="96"/>
      <c r="S12" s="96"/>
      <c r="T12" s="96"/>
      <c r="U12" s="97"/>
      <c r="V12" s="99"/>
      <c r="W12" s="95"/>
      <c r="X12" s="96"/>
      <c r="Y12" s="96"/>
      <c r="Z12" s="96"/>
      <c r="AA12" s="97"/>
      <c r="AB12" s="94"/>
      <c r="AC12" s="95"/>
      <c r="AD12" s="96"/>
      <c r="AE12" s="96"/>
      <c r="AF12" s="96"/>
      <c r="AG12" s="97"/>
      <c r="AH12" s="94"/>
      <c r="AI12" s="95"/>
      <c r="AJ12" s="96"/>
      <c r="AK12" s="96"/>
      <c r="AL12" s="96"/>
      <c r="AM12" s="97"/>
      <c r="AN12" s="94"/>
      <c r="AO12" s="100"/>
      <c r="AP12" s="94"/>
      <c r="AQ12" s="94"/>
      <c r="AR12" s="94"/>
      <c r="AS12" s="101"/>
      <c r="AY12" s="87" t="s">
        <v>25</v>
      </c>
    </row>
    <row r="13" spans="1:52" ht="15.75" customHeight="1" thickBot="1" x14ac:dyDescent="0.3">
      <c r="A13" s="65"/>
      <c r="B13" s="65"/>
      <c r="C13" s="65"/>
      <c r="D13" s="102"/>
      <c r="E13" s="103"/>
      <c r="F13" s="104"/>
      <c r="G13" s="105" t="s">
        <v>26</v>
      </c>
      <c r="H13" s="106"/>
      <c r="I13" s="107"/>
      <c r="J13" s="66"/>
      <c r="K13" s="103"/>
      <c r="L13" s="104"/>
      <c r="M13" s="105" t="s">
        <v>26</v>
      </c>
      <c r="N13" s="106"/>
      <c r="O13" s="107"/>
      <c r="P13" s="67"/>
      <c r="Q13" s="103"/>
      <c r="R13" s="104"/>
      <c r="S13" s="105" t="s">
        <v>26</v>
      </c>
      <c r="T13" s="106"/>
      <c r="U13" s="107"/>
      <c r="V13" s="68"/>
      <c r="W13" s="103"/>
      <c r="X13" s="104"/>
      <c r="Y13" s="108" t="s">
        <v>26</v>
      </c>
      <c r="Z13" s="109"/>
      <c r="AA13" s="107"/>
      <c r="AB13" s="66"/>
      <c r="AC13" s="103"/>
      <c r="AD13" s="110"/>
      <c r="AE13" s="111" t="s">
        <v>26</v>
      </c>
      <c r="AF13" s="109"/>
      <c r="AG13" s="107"/>
      <c r="AH13" s="66"/>
      <c r="AI13" s="103"/>
      <c r="AJ13" s="110"/>
      <c r="AK13" s="111" t="s">
        <v>26</v>
      </c>
      <c r="AL13" s="109"/>
      <c r="AM13" s="107"/>
      <c r="AN13" s="66"/>
      <c r="AO13" s="112"/>
      <c r="AP13" s="102"/>
      <c r="AQ13" s="69" t="s">
        <v>26</v>
      </c>
      <c r="AR13" s="102"/>
      <c r="AS13" s="69" t="s">
        <v>26</v>
      </c>
      <c r="AY13" s="87" t="s">
        <v>27</v>
      </c>
    </row>
    <row r="14" spans="1:52" ht="26.25" customHeight="1" thickBot="1" x14ac:dyDescent="0.3">
      <c r="A14" s="172"/>
      <c r="B14" s="307" t="s">
        <v>56</v>
      </c>
      <c r="C14" s="113" t="s">
        <v>28</v>
      </c>
      <c r="D14" s="114"/>
      <c r="E14" s="115" t="s">
        <v>29</v>
      </c>
      <c r="F14" s="80">
        <v>16.38</v>
      </c>
      <c r="G14" s="20" t="s">
        <v>24</v>
      </c>
      <c r="H14" s="9">
        <f>IF(SUM(E$35)=0,"Prod=0",SUM(F14)/SUM(E$35))</f>
        <v>0.90007573866458723</v>
      </c>
      <c r="I14" s="304">
        <f>SUM(H14)+SUM(H15)+SUM(H16)+SUM(H17)+SUM(H18)</f>
        <v>1.0000841540717635</v>
      </c>
      <c r="J14" s="15"/>
      <c r="K14" s="115" t="s">
        <v>29</v>
      </c>
      <c r="L14" s="80">
        <v>151.30000000000001</v>
      </c>
      <c r="M14" s="20" t="s">
        <v>24</v>
      </c>
      <c r="N14" s="9">
        <f>IF(SUM(K$35)=0,"Prod=0",SUM(L14)/SUM(K$35))</f>
        <v>0.84977407467241695</v>
      </c>
      <c r="O14" s="311">
        <f>SUM(N14)+SUM(N15)+SUM(N16)+SUM(N17)+SUM(N18)</f>
        <v>0.84977407467241695</v>
      </c>
      <c r="P14" s="15"/>
      <c r="Q14" s="115" t="s">
        <v>29</v>
      </c>
      <c r="R14" s="19" t="s">
        <v>30</v>
      </c>
      <c r="S14" s="20"/>
      <c r="T14" s="9">
        <f>IF(SUM(Q$35)=0,"Prod=0",SUM(R14)/SUM(Q$35))</f>
        <v>0</v>
      </c>
      <c r="U14" s="304">
        <f>SUM(T14)+SUM(T15)+SUM(T16)+SUM(T17)+SUM(T18)</f>
        <v>0</v>
      </c>
      <c r="V14" s="31"/>
      <c r="W14" s="116" t="s">
        <v>29</v>
      </c>
      <c r="X14" s="19" t="s">
        <v>30</v>
      </c>
      <c r="Y14" s="20"/>
      <c r="Z14" s="9" t="str">
        <f>IF(SUM(W$35)=0,"Prod=0",SUM(X14)/SUM(W$35))</f>
        <v>Prod=0</v>
      </c>
      <c r="AA14" s="311">
        <f>SUM(Z14)+SUM(Z15)+SUM(Z16)+SUM(Z17)+SUM(Z18)</f>
        <v>0</v>
      </c>
      <c r="AB14" s="15"/>
      <c r="AC14" s="116" t="s">
        <v>29</v>
      </c>
      <c r="AD14" s="19" t="s">
        <v>30</v>
      </c>
      <c r="AE14" s="20"/>
      <c r="AF14" s="9" t="str">
        <f>IF(SUM(AC$35)=0,"Prod=0",SUM(AD14)/SUM(AC$35))</f>
        <v>Prod=0</v>
      </c>
      <c r="AG14" s="311">
        <f>SUM(AF14)+SUM(AF15)+SUM(AF16)+SUM(AF17)+SUM(AF18)</f>
        <v>0</v>
      </c>
      <c r="AH14" s="15"/>
      <c r="AI14" s="116" t="s">
        <v>29</v>
      </c>
      <c r="AJ14" s="19" t="s">
        <v>30</v>
      </c>
      <c r="AK14" s="20"/>
      <c r="AL14" s="9" t="str">
        <f>IF(SUM(AI$35)=0,"Prod=0",SUM(AJ14)/SUM(AI$35))</f>
        <v>Prod=0</v>
      </c>
      <c r="AM14" s="311">
        <f>SUM(AL14)+SUM(AL15)+SUM(AL16)+SUM(AL17)+SUM(AL18)</f>
        <v>0</v>
      </c>
      <c r="AN14" s="15"/>
      <c r="AO14" s="117" t="s">
        <v>29</v>
      </c>
      <c r="AP14" s="21"/>
      <c r="AQ14" s="22"/>
      <c r="AR14" s="57">
        <v>0</v>
      </c>
      <c r="AS14" s="59"/>
    </row>
    <row r="15" spans="1:52" ht="26.25" customHeight="1" thickBot="1" x14ac:dyDescent="0.3">
      <c r="A15" s="172"/>
      <c r="B15" s="308"/>
      <c r="C15" s="113" t="s">
        <v>31</v>
      </c>
      <c r="D15" s="114"/>
      <c r="E15" s="115" t="s">
        <v>29</v>
      </c>
      <c r="F15" s="80">
        <v>1.82</v>
      </c>
      <c r="G15" s="20" t="s">
        <v>24</v>
      </c>
      <c r="H15" s="9">
        <f>IF(SUM(E$35)=0,"Prod=0",SUM(F15)/SUM(E$35))</f>
        <v>0.10000841540717638</v>
      </c>
      <c r="I15" s="305"/>
      <c r="J15" s="15"/>
      <c r="K15" s="115" t="s">
        <v>29</v>
      </c>
      <c r="L15" s="19"/>
      <c r="M15" s="20"/>
      <c r="N15" s="9">
        <f>IF(SUM(K$35)=0,"Prod=0",SUM(L15)/SUM(K$35))</f>
        <v>0</v>
      </c>
      <c r="O15" s="312"/>
      <c r="P15" s="15"/>
      <c r="Q15" s="115" t="s">
        <v>29</v>
      </c>
      <c r="R15" s="19" t="s">
        <v>30</v>
      </c>
      <c r="S15" s="20"/>
      <c r="T15" s="9">
        <f t="shared" ref="T15:T16" si="0">IF(SUM(Q$35)=0,"Prod=0",SUM(R15)/SUM(Q$35))</f>
        <v>0</v>
      </c>
      <c r="U15" s="305"/>
      <c r="V15" s="31"/>
      <c r="W15" s="116" t="s">
        <v>29</v>
      </c>
      <c r="X15" s="19" t="s">
        <v>30</v>
      </c>
      <c r="Y15" s="20"/>
      <c r="Z15" s="9" t="str">
        <f t="shared" ref="Z15:Z16" si="1">IF(SUM(W$35)=0,"Prod=0",SUM(X15)/SUM(W$35))</f>
        <v>Prod=0</v>
      </c>
      <c r="AA15" s="312"/>
      <c r="AB15" s="15"/>
      <c r="AC15" s="116" t="s">
        <v>29</v>
      </c>
      <c r="AD15" s="19" t="s">
        <v>30</v>
      </c>
      <c r="AE15" s="20"/>
      <c r="AF15" s="9" t="str">
        <f t="shared" ref="AF15:AF16" si="2">IF(SUM(AC$35)=0,"Prod=0",SUM(AD15)/SUM(AC$35))</f>
        <v>Prod=0</v>
      </c>
      <c r="AG15" s="312"/>
      <c r="AH15" s="15"/>
      <c r="AI15" s="116" t="s">
        <v>29</v>
      </c>
      <c r="AJ15" s="19" t="s">
        <v>30</v>
      </c>
      <c r="AK15" s="20"/>
      <c r="AL15" s="9" t="str">
        <f t="shared" ref="AL15:AL17" si="3">IF(SUM(AI$35)=0,"Prod=0",SUM(AJ15)/SUM(AI$35))</f>
        <v>Prod=0</v>
      </c>
      <c r="AM15" s="312"/>
      <c r="AN15" s="15"/>
      <c r="AO15" s="117"/>
      <c r="AP15" s="23"/>
      <c r="AQ15" s="22"/>
      <c r="AR15" s="58"/>
      <c r="AS15" s="60"/>
    </row>
    <row r="16" spans="1:52" ht="26.25" customHeight="1" thickBot="1" x14ac:dyDescent="0.3">
      <c r="A16" s="172"/>
      <c r="B16" s="307" t="s">
        <v>57</v>
      </c>
      <c r="C16" s="113" t="s">
        <v>28</v>
      </c>
      <c r="D16" s="114"/>
      <c r="E16" s="115" t="s">
        <v>29</v>
      </c>
      <c r="F16" s="19" t="s">
        <v>30</v>
      </c>
      <c r="G16" s="20"/>
      <c r="H16" s="9">
        <f>IF(SUM(E$35)=0,"Prod=0",SUM(F16)/SUM(E$35))</f>
        <v>0</v>
      </c>
      <c r="I16" s="305"/>
      <c r="J16" s="15"/>
      <c r="K16" s="115" t="s">
        <v>29</v>
      </c>
      <c r="L16" s="19" t="s">
        <v>30</v>
      </c>
      <c r="M16" s="20"/>
      <c r="N16" s="9">
        <f>IF(SUM(K$35)=0,"Prod=0",SUM(L16)/SUM(K$35))</f>
        <v>0</v>
      </c>
      <c r="O16" s="312"/>
      <c r="P16" s="15"/>
      <c r="Q16" s="115" t="s">
        <v>29</v>
      </c>
      <c r="R16" s="19" t="s">
        <v>30</v>
      </c>
      <c r="S16" s="20"/>
      <c r="T16" s="9">
        <f t="shared" si="0"/>
        <v>0</v>
      </c>
      <c r="U16" s="305"/>
      <c r="V16" s="31"/>
      <c r="W16" s="116" t="s">
        <v>29</v>
      </c>
      <c r="X16" s="19" t="s">
        <v>30</v>
      </c>
      <c r="Y16" s="20"/>
      <c r="Z16" s="9" t="str">
        <f t="shared" si="1"/>
        <v>Prod=0</v>
      </c>
      <c r="AA16" s="312"/>
      <c r="AB16" s="15"/>
      <c r="AC16" s="116" t="s">
        <v>29</v>
      </c>
      <c r="AD16" s="19" t="s">
        <v>30</v>
      </c>
      <c r="AE16" s="20"/>
      <c r="AF16" s="9" t="str">
        <f t="shared" si="2"/>
        <v>Prod=0</v>
      </c>
      <c r="AG16" s="312"/>
      <c r="AH16" s="15"/>
      <c r="AI16" s="116" t="s">
        <v>29</v>
      </c>
      <c r="AJ16" s="19" t="s">
        <v>30</v>
      </c>
      <c r="AK16" s="20"/>
      <c r="AL16" s="9" t="str">
        <f t="shared" si="3"/>
        <v>Prod=0</v>
      </c>
      <c r="AM16" s="312"/>
      <c r="AN16" s="15"/>
      <c r="AO16" s="117"/>
      <c r="AP16" s="23"/>
      <c r="AQ16" s="22"/>
      <c r="AR16" s="58"/>
      <c r="AS16" s="60"/>
    </row>
    <row r="17" spans="1:45" ht="26.25" customHeight="1" thickBot="1" x14ac:dyDescent="0.3">
      <c r="A17" s="172"/>
      <c r="B17" s="308"/>
      <c r="C17" s="113" t="s">
        <v>31</v>
      </c>
      <c r="D17" s="114"/>
      <c r="E17" s="115" t="s">
        <v>29</v>
      </c>
      <c r="F17" s="19" t="s">
        <v>30</v>
      </c>
      <c r="G17" s="20"/>
      <c r="H17" s="9">
        <f>IF(SUM(E$35)=0,"Prod=0",SUM(F17)/SUM(E$35))</f>
        <v>0</v>
      </c>
      <c r="I17" s="305"/>
      <c r="J17" s="15"/>
      <c r="K17" s="115" t="s">
        <v>29</v>
      </c>
      <c r="L17" s="19" t="s">
        <v>30</v>
      </c>
      <c r="M17" s="20"/>
      <c r="N17" s="9">
        <f>IF(SUM(K$35)=0,"Prod=0",SUM(L17)/SUM(K$35))</f>
        <v>0</v>
      </c>
      <c r="O17" s="312"/>
      <c r="P17" s="15"/>
      <c r="Q17" s="115" t="s">
        <v>29</v>
      </c>
      <c r="R17" s="19" t="s">
        <v>30</v>
      </c>
      <c r="S17" s="20"/>
      <c r="T17" s="9">
        <f>IF(SUM(Q$35)=0,"Prod=0",SUM(R17)/SUM(Q$35))</f>
        <v>0</v>
      </c>
      <c r="U17" s="305"/>
      <c r="V17" s="31"/>
      <c r="W17" s="116" t="s">
        <v>29</v>
      </c>
      <c r="X17" s="19" t="s">
        <v>30</v>
      </c>
      <c r="Y17" s="20"/>
      <c r="Z17" s="9" t="str">
        <f>IF(SUM(W$35)=0,"Prod=0",SUM(X17)/SUM(W$35))</f>
        <v>Prod=0</v>
      </c>
      <c r="AA17" s="312"/>
      <c r="AB17" s="15"/>
      <c r="AC17" s="116" t="s">
        <v>29</v>
      </c>
      <c r="AD17" s="19" t="s">
        <v>30</v>
      </c>
      <c r="AE17" s="20"/>
      <c r="AF17" s="9" t="str">
        <f>IF(SUM(AC$35)=0,"Prod=0",SUM(AD17)/SUM(AC$35))</f>
        <v>Prod=0</v>
      </c>
      <c r="AG17" s="312"/>
      <c r="AH17" s="15"/>
      <c r="AI17" s="116" t="s">
        <v>29</v>
      </c>
      <c r="AJ17" s="19" t="s">
        <v>30</v>
      </c>
      <c r="AK17" s="20"/>
      <c r="AL17" s="9" t="str">
        <f t="shared" si="3"/>
        <v>Prod=0</v>
      </c>
      <c r="AM17" s="312"/>
      <c r="AN17" s="15"/>
      <c r="AO17" s="117" t="s">
        <v>29</v>
      </c>
      <c r="AP17" s="23"/>
      <c r="AQ17" s="22"/>
      <c r="AR17" s="187"/>
      <c r="AS17" s="61"/>
    </row>
    <row r="18" spans="1:45" ht="26.25" customHeight="1" thickBot="1" x14ac:dyDescent="0.3">
      <c r="A18" s="172"/>
      <c r="B18" s="188" t="s">
        <v>32</v>
      </c>
      <c r="C18" s="189"/>
      <c r="D18" s="118"/>
      <c r="E18" s="115" t="s">
        <v>29</v>
      </c>
      <c r="F18" s="19" t="s">
        <v>30</v>
      </c>
      <c r="G18" s="20"/>
      <c r="H18" s="9">
        <f>IF(SUM(E$35)=0,"Prod=0",SUM(F18)/SUM(E$35))</f>
        <v>0</v>
      </c>
      <c r="I18" s="306"/>
      <c r="J18" s="15"/>
      <c r="K18" s="115" t="s">
        <v>29</v>
      </c>
      <c r="L18" s="19" t="s">
        <v>30</v>
      </c>
      <c r="M18" s="20"/>
      <c r="N18" s="9">
        <f>IF(SUM(K$35)=0,"Prod=0",SUM(L18)/SUM(K$35))</f>
        <v>0</v>
      </c>
      <c r="O18" s="335"/>
      <c r="P18" s="15"/>
      <c r="Q18" s="115" t="s">
        <v>29</v>
      </c>
      <c r="R18" s="19" t="s">
        <v>30</v>
      </c>
      <c r="S18" s="20"/>
      <c r="T18" s="9">
        <f>IF(SUM(Q$35)=0,"Prod=0",SUM(R18)/SUM(Q$35))</f>
        <v>0</v>
      </c>
      <c r="U18" s="306"/>
      <c r="V18" s="31"/>
      <c r="W18" s="116" t="s">
        <v>29</v>
      </c>
      <c r="X18" s="19" t="s">
        <v>30</v>
      </c>
      <c r="Y18" s="20"/>
      <c r="Z18" s="9" t="str">
        <f>IF(SUM(W$35)=0,"Prod=0",SUM(X18)/SUM(W$35))</f>
        <v>Prod=0</v>
      </c>
      <c r="AA18" s="314"/>
      <c r="AB18" s="15"/>
      <c r="AC18" s="116" t="s">
        <v>29</v>
      </c>
      <c r="AD18" s="19" t="s">
        <v>30</v>
      </c>
      <c r="AE18" s="20"/>
      <c r="AF18" s="9" t="str">
        <f>IF(SUM(AC$35)=0,"Prod=0",SUM(AD18)/SUM(AC$35))</f>
        <v>Prod=0</v>
      </c>
      <c r="AG18" s="314"/>
      <c r="AH18" s="15"/>
      <c r="AI18" s="116" t="s">
        <v>29</v>
      </c>
      <c r="AJ18" s="19" t="s">
        <v>33</v>
      </c>
      <c r="AK18" s="20"/>
      <c r="AL18" s="9" t="str">
        <f>IF(SUM(AI$35)=0,"Prod=0",SUM(AJ18)/SUM(AI$35))</f>
        <v>Prod=0</v>
      </c>
      <c r="AM18" s="314"/>
      <c r="AN18" s="15"/>
      <c r="AO18" s="117"/>
      <c r="AP18" s="7"/>
      <c r="AQ18" s="15"/>
      <c r="AR18" s="170"/>
      <c r="AS18" s="24"/>
    </row>
    <row r="19" spans="1:45" ht="7.5" customHeight="1" thickBot="1" x14ac:dyDescent="0.3">
      <c r="A19" s="70"/>
      <c r="B19" s="71"/>
      <c r="C19" s="71"/>
      <c r="D19" s="119"/>
      <c r="E19" s="120"/>
      <c r="F19" s="121"/>
      <c r="G19" s="122"/>
      <c r="H19" s="215"/>
      <c r="I19" s="216"/>
      <c r="J19" s="119"/>
      <c r="K19" s="120"/>
      <c r="L19" s="121"/>
      <c r="M19" s="122"/>
      <c r="N19" s="215"/>
      <c r="O19" s="216"/>
      <c r="P19" s="119"/>
      <c r="Q19" s="120"/>
      <c r="R19" s="121"/>
      <c r="S19" s="122"/>
      <c r="T19" s="215"/>
      <c r="U19" s="216"/>
      <c r="V19" s="125"/>
      <c r="W19" s="126"/>
      <c r="X19" s="121"/>
      <c r="Y19" s="122"/>
      <c r="Z19" s="215"/>
      <c r="AA19" s="216"/>
      <c r="AB19" s="119"/>
      <c r="AC19" s="126"/>
      <c r="AD19" s="121"/>
      <c r="AE19" s="122"/>
      <c r="AF19" s="215"/>
      <c r="AG19" s="216"/>
      <c r="AH19" s="119"/>
      <c r="AI19" s="126"/>
      <c r="AJ19" s="121"/>
      <c r="AK19" s="122"/>
      <c r="AL19" s="215"/>
      <c r="AM19" s="216"/>
      <c r="AN19" s="119"/>
      <c r="AO19" s="127"/>
      <c r="AP19" s="128"/>
      <c r="AQ19" s="119"/>
      <c r="AR19" s="128"/>
      <c r="AS19" s="129"/>
    </row>
    <row r="20" spans="1:45" ht="26.25" customHeight="1" thickBot="1" x14ac:dyDescent="0.3">
      <c r="A20" s="72"/>
      <c r="B20" s="309" t="s">
        <v>58</v>
      </c>
      <c r="C20" s="130" t="s">
        <v>59</v>
      </c>
      <c r="D20" s="114"/>
      <c r="E20" s="115" t="s">
        <v>29</v>
      </c>
      <c r="F20" s="19" t="s">
        <v>30</v>
      </c>
      <c r="G20" s="25"/>
      <c r="H20" s="9">
        <f>IF(SUM(E$35)=0,"Prod=0",SUM(F20)/SUM(E$35))</f>
        <v>0</v>
      </c>
      <c r="I20" s="311">
        <f>SUM(H20)+SUM(H22)+SUM(H21)+SUM(H23)</f>
        <v>0</v>
      </c>
      <c r="J20" s="26"/>
      <c r="K20" s="115" t="s">
        <v>29</v>
      </c>
      <c r="L20" s="19" t="s">
        <v>30</v>
      </c>
      <c r="M20" s="25"/>
      <c r="N20" s="9">
        <f>IF(SUM(K$35)=0,"Prod=0",SUM(L20)/SUM(K$35))</f>
        <v>0</v>
      </c>
      <c r="O20" s="311">
        <f>SUM(N20)+SUM(N22)+SUM(N21)+SUM(N23)</f>
        <v>0.14996013082454415</v>
      </c>
      <c r="P20" s="15"/>
      <c r="Q20" s="115" t="s">
        <v>29</v>
      </c>
      <c r="R20" s="19" t="s">
        <v>30</v>
      </c>
      <c r="S20" s="25"/>
      <c r="T20" s="9">
        <f>IF(SUM(Q$35)=0,"Prod=0",SUM(R20)/SUM(Q$35))</f>
        <v>0</v>
      </c>
      <c r="U20" s="311">
        <f>SUM(T20)+SUM(T22)+SUM(T21)+SUM(T23)</f>
        <v>0.99976976838882037</v>
      </c>
      <c r="V20" s="31"/>
      <c r="W20" s="116" t="s">
        <v>29</v>
      </c>
      <c r="X20" s="19" t="s">
        <v>30</v>
      </c>
      <c r="Y20" s="25"/>
      <c r="Z20" s="9" t="str">
        <f>IF(SUM(W$35)=0,"Prod=0",SUM(X20)/SUM(W$35))</f>
        <v>Prod=0</v>
      </c>
      <c r="AA20" s="311">
        <f>SUM(Z20)+SUM(Z22)+SUM(Z21)+SUM(Z23)</f>
        <v>0</v>
      </c>
      <c r="AB20" s="15"/>
      <c r="AC20" s="116" t="s">
        <v>29</v>
      </c>
      <c r="AD20" s="19" t="s">
        <v>30</v>
      </c>
      <c r="AE20" s="25"/>
      <c r="AF20" s="9" t="str">
        <f>IF(SUM(AC$35)=0,"Prod=0",SUM(AD20)/SUM(AC$35))</f>
        <v>Prod=0</v>
      </c>
      <c r="AG20" s="311">
        <f>SUM(AF20)+SUM(AF22)+SUM(AF21)+SUM(AF23)</f>
        <v>0</v>
      </c>
      <c r="AH20" s="15"/>
      <c r="AI20" s="116" t="s">
        <v>29</v>
      </c>
      <c r="AJ20" s="19" t="s">
        <v>30</v>
      </c>
      <c r="AK20" s="25"/>
      <c r="AL20" s="9" t="str">
        <f>IF(SUM(AI$35)=0,"Prod=0",SUM(AJ20)/SUM(AI$35))</f>
        <v>Prod=0</v>
      </c>
      <c r="AM20" s="311">
        <f>SUM(AL20)+SUM(AL22)+SUM(AL21)+SUM(AL23)</f>
        <v>0</v>
      </c>
      <c r="AN20" s="15"/>
      <c r="AO20" s="117" t="s">
        <v>29</v>
      </c>
      <c r="AP20" s="21"/>
      <c r="AQ20" s="22"/>
      <c r="AR20" s="57">
        <v>0</v>
      </c>
      <c r="AS20" s="59"/>
    </row>
    <row r="21" spans="1:45" ht="26.25" customHeight="1" thickBot="1" x14ac:dyDescent="0.3">
      <c r="A21" s="72"/>
      <c r="B21" s="310"/>
      <c r="C21" s="130" t="s">
        <v>60</v>
      </c>
      <c r="D21" s="114"/>
      <c r="E21" s="115" t="s">
        <v>29</v>
      </c>
      <c r="F21" s="19" t="s">
        <v>30</v>
      </c>
      <c r="G21" s="25"/>
      <c r="H21" s="9">
        <f>IF(SUM(E$35)=0,"Prod=0",SUM(F21)/SUM(E$35))</f>
        <v>0</v>
      </c>
      <c r="I21" s="312"/>
      <c r="J21" s="26"/>
      <c r="K21" s="115" t="s">
        <v>29</v>
      </c>
      <c r="L21" s="80">
        <v>26.7</v>
      </c>
      <c r="M21" s="25" t="s">
        <v>24</v>
      </c>
      <c r="N21" s="9">
        <f>IF(SUM(K$35)=0,"Prod=0",SUM(L21)/SUM(K$35))</f>
        <v>0.14996013082454415</v>
      </c>
      <c r="O21" s="312"/>
      <c r="P21" s="15"/>
      <c r="Q21" s="115" t="s">
        <v>29</v>
      </c>
      <c r="R21" s="80">
        <v>26.35</v>
      </c>
      <c r="S21" s="25" t="s">
        <v>24</v>
      </c>
      <c r="T21" s="9">
        <f>IF(SUM(Q$35)=0,"Prod=0",SUM(R21)/SUM(Q$35))</f>
        <v>0.99976976838882037</v>
      </c>
      <c r="U21" s="312"/>
      <c r="V21" s="31"/>
      <c r="W21" s="116" t="s">
        <v>29</v>
      </c>
      <c r="X21" s="19" t="s">
        <v>30</v>
      </c>
      <c r="Y21" s="25"/>
      <c r="Z21" s="9" t="str">
        <f>IF(SUM(W$35)=0,"Prod=0",SUM(X21)/SUM(W$35))</f>
        <v>Prod=0</v>
      </c>
      <c r="AA21" s="312"/>
      <c r="AB21" s="15"/>
      <c r="AC21" s="116" t="s">
        <v>29</v>
      </c>
      <c r="AD21" s="19" t="s">
        <v>30</v>
      </c>
      <c r="AE21" s="25"/>
      <c r="AF21" s="9" t="str">
        <f>IF(SUM(AC$35)=0,"Prod=0",SUM(AD21)/SUM(AC$35))</f>
        <v>Prod=0</v>
      </c>
      <c r="AG21" s="312"/>
      <c r="AH21" s="15"/>
      <c r="AI21" s="116" t="s">
        <v>29</v>
      </c>
      <c r="AJ21" s="19" t="s">
        <v>30</v>
      </c>
      <c r="AK21" s="25"/>
      <c r="AL21" s="9" t="str">
        <f>IF(SUM(AI$35)=0,"Prod=0",SUM(AJ21)/SUM(AI$35))</f>
        <v>Prod=0</v>
      </c>
      <c r="AM21" s="312"/>
      <c r="AN21" s="15"/>
      <c r="AO21" s="117"/>
      <c r="AP21" s="21"/>
      <c r="AQ21" s="22"/>
      <c r="AR21" s="58"/>
      <c r="AS21" s="60"/>
    </row>
    <row r="22" spans="1:45" ht="26.25" customHeight="1" thickBot="1" x14ac:dyDescent="0.3">
      <c r="A22" s="72"/>
      <c r="B22" s="310"/>
      <c r="C22" s="130" t="s">
        <v>61</v>
      </c>
      <c r="D22" s="114"/>
      <c r="E22" s="115" t="s">
        <v>29</v>
      </c>
      <c r="F22" s="19" t="s">
        <v>30</v>
      </c>
      <c r="G22" s="25"/>
      <c r="H22" s="9">
        <f>IF(SUM(E$35)=0,"Prod=0",SUM(F22)/SUM(E$35))</f>
        <v>0</v>
      </c>
      <c r="I22" s="313"/>
      <c r="J22" s="15"/>
      <c r="K22" s="115" t="s">
        <v>29</v>
      </c>
      <c r="L22" s="19" t="s">
        <v>30</v>
      </c>
      <c r="M22" s="25"/>
      <c r="N22" s="9">
        <f>IF(SUM(K$35)=0,"Prod=0",SUM(L22)/SUM(K$35))</f>
        <v>0</v>
      </c>
      <c r="O22" s="313"/>
      <c r="P22" s="15"/>
      <c r="Q22" s="115" t="s">
        <v>29</v>
      </c>
      <c r="R22" s="19" t="s">
        <v>30</v>
      </c>
      <c r="S22" s="25"/>
      <c r="T22" s="9">
        <f>IF(SUM(Q$35)=0,"Prod=0",SUM(R22)/SUM(Q$35))</f>
        <v>0</v>
      </c>
      <c r="U22" s="313"/>
      <c r="V22" s="31"/>
      <c r="W22" s="116" t="s">
        <v>29</v>
      </c>
      <c r="X22" s="19" t="s">
        <v>30</v>
      </c>
      <c r="Y22" s="25"/>
      <c r="Z22" s="9" t="str">
        <f>IF(SUM(W$35)=0,"Prod=0",SUM(X22)/SUM(W$35))</f>
        <v>Prod=0</v>
      </c>
      <c r="AA22" s="313"/>
      <c r="AB22" s="15"/>
      <c r="AC22" s="116" t="s">
        <v>29</v>
      </c>
      <c r="AD22" s="19" t="s">
        <v>30</v>
      </c>
      <c r="AE22" s="25"/>
      <c r="AF22" s="9" t="str">
        <f>IF(SUM(AC$35)=0,"Prod=0",SUM(AD22)/SUM(AC$35))</f>
        <v>Prod=0</v>
      </c>
      <c r="AG22" s="313"/>
      <c r="AH22" s="15"/>
      <c r="AI22" s="116" t="s">
        <v>29</v>
      </c>
      <c r="AJ22" s="19" t="s">
        <v>30</v>
      </c>
      <c r="AK22" s="25"/>
      <c r="AL22" s="9" t="str">
        <f>IF(SUM(AI$35)=0,"Prod=0",SUM(AJ22)/SUM(AI$35))</f>
        <v>Prod=0</v>
      </c>
      <c r="AM22" s="313"/>
      <c r="AN22" s="15"/>
      <c r="AO22" s="117" t="s">
        <v>29</v>
      </c>
      <c r="AP22" s="21"/>
      <c r="AQ22" s="22"/>
      <c r="AR22" s="187"/>
      <c r="AS22" s="61"/>
    </row>
    <row r="23" spans="1:45" ht="32.25" customHeight="1" thickBot="1" x14ac:dyDescent="0.3">
      <c r="A23" s="72"/>
      <c r="B23" s="198"/>
      <c r="C23" s="130" t="s">
        <v>34</v>
      </c>
      <c r="D23" s="114"/>
      <c r="E23" s="115" t="s">
        <v>29</v>
      </c>
      <c r="F23" s="19" t="s">
        <v>30</v>
      </c>
      <c r="G23" s="25"/>
      <c r="H23" s="9">
        <f>IF(SUM(E$35)=0,"Prod=0",SUM(F23)/SUM(E$35))</f>
        <v>0</v>
      </c>
      <c r="I23" s="314"/>
      <c r="J23" s="15"/>
      <c r="K23" s="115" t="s">
        <v>29</v>
      </c>
      <c r="L23" s="19" t="s">
        <v>30</v>
      </c>
      <c r="M23" s="25"/>
      <c r="N23" s="9">
        <f>IF(SUM(K$35)=0,"Prod=0",SUM(L23)/SUM(K$35))</f>
        <v>0</v>
      </c>
      <c r="O23" s="314"/>
      <c r="P23" s="15"/>
      <c r="Q23" s="115" t="s">
        <v>29</v>
      </c>
      <c r="R23" s="19" t="s">
        <v>30</v>
      </c>
      <c r="S23" s="25"/>
      <c r="T23" s="9">
        <f>IF(SUM(Q$35)=0,"Prod=0",SUM(R23)/SUM(Q$35))</f>
        <v>0</v>
      </c>
      <c r="U23" s="314"/>
      <c r="V23" s="31"/>
      <c r="W23" s="116" t="s">
        <v>29</v>
      </c>
      <c r="X23" s="19" t="s">
        <v>30</v>
      </c>
      <c r="Y23" s="25"/>
      <c r="Z23" s="9" t="str">
        <f>IF(SUM(W$35)=0,"Prod=0",SUM(X23)/SUM(W$35))</f>
        <v>Prod=0</v>
      </c>
      <c r="AA23" s="314"/>
      <c r="AB23" s="15"/>
      <c r="AC23" s="116" t="s">
        <v>29</v>
      </c>
      <c r="AD23" s="19" t="s">
        <v>30</v>
      </c>
      <c r="AE23" s="25"/>
      <c r="AF23" s="9" t="str">
        <f>IF(SUM(AC$35)=0,"Prod=0",SUM(AD23)/SUM(AC$35))</f>
        <v>Prod=0</v>
      </c>
      <c r="AG23" s="314"/>
      <c r="AH23" s="15"/>
      <c r="AI23" s="116" t="s">
        <v>29</v>
      </c>
      <c r="AJ23" s="19" t="s">
        <v>30</v>
      </c>
      <c r="AK23" s="25"/>
      <c r="AL23" s="9" t="str">
        <f>IF(SUM(AI$35)=0,"Prod=0",SUM(AJ23)/SUM(AI$35))</f>
        <v>Prod=0</v>
      </c>
      <c r="AM23" s="314"/>
      <c r="AN23" s="15"/>
      <c r="AO23" s="117"/>
      <c r="AP23" s="7"/>
      <c r="AQ23" s="15"/>
      <c r="AR23" s="170"/>
      <c r="AS23" s="24"/>
    </row>
    <row r="24" spans="1:45" ht="32.25" customHeight="1" thickBot="1" x14ac:dyDescent="0.3">
      <c r="A24" s="72"/>
      <c r="B24" s="309" t="s">
        <v>62</v>
      </c>
      <c r="C24" s="130" t="s">
        <v>63</v>
      </c>
      <c r="D24" s="131"/>
      <c r="E24" s="132"/>
      <c r="F24" s="133"/>
      <c r="G24" s="134"/>
      <c r="H24" s="220"/>
      <c r="I24" s="221"/>
      <c r="J24" s="15"/>
      <c r="K24" s="132"/>
      <c r="L24" s="133"/>
      <c r="M24" s="134"/>
      <c r="N24" s="220"/>
      <c r="O24" s="221"/>
      <c r="P24" s="15"/>
      <c r="Q24" s="132"/>
      <c r="R24" s="133"/>
      <c r="S24" s="134"/>
      <c r="T24" s="220"/>
      <c r="U24" s="221"/>
      <c r="V24" s="33"/>
      <c r="W24" s="137"/>
      <c r="X24" s="133"/>
      <c r="Y24" s="134"/>
      <c r="Z24" s="220"/>
      <c r="AA24" s="221"/>
      <c r="AB24" s="31"/>
      <c r="AC24" s="137"/>
      <c r="AD24" s="133"/>
      <c r="AE24" s="134"/>
      <c r="AF24" s="220"/>
      <c r="AG24" s="221"/>
      <c r="AH24" s="32"/>
      <c r="AI24" s="137"/>
      <c r="AJ24" s="133"/>
      <c r="AK24" s="134"/>
      <c r="AL24" s="220"/>
      <c r="AM24" s="221"/>
      <c r="AN24" s="15"/>
      <c r="AO24" s="114"/>
      <c r="AP24" s="7"/>
      <c r="AQ24" s="15"/>
      <c r="AR24" s="7"/>
      <c r="AS24" s="24"/>
    </row>
    <row r="25" spans="1:45" ht="29.25" customHeight="1" thickBot="1" x14ac:dyDescent="0.3">
      <c r="A25" s="72"/>
      <c r="B25" s="310"/>
      <c r="C25" s="130" t="s">
        <v>64</v>
      </c>
      <c r="D25" s="131"/>
      <c r="E25" s="132"/>
      <c r="F25" s="133"/>
      <c r="G25" s="134"/>
      <c r="H25" s="222"/>
      <c r="I25" s="221"/>
      <c r="J25" s="15"/>
      <c r="K25" s="132"/>
      <c r="L25" s="133"/>
      <c r="M25" s="134"/>
      <c r="N25" s="222"/>
      <c r="O25" s="221"/>
      <c r="P25" s="15"/>
      <c r="Q25" s="132"/>
      <c r="R25" s="133"/>
      <c r="S25" s="134"/>
      <c r="T25" s="222"/>
      <c r="U25" s="221"/>
      <c r="V25" s="33"/>
      <c r="W25" s="137"/>
      <c r="X25" s="133"/>
      <c r="Y25" s="134"/>
      <c r="Z25" s="222"/>
      <c r="AA25" s="221"/>
      <c r="AB25" s="31"/>
      <c r="AC25" s="137"/>
      <c r="AD25" s="133"/>
      <c r="AE25" s="134"/>
      <c r="AF25" s="222"/>
      <c r="AG25" s="221"/>
      <c r="AH25" s="32"/>
      <c r="AI25" s="137"/>
      <c r="AJ25" s="133"/>
      <c r="AK25" s="134"/>
      <c r="AL25" s="222"/>
      <c r="AM25" s="221"/>
      <c r="AN25" s="15"/>
      <c r="AO25" s="114"/>
      <c r="AP25" s="7"/>
      <c r="AQ25" s="15"/>
      <c r="AR25" s="7"/>
      <c r="AS25" s="24"/>
    </row>
    <row r="26" spans="1:45" ht="32.25" customHeight="1" thickBot="1" x14ac:dyDescent="0.3">
      <c r="A26" s="72"/>
      <c r="B26" s="315"/>
      <c r="C26" s="130" t="s">
        <v>35</v>
      </c>
      <c r="D26" s="131"/>
      <c r="E26" s="132"/>
      <c r="F26" s="133"/>
      <c r="G26" s="134"/>
      <c r="H26" s="222"/>
      <c r="I26" s="221"/>
      <c r="J26" s="15"/>
      <c r="K26" s="132"/>
      <c r="L26" s="133"/>
      <c r="M26" s="134"/>
      <c r="N26" s="222"/>
      <c r="O26" s="221"/>
      <c r="P26" s="15"/>
      <c r="Q26" s="132"/>
      <c r="R26" s="133"/>
      <c r="S26" s="134"/>
      <c r="T26" s="222"/>
      <c r="U26" s="221"/>
      <c r="V26" s="33"/>
      <c r="W26" s="137"/>
      <c r="X26" s="133"/>
      <c r="Y26" s="134"/>
      <c r="Z26" s="222"/>
      <c r="AA26" s="221"/>
      <c r="AB26" s="31"/>
      <c r="AC26" s="137"/>
      <c r="AD26" s="133"/>
      <c r="AE26" s="134"/>
      <c r="AF26" s="222"/>
      <c r="AG26" s="221"/>
      <c r="AH26" s="32"/>
      <c r="AI26" s="137"/>
      <c r="AJ26" s="133"/>
      <c r="AK26" s="134"/>
      <c r="AL26" s="222"/>
      <c r="AM26" s="221"/>
      <c r="AN26" s="15"/>
      <c r="AO26" s="114"/>
      <c r="AP26" s="7"/>
      <c r="AQ26" s="15"/>
      <c r="AR26" s="7"/>
      <c r="AS26" s="24"/>
    </row>
    <row r="27" spans="1:45" ht="7.5" customHeight="1" thickBot="1" x14ac:dyDescent="0.3">
      <c r="A27" s="70"/>
      <c r="B27" s="73"/>
      <c r="C27" s="73"/>
      <c r="D27" s="119"/>
      <c r="E27" s="120"/>
      <c r="F27" s="121"/>
      <c r="G27" s="122"/>
      <c r="H27" s="215"/>
      <c r="I27" s="216"/>
      <c r="J27" s="119"/>
      <c r="K27" s="120"/>
      <c r="L27" s="121"/>
      <c r="M27" s="122"/>
      <c r="N27" s="215"/>
      <c r="O27" s="216"/>
      <c r="P27" s="119"/>
      <c r="Q27" s="120"/>
      <c r="R27" s="121"/>
      <c r="S27" s="122"/>
      <c r="T27" s="215"/>
      <c r="U27" s="216"/>
      <c r="V27" s="125"/>
      <c r="W27" s="126"/>
      <c r="X27" s="121"/>
      <c r="Y27" s="122"/>
      <c r="Z27" s="215"/>
      <c r="AA27" s="216"/>
      <c r="AB27" s="119"/>
      <c r="AC27" s="126"/>
      <c r="AD27" s="121"/>
      <c r="AE27" s="122"/>
      <c r="AF27" s="215"/>
      <c r="AG27" s="216"/>
      <c r="AH27" s="119"/>
      <c r="AI27" s="126"/>
      <c r="AJ27" s="121"/>
      <c r="AK27" s="122"/>
      <c r="AL27" s="215"/>
      <c r="AM27" s="216"/>
      <c r="AN27" s="119"/>
      <c r="AO27" s="127"/>
      <c r="AP27" s="128"/>
      <c r="AQ27" s="119"/>
      <c r="AR27" s="128"/>
      <c r="AS27" s="129"/>
    </row>
    <row r="28" spans="1:45" ht="16.5" thickBot="1" x14ac:dyDescent="0.3">
      <c r="A28" s="74"/>
      <c r="B28" s="190" t="s">
        <v>65</v>
      </c>
      <c r="C28" s="191"/>
      <c r="D28" s="114"/>
      <c r="E28" s="115" t="s">
        <v>29</v>
      </c>
      <c r="F28" s="19" t="s">
        <v>30</v>
      </c>
      <c r="G28" s="25"/>
      <c r="H28" s="9">
        <f>IF(SUM(E$35)=0,"Prod=0",SUM(F28)/SUM(E$35))</f>
        <v>0</v>
      </c>
      <c r="I28" s="311">
        <f>SUM(H28)+SUM(H29)+SUM(H30)</f>
        <v>0</v>
      </c>
      <c r="J28" s="15"/>
      <c r="K28" s="115" t="s">
        <v>29</v>
      </c>
      <c r="L28" s="19" t="s">
        <v>30</v>
      </c>
      <c r="M28" s="25"/>
      <c r="N28" s="9">
        <f>IF(SUM(K$35)=0,"Prod=0",SUM(L28)/SUM(K$35))</f>
        <v>0</v>
      </c>
      <c r="O28" s="311">
        <f>SUM(N28)+SUM(N29)+SUM(N30)</f>
        <v>0</v>
      </c>
      <c r="P28" s="15"/>
      <c r="Q28" s="115" t="s">
        <v>29</v>
      </c>
      <c r="R28" s="19" t="s">
        <v>30</v>
      </c>
      <c r="S28" s="25"/>
      <c r="T28" s="9">
        <f>IF(SUM(Q$35)=0,"Prod=0",SUM(R28)/SUM(Q$35))</f>
        <v>0</v>
      </c>
      <c r="U28" s="311">
        <f>SUM(T28)+SUM(T29)+SUM(T30)</f>
        <v>0</v>
      </c>
      <c r="V28" s="15"/>
      <c r="W28" s="116" t="s">
        <v>29</v>
      </c>
      <c r="X28" s="19" t="s">
        <v>30</v>
      </c>
      <c r="Y28" s="25"/>
      <c r="Z28" s="9" t="str">
        <f>IF(SUM(W$35)=0,"Prod=0",SUM(X28)/SUM(W$35))</f>
        <v>Prod=0</v>
      </c>
      <c r="AA28" s="311">
        <f>SUM(Z28)+SUM(Z29)+SUM(Z30)</f>
        <v>0</v>
      </c>
      <c r="AB28" s="15"/>
      <c r="AC28" s="116" t="s">
        <v>29</v>
      </c>
      <c r="AD28" s="19" t="s">
        <v>30</v>
      </c>
      <c r="AE28" s="25"/>
      <c r="AF28" s="9" t="str">
        <f>IF(SUM(AC$35)=0,"Prod=0",SUM(AD28)/SUM(AC$35))</f>
        <v>Prod=0</v>
      </c>
      <c r="AG28" s="311">
        <f>SUM(AF28)+SUM(AF29)+SUM(AF30)</f>
        <v>0</v>
      </c>
      <c r="AH28" s="15"/>
      <c r="AI28" s="116" t="s">
        <v>29</v>
      </c>
      <c r="AJ28" s="19" t="s">
        <v>30</v>
      </c>
      <c r="AK28" s="25"/>
      <c r="AL28" s="9" t="str">
        <f>IF(SUM(AI$35)=0,"Prod=0",SUM(AJ28)/SUM(AI$35))</f>
        <v>Prod=0</v>
      </c>
      <c r="AM28" s="311">
        <f>SUM(AL28)+SUM(AL29)+SUM(AL30)</f>
        <v>0</v>
      </c>
      <c r="AN28" s="15"/>
      <c r="AO28" s="117" t="s">
        <v>29</v>
      </c>
      <c r="AP28" s="21"/>
      <c r="AQ28" s="22"/>
      <c r="AR28" s="57">
        <v>0</v>
      </c>
      <c r="AS28" s="59"/>
    </row>
    <row r="29" spans="1:45" ht="16.5" thickBot="1" x14ac:dyDescent="0.3">
      <c r="A29" s="72"/>
      <c r="B29" s="190" t="s">
        <v>66</v>
      </c>
      <c r="C29" s="191"/>
      <c r="D29" s="114"/>
      <c r="E29" s="115" t="s">
        <v>29</v>
      </c>
      <c r="F29" s="19" t="s">
        <v>30</v>
      </c>
      <c r="G29" s="25"/>
      <c r="H29" s="9">
        <f>IF(SUM(E$35)=0,"Prod=0",SUM(F29)/SUM(E$35))</f>
        <v>0</v>
      </c>
      <c r="I29" s="312"/>
      <c r="J29" s="15"/>
      <c r="K29" s="115" t="s">
        <v>29</v>
      </c>
      <c r="L29" s="19" t="s">
        <v>30</v>
      </c>
      <c r="M29" s="25"/>
      <c r="N29" s="9">
        <f>IF(SUM(K$35)=0,"Prod=0",SUM(L29)/SUM(K$35))</f>
        <v>0</v>
      </c>
      <c r="O29" s="312"/>
      <c r="P29" s="15"/>
      <c r="Q29" s="115" t="s">
        <v>29</v>
      </c>
      <c r="R29" s="19" t="s">
        <v>30</v>
      </c>
      <c r="S29" s="25"/>
      <c r="T29" s="9">
        <f>IF(SUM(Q$35)=0,"Prod=0",SUM(R29)/SUM(Q$35))</f>
        <v>0</v>
      </c>
      <c r="U29" s="312"/>
      <c r="V29" s="15"/>
      <c r="W29" s="116" t="s">
        <v>29</v>
      </c>
      <c r="X29" s="19" t="s">
        <v>30</v>
      </c>
      <c r="Y29" s="25"/>
      <c r="Z29" s="9" t="str">
        <f>IF(SUM(W$35)=0,"Prod=0",SUM(X29)/SUM(W$35))</f>
        <v>Prod=0</v>
      </c>
      <c r="AA29" s="312"/>
      <c r="AB29" s="15"/>
      <c r="AC29" s="116" t="s">
        <v>29</v>
      </c>
      <c r="AD29" s="19" t="s">
        <v>30</v>
      </c>
      <c r="AE29" s="25"/>
      <c r="AF29" s="9" t="str">
        <f>IF(SUM(AC$35)=0,"Prod=0",SUM(AD29)/SUM(AC$35))</f>
        <v>Prod=0</v>
      </c>
      <c r="AG29" s="312"/>
      <c r="AH29" s="15"/>
      <c r="AI29" s="116" t="s">
        <v>29</v>
      </c>
      <c r="AJ29" s="19" t="s">
        <v>30</v>
      </c>
      <c r="AK29" s="25"/>
      <c r="AL29" s="9" t="str">
        <f>IF(SUM(AI$35)=0,"Prod=0",SUM(AJ29)/SUM(AI$35))</f>
        <v>Prod=0</v>
      </c>
      <c r="AM29" s="312"/>
      <c r="AN29" s="15"/>
      <c r="AO29" s="117" t="s">
        <v>29</v>
      </c>
      <c r="AP29" s="21"/>
      <c r="AQ29" s="22"/>
      <c r="AR29" s="187"/>
      <c r="AS29" s="61"/>
    </row>
    <row r="30" spans="1:45" ht="16.5" thickBot="1" x14ac:dyDescent="0.3">
      <c r="A30" s="72"/>
      <c r="B30" s="190" t="s">
        <v>36</v>
      </c>
      <c r="C30" s="191"/>
      <c r="D30" s="131"/>
      <c r="E30" s="115" t="s">
        <v>29</v>
      </c>
      <c r="F30" s="19" t="s">
        <v>30</v>
      </c>
      <c r="G30" s="25"/>
      <c r="H30" s="9">
        <f>IF(SUM(E$35)=0,"Prod=0",SUM(F30)/SUM(E$35))</f>
        <v>0</v>
      </c>
      <c r="I30" s="314"/>
      <c r="J30" s="15"/>
      <c r="K30" s="115" t="s">
        <v>29</v>
      </c>
      <c r="L30" s="19" t="s">
        <v>30</v>
      </c>
      <c r="M30" s="25"/>
      <c r="N30" s="9">
        <f>IF(SUM(K$35)=0,"Prod=0",SUM(L30)/SUM(K$35))</f>
        <v>0</v>
      </c>
      <c r="O30" s="314"/>
      <c r="P30" s="15"/>
      <c r="Q30" s="115" t="s">
        <v>29</v>
      </c>
      <c r="R30" s="19" t="s">
        <v>30</v>
      </c>
      <c r="S30" s="25"/>
      <c r="T30" s="9">
        <f>IF(SUM(Q$35)=0,"Prod=0",SUM(R30)/SUM(Q$35))</f>
        <v>0</v>
      </c>
      <c r="U30" s="314"/>
      <c r="V30" s="15"/>
      <c r="W30" s="116" t="s">
        <v>29</v>
      </c>
      <c r="X30" s="19" t="s">
        <v>30</v>
      </c>
      <c r="Y30" s="25"/>
      <c r="Z30" s="9" t="str">
        <f>IF(SUM(W$35)=0,"Prod=0",SUM(X30)/SUM(W$35))</f>
        <v>Prod=0</v>
      </c>
      <c r="AA30" s="314"/>
      <c r="AB30" s="15"/>
      <c r="AC30" s="116" t="s">
        <v>29</v>
      </c>
      <c r="AD30" s="19" t="s">
        <v>30</v>
      </c>
      <c r="AE30" s="25"/>
      <c r="AF30" s="9" t="str">
        <f>IF(SUM(AC$35)=0,"Prod=0",SUM(AD30)/SUM(AC$35))</f>
        <v>Prod=0</v>
      </c>
      <c r="AG30" s="314"/>
      <c r="AH30" s="31"/>
      <c r="AI30" s="116" t="s">
        <v>29</v>
      </c>
      <c r="AJ30" s="19" t="s">
        <v>30</v>
      </c>
      <c r="AK30" s="25"/>
      <c r="AL30" s="9" t="str">
        <f>IF(SUM(AI$35)=0,"Prod=0",SUM(AJ30)/SUM(AI$35))</f>
        <v>Prod=0</v>
      </c>
      <c r="AM30" s="314"/>
      <c r="AN30" s="15"/>
      <c r="AO30" s="117"/>
      <c r="AP30" s="7"/>
      <c r="AQ30" s="15"/>
      <c r="AR30" s="170"/>
      <c r="AS30" s="24"/>
    </row>
    <row r="31" spans="1:45" ht="7.5" customHeight="1" thickBot="1" x14ac:dyDescent="0.3">
      <c r="A31" s="72"/>
      <c r="B31" s="75"/>
      <c r="C31" s="76"/>
      <c r="D31" s="131"/>
      <c r="E31" s="116"/>
      <c r="F31" s="139"/>
      <c r="G31" s="140"/>
      <c r="H31" s="141"/>
      <c r="I31" s="173"/>
      <c r="J31" s="15"/>
      <c r="K31" s="116"/>
      <c r="L31" s="139"/>
      <c r="M31" s="140"/>
      <c r="N31" s="141"/>
      <c r="O31" s="173"/>
      <c r="P31" s="15"/>
      <c r="Q31" s="116"/>
      <c r="R31" s="139"/>
      <c r="S31" s="140"/>
      <c r="T31" s="141"/>
      <c r="U31" s="173"/>
      <c r="V31" s="15"/>
      <c r="W31" s="116"/>
      <c r="X31" s="139"/>
      <c r="Y31" s="140"/>
      <c r="Z31" s="141"/>
      <c r="AA31" s="173"/>
      <c r="AB31" s="15"/>
      <c r="AC31" s="116"/>
      <c r="AD31" s="139"/>
      <c r="AE31" s="140"/>
      <c r="AF31" s="141"/>
      <c r="AG31" s="173"/>
      <c r="AH31" s="31"/>
      <c r="AI31" s="116"/>
      <c r="AJ31" s="139"/>
      <c r="AK31" s="140"/>
      <c r="AL31" s="141"/>
      <c r="AM31" s="173"/>
      <c r="AN31" s="15"/>
      <c r="AO31" s="91"/>
      <c r="AP31" s="7"/>
      <c r="AQ31" s="15"/>
      <c r="AR31" s="170"/>
      <c r="AS31" s="15"/>
    </row>
    <row r="32" spans="1:45" ht="21" customHeight="1" thickBot="1" x14ac:dyDescent="0.3">
      <c r="A32" s="72"/>
      <c r="B32" s="75"/>
      <c r="C32" s="76"/>
      <c r="D32" s="131"/>
      <c r="E32" s="142" t="s">
        <v>37</v>
      </c>
      <c r="F32" s="27">
        <f>SUM(F14)+SUM(F15)+SUM(F16)+SUM(F17)+SUM(F18)+SUM(F20)+SUM(F21)+SUM(F22)+SUM(F23)+SUM(F28)+SUM(F29)+SUM(F30)</f>
        <v>18.2</v>
      </c>
      <c r="G32" s="327" t="str">
        <f>CONCATENATE("[",I35,"]")</f>
        <v>[1000 t.d.m.]</v>
      </c>
      <c r="H32" s="328"/>
      <c r="I32" s="329"/>
      <c r="J32" s="28"/>
      <c r="K32" s="142" t="s">
        <v>37</v>
      </c>
      <c r="L32" s="27">
        <f>SUM(L14)+SUM(L15)+SUM(L16)+SUM(L17)+SUM(L18)+SUM(L20)+SUM(L21)+SUM(L22)+SUM(L23)+SUM(L28)+SUM(L29)+SUM(L30)</f>
        <v>178</v>
      </c>
      <c r="M32" s="192" t="s">
        <v>67</v>
      </c>
      <c r="N32" s="193"/>
      <c r="O32" s="194"/>
      <c r="P32" s="15"/>
      <c r="Q32" s="142" t="s">
        <v>37</v>
      </c>
      <c r="R32" s="27">
        <f>SUM(R14)+SUM(R15)+SUM(R16)+SUM(R17)+SUM(R18)+SUM(R20)+SUM(R21)+SUM(R22)+SUM(R23)+SUM(R28)+SUM(R29)+SUM(R30)</f>
        <v>26.35</v>
      </c>
      <c r="S32" s="192" t="s">
        <v>67</v>
      </c>
      <c r="T32" s="193"/>
      <c r="U32" s="194"/>
      <c r="V32" s="15"/>
      <c r="W32" s="142" t="s">
        <v>37</v>
      </c>
      <c r="X32" s="27">
        <f>SUM(X14)+SUM(X15)+SUM(X16)+SUM(X17)+SUM(X18)+SUM(X20)+SUM(X21)+SUM(X22)+SUM(X23)+SUM(X28)+SUM(X29)+SUM(X30)</f>
        <v>0</v>
      </c>
      <c r="Y32" s="192" t="s">
        <v>67</v>
      </c>
      <c r="Z32" s="193"/>
      <c r="AA32" s="194"/>
      <c r="AB32" s="15"/>
      <c r="AC32" s="142" t="s">
        <v>37</v>
      </c>
      <c r="AD32" s="27">
        <f>SUM(AD14)+SUM(AD15)+SUM(AD16)+SUM(AD17)+SUM(AD18)+SUM(AD20)+SUM(AD21)+SUM(AD22)+SUM(AD23)+SUM(AD28)+SUM(AD29)+SUM(AD30)</f>
        <v>0</v>
      </c>
      <c r="AE32" s="192" t="s">
        <v>67</v>
      </c>
      <c r="AF32" s="193"/>
      <c r="AG32" s="194"/>
      <c r="AH32" s="31"/>
      <c r="AI32" s="142" t="s">
        <v>37</v>
      </c>
      <c r="AJ32" s="27">
        <f>SUM(AJ14)+SUM(AJ15)+SUM(AJ16)+SUM(AJ17)+SUM(AJ18)+SUM(AJ20)+SUM(AJ21)+SUM(AJ22)+SUM(AJ23)+SUM(AJ28)+SUM(AJ29)+SUM(AJ30)</f>
        <v>0</v>
      </c>
      <c r="AK32" s="192" t="s">
        <v>67</v>
      </c>
      <c r="AL32" s="193"/>
      <c r="AM32" s="194"/>
      <c r="AN32" s="15"/>
      <c r="AO32" s="143"/>
      <c r="AP32" s="29"/>
      <c r="AQ32" s="28"/>
      <c r="AR32" s="29"/>
      <c r="AS32" s="30"/>
    </row>
    <row r="33" spans="1:52" ht="7.5" customHeight="1" thickTop="1" x14ac:dyDescent="0.25">
      <c r="A33" s="72"/>
      <c r="B33" s="75"/>
      <c r="C33" s="76"/>
      <c r="D33" s="131"/>
      <c r="E33" s="144"/>
      <c r="F33" s="145"/>
      <c r="G33" s="146"/>
      <c r="H33" s="147"/>
      <c r="I33" s="136"/>
      <c r="J33" s="15"/>
      <c r="K33" s="144"/>
      <c r="L33" s="145"/>
      <c r="M33" s="146"/>
      <c r="N33" s="147"/>
      <c r="O33" s="136"/>
      <c r="P33" s="15"/>
      <c r="Q33" s="144"/>
      <c r="R33" s="145"/>
      <c r="S33" s="146"/>
      <c r="T33" s="147"/>
      <c r="U33" s="136"/>
      <c r="V33" s="15"/>
      <c r="W33" s="144"/>
      <c r="X33" s="145"/>
      <c r="Y33" s="146"/>
      <c r="Z33" s="147"/>
      <c r="AA33" s="136"/>
      <c r="AB33" s="15"/>
      <c r="AC33" s="144"/>
      <c r="AD33" s="145"/>
      <c r="AE33" s="146"/>
      <c r="AF33" s="147"/>
      <c r="AG33" s="136"/>
      <c r="AH33" s="31"/>
      <c r="AI33" s="144"/>
      <c r="AJ33" s="145"/>
      <c r="AK33" s="146"/>
      <c r="AL33" s="147"/>
      <c r="AM33" s="136"/>
      <c r="AN33" s="15"/>
      <c r="AO33" s="114"/>
      <c r="AP33" s="7"/>
      <c r="AQ33" s="15"/>
      <c r="AR33" s="7"/>
      <c r="AS33" s="24"/>
    </row>
    <row r="34" spans="1:52" ht="19.5" customHeight="1" thickBot="1" x14ac:dyDescent="0.3">
      <c r="A34" s="72"/>
      <c r="B34" s="75"/>
      <c r="C34" s="76"/>
      <c r="D34" s="131"/>
      <c r="E34" s="137"/>
      <c r="F34" s="148"/>
      <c r="G34" s="148"/>
      <c r="H34" s="138"/>
      <c r="I34" s="149"/>
      <c r="J34" s="15"/>
      <c r="K34" s="137"/>
      <c r="L34" s="148"/>
      <c r="M34" s="148"/>
      <c r="N34" s="138"/>
      <c r="O34" s="149"/>
      <c r="P34" s="15"/>
      <c r="Q34" s="137"/>
      <c r="R34" s="148"/>
      <c r="S34" s="148"/>
      <c r="T34" s="138"/>
      <c r="U34" s="149"/>
      <c r="V34" s="15"/>
      <c r="W34" s="137"/>
      <c r="X34" s="148"/>
      <c r="Y34" s="148"/>
      <c r="Z34" s="138"/>
      <c r="AA34" s="149"/>
      <c r="AB34" s="15"/>
      <c r="AC34" s="137"/>
      <c r="AD34" s="148"/>
      <c r="AE34" s="148"/>
      <c r="AF34" s="138"/>
      <c r="AG34" s="149"/>
      <c r="AH34" s="31"/>
      <c r="AI34" s="137"/>
      <c r="AJ34" s="148"/>
      <c r="AK34" s="148"/>
      <c r="AL34" s="138"/>
      <c r="AM34" s="149"/>
      <c r="AN34" s="15"/>
      <c r="AO34" s="114"/>
      <c r="AP34" s="7"/>
      <c r="AQ34" s="15"/>
      <c r="AR34" s="7"/>
      <c r="AS34" s="24"/>
    </row>
    <row r="35" spans="1:52" ht="35.25" customHeight="1" thickTop="1" thickBot="1" x14ac:dyDescent="0.3">
      <c r="A35" s="66"/>
      <c r="B35" s="316" t="s">
        <v>38</v>
      </c>
      <c r="C35" s="317"/>
      <c r="D35" s="150"/>
      <c r="E35" s="336">
        <v>18.198468524773777</v>
      </c>
      <c r="F35" s="337"/>
      <c r="G35" s="337"/>
      <c r="H35" s="338"/>
      <c r="I35" s="151" t="s">
        <v>39</v>
      </c>
      <c r="J35" s="77"/>
      <c r="K35" s="336">
        <v>178.047324</v>
      </c>
      <c r="L35" s="337"/>
      <c r="M35" s="337"/>
      <c r="N35" s="338"/>
      <c r="O35" s="151" t="s">
        <v>39</v>
      </c>
      <c r="P35" s="174"/>
      <c r="Q35" s="336">
        <v>26.356068</v>
      </c>
      <c r="R35" s="337"/>
      <c r="S35" s="337"/>
      <c r="T35" s="338"/>
      <c r="U35" s="151" t="s">
        <v>39</v>
      </c>
      <c r="V35" s="174"/>
      <c r="W35" s="336" t="s">
        <v>30</v>
      </c>
      <c r="X35" s="337"/>
      <c r="Y35" s="337"/>
      <c r="Z35" s="338"/>
      <c r="AA35" s="151" t="s">
        <v>39</v>
      </c>
      <c r="AB35" s="174"/>
      <c r="AC35" s="336" t="s">
        <v>30</v>
      </c>
      <c r="AD35" s="337"/>
      <c r="AE35" s="337"/>
      <c r="AF35" s="338"/>
      <c r="AG35" s="151" t="s">
        <v>39</v>
      </c>
      <c r="AH35" s="175"/>
      <c r="AI35" s="336" t="s">
        <v>30</v>
      </c>
      <c r="AJ35" s="337"/>
      <c r="AK35" s="337"/>
      <c r="AL35" s="338"/>
      <c r="AM35" s="151" t="s">
        <v>39</v>
      </c>
      <c r="AN35" s="150"/>
      <c r="AO35" s="150"/>
      <c r="AQ35" s="150"/>
      <c r="AS35" s="150"/>
      <c r="AY35" s="152"/>
    </row>
    <row r="36" spans="1:52" s="155" customFormat="1" ht="31.5" customHeight="1" thickTop="1" thickBot="1" x14ac:dyDescent="0.3">
      <c r="A36" s="78"/>
      <c r="B36" s="316" t="s">
        <v>40</v>
      </c>
      <c r="C36" s="317"/>
      <c r="D36" s="77"/>
      <c r="E36" s="345">
        <v>6</v>
      </c>
      <c r="F36" s="346"/>
      <c r="G36" s="346"/>
      <c r="H36" s="347"/>
      <c r="I36" s="153" t="s">
        <v>68</v>
      </c>
      <c r="J36" s="79"/>
      <c r="K36" s="345">
        <v>182</v>
      </c>
      <c r="L36" s="346"/>
      <c r="M36" s="346"/>
      <c r="N36" s="347"/>
      <c r="O36" s="153" t="s">
        <v>68</v>
      </c>
      <c r="P36" s="175"/>
      <c r="Q36" s="345">
        <v>30</v>
      </c>
      <c r="R36" s="346"/>
      <c r="S36" s="346"/>
      <c r="T36" s="347"/>
      <c r="U36" s="153" t="s">
        <v>68</v>
      </c>
      <c r="V36" s="176"/>
      <c r="W36" s="345" t="s">
        <v>30</v>
      </c>
      <c r="X36" s="346"/>
      <c r="Y36" s="346"/>
      <c r="Z36" s="347"/>
      <c r="AA36" s="154" t="s">
        <v>69</v>
      </c>
      <c r="AB36" s="175"/>
      <c r="AC36" s="345" t="s">
        <v>30</v>
      </c>
      <c r="AD36" s="346"/>
      <c r="AE36" s="346"/>
      <c r="AF36" s="347"/>
      <c r="AG36" s="154" t="s">
        <v>69</v>
      </c>
      <c r="AH36" s="175"/>
      <c r="AI36" s="348" t="s">
        <v>30</v>
      </c>
      <c r="AJ36" s="349"/>
      <c r="AK36" s="349"/>
      <c r="AL36" s="350"/>
      <c r="AM36" s="154" t="s">
        <v>69</v>
      </c>
      <c r="AN36" s="174"/>
      <c r="AO36" s="81" t="s">
        <v>70</v>
      </c>
      <c r="AP36" s="195"/>
      <c r="AQ36" s="195"/>
      <c r="AR36" s="195"/>
      <c r="AS36" s="196"/>
      <c r="AX36" s="152"/>
      <c r="AY36" s="84"/>
      <c r="AZ36" s="152"/>
    </row>
    <row r="37" spans="1:52" ht="30" customHeight="1" thickTop="1" thickBot="1" x14ac:dyDescent="0.3">
      <c r="A37" s="66"/>
      <c r="B37" s="316" t="s">
        <v>38</v>
      </c>
      <c r="C37" s="317"/>
      <c r="D37" s="150"/>
      <c r="E37" s="339">
        <v>33.839999999999996</v>
      </c>
      <c r="F37" s="340"/>
      <c r="G37" s="340"/>
      <c r="H37" s="341"/>
      <c r="I37" s="156" t="s">
        <v>41</v>
      </c>
      <c r="J37" s="79"/>
      <c r="K37" s="339">
        <v>331.07848805837341</v>
      </c>
      <c r="L37" s="340"/>
      <c r="M37" s="340"/>
      <c r="N37" s="341"/>
      <c r="O37" s="157" t="s">
        <v>41</v>
      </c>
      <c r="P37" s="174"/>
      <c r="Q37" s="339">
        <v>49.009032815363618</v>
      </c>
      <c r="R37" s="340"/>
      <c r="S37" s="340"/>
      <c r="T37" s="341"/>
      <c r="U37" s="157" t="s">
        <v>41</v>
      </c>
      <c r="V37" s="176"/>
      <c r="W37" s="339" t="s">
        <v>30</v>
      </c>
      <c r="X37" s="340"/>
      <c r="Y37" s="340"/>
      <c r="Z37" s="341"/>
      <c r="AA37" s="156" t="s">
        <v>41</v>
      </c>
      <c r="AB37" s="175"/>
      <c r="AC37" s="339" t="s">
        <v>30</v>
      </c>
      <c r="AD37" s="340"/>
      <c r="AE37" s="340"/>
      <c r="AF37" s="341"/>
      <c r="AG37" s="157" t="s">
        <v>41</v>
      </c>
      <c r="AH37" s="175"/>
      <c r="AI37" s="342" t="s">
        <v>30</v>
      </c>
      <c r="AJ37" s="343"/>
      <c r="AK37" s="343"/>
      <c r="AL37" s="344"/>
      <c r="AM37" s="158" t="s">
        <v>41</v>
      </c>
      <c r="AN37" s="150"/>
      <c r="AO37" s="150"/>
      <c r="AQ37" s="150"/>
      <c r="AS37" s="150"/>
      <c r="AT37" s="34"/>
    </row>
    <row r="38" spans="1:52" ht="20.100000000000001" customHeight="1" x14ac:dyDescent="0.25">
      <c r="A38" s="11" t="s">
        <v>0</v>
      </c>
      <c r="B38" s="197" t="s">
        <v>71</v>
      </c>
      <c r="C38" s="197"/>
      <c r="D38" s="197"/>
      <c r="E38" s="197"/>
      <c r="F38" s="197"/>
      <c r="G38" s="197"/>
      <c r="H38" s="197"/>
      <c r="I38" s="197"/>
      <c r="J38" s="197"/>
      <c r="K38" s="197"/>
      <c r="L38" s="197"/>
      <c r="M38" s="197"/>
      <c r="N38" s="197"/>
      <c r="O38" s="197"/>
      <c r="P38" s="159"/>
      <c r="Q38" s="159"/>
      <c r="R38" s="159"/>
      <c r="S38" s="150"/>
      <c r="V38" s="150"/>
      <c r="W38" s="150"/>
      <c r="X38" s="150"/>
      <c r="Y38" s="150"/>
      <c r="AB38" s="150"/>
      <c r="AC38" s="150"/>
      <c r="AD38" s="150"/>
      <c r="AE38" s="150"/>
      <c r="AH38" s="150"/>
      <c r="AN38" s="150"/>
      <c r="AO38" s="150"/>
      <c r="AQ38" s="150"/>
      <c r="AS38" s="150"/>
    </row>
    <row r="39" spans="1:52" ht="30" customHeight="1" thickBot="1" x14ac:dyDescent="0.3">
      <c r="A39" s="78"/>
      <c r="B39" s="78"/>
      <c r="C39" s="78"/>
      <c r="D39" s="160"/>
      <c r="S39" s="160"/>
      <c r="V39" s="160"/>
      <c r="W39" s="160"/>
      <c r="X39" s="160"/>
      <c r="Y39" s="160"/>
      <c r="AB39" s="160"/>
      <c r="AC39" s="160"/>
      <c r="AD39" s="160"/>
      <c r="AE39" s="160"/>
      <c r="AH39" s="160"/>
      <c r="AI39" s="160"/>
      <c r="AJ39" s="160"/>
      <c r="AK39" s="160"/>
      <c r="AN39" s="160"/>
      <c r="AO39" s="160"/>
      <c r="AQ39" s="160"/>
      <c r="AS39" s="160"/>
    </row>
    <row r="40" spans="1:52" ht="30" customHeight="1" thickBot="1" x14ac:dyDescent="0.3">
      <c r="A40" s="78"/>
      <c r="B40" s="78"/>
      <c r="C40" s="78"/>
      <c r="E40" s="324" t="s">
        <v>72</v>
      </c>
      <c r="F40" s="325"/>
      <c r="G40" s="325"/>
      <c r="H40" s="325"/>
      <c r="I40" s="325"/>
      <c r="J40" s="325"/>
      <c r="K40" s="325"/>
      <c r="L40" s="325"/>
      <c r="M40" s="325"/>
      <c r="N40" s="325"/>
      <c r="O40" s="325"/>
      <c r="P40" s="325"/>
      <c r="Q40" s="325"/>
      <c r="R40" s="326"/>
    </row>
    <row r="41" spans="1:52" ht="30" customHeight="1" thickBot="1" x14ac:dyDescent="0.3">
      <c r="A41" s="78"/>
      <c r="B41" s="78"/>
      <c r="C41" s="78"/>
      <c r="D41" s="161"/>
      <c r="E41" s="324" t="s">
        <v>42</v>
      </c>
      <c r="F41" s="325"/>
      <c r="G41" s="325"/>
      <c r="H41" s="325"/>
      <c r="I41" s="325"/>
      <c r="J41" s="325"/>
      <c r="K41" s="325"/>
      <c r="L41" s="325"/>
      <c r="M41" s="325"/>
      <c r="N41" s="325"/>
      <c r="O41" s="325"/>
      <c r="P41" s="325"/>
      <c r="Q41" s="325"/>
      <c r="R41" s="326"/>
      <c r="S41" s="161"/>
      <c r="V41" s="161"/>
      <c r="W41" s="161"/>
      <c r="X41" s="161"/>
      <c r="Y41" s="161"/>
      <c r="AB41" s="161"/>
      <c r="AC41" s="161"/>
      <c r="AD41" s="161"/>
      <c r="AE41" s="161"/>
      <c r="AH41" s="161"/>
      <c r="AI41" s="161"/>
      <c r="AJ41" s="161"/>
      <c r="AK41" s="161"/>
      <c r="AN41" s="161"/>
      <c r="AO41" s="161"/>
      <c r="AQ41" s="161"/>
      <c r="AS41" s="161"/>
    </row>
    <row r="42" spans="1:52" ht="49.5" customHeight="1" x14ac:dyDescent="0.25"/>
    <row r="43" spans="1:52" ht="49.5" customHeight="1" x14ac:dyDescent="0.25">
      <c r="B43" s="162"/>
    </row>
    <row r="44" spans="1:52" ht="49.5" customHeight="1" x14ac:dyDescent="0.25"/>
  </sheetData>
  <mergeCells count="55">
    <mergeCell ref="E40:R40"/>
    <mergeCell ref="E41:R41"/>
    <mergeCell ref="AI36:AL36"/>
    <mergeCell ref="B37:C37"/>
    <mergeCell ref="E37:H37"/>
    <mergeCell ref="K37:N37"/>
    <mergeCell ref="Q37:T37"/>
    <mergeCell ref="W37:Z37"/>
    <mergeCell ref="AC37:AF37"/>
    <mergeCell ref="AI37:AL37"/>
    <mergeCell ref="B36:C36"/>
    <mergeCell ref="E36:H36"/>
    <mergeCell ref="K36:N36"/>
    <mergeCell ref="Q36:T36"/>
    <mergeCell ref="W36:Z36"/>
    <mergeCell ref="AC36:AF36"/>
    <mergeCell ref="AM28:AM30"/>
    <mergeCell ref="B35:C35"/>
    <mergeCell ref="E35:H35"/>
    <mergeCell ref="K35:N35"/>
    <mergeCell ref="Q35:T35"/>
    <mergeCell ref="W35:Z35"/>
    <mergeCell ref="AC35:AF35"/>
    <mergeCell ref="AI35:AL35"/>
    <mergeCell ref="AG28:AG30"/>
    <mergeCell ref="G32:I32"/>
    <mergeCell ref="B24:B26"/>
    <mergeCell ref="I28:I30"/>
    <mergeCell ref="O28:O30"/>
    <mergeCell ref="U28:U30"/>
    <mergeCell ref="AA28:AA30"/>
    <mergeCell ref="AM14:AM18"/>
    <mergeCell ref="B16:B17"/>
    <mergeCell ref="B20:B22"/>
    <mergeCell ref="I20:I23"/>
    <mergeCell ref="O20:O23"/>
    <mergeCell ref="U20:U23"/>
    <mergeCell ref="AA20:AA23"/>
    <mergeCell ref="AG20:AG23"/>
    <mergeCell ref="AM20:AM23"/>
    <mergeCell ref="B14:B15"/>
    <mergeCell ref="I14:I18"/>
    <mergeCell ref="O14:O18"/>
    <mergeCell ref="U14:U18"/>
    <mergeCell ref="AA14:AA18"/>
    <mergeCell ref="AG14:AG18"/>
    <mergeCell ref="E5:AM5"/>
    <mergeCell ref="E7:U7"/>
    <mergeCell ref="W7:AM7"/>
    <mergeCell ref="E9:I9"/>
    <mergeCell ref="K9:O9"/>
    <mergeCell ref="Q9:U9"/>
    <mergeCell ref="W9:AA9"/>
    <mergeCell ref="AC9:AG9"/>
    <mergeCell ref="AI9:AM9"/>
  </mergeCells>
  <dataValidations count="1">
    <dataValidation type="list" allowBlank="1" showInputMessage="1" showErrorMessage="1" sqref="AS28:AS31 AE20:AE23 AK14:AK18 Y20:Y23 AK28:AK30 AE14:AE18 AK20:AK23 Y14:Y18 M14:M18 M20:M23 Y28:Y30 S14:S18 S20:S23 M28:M30 G14:G18 G20:G23 V14:V18 V20:V23 AQ20:AQ23 P20:P23 AQ14:AQ18 AH20:AH23 P14:P18 AB14:AB18 AH14:AH18 AN14:AN18 AN20:AN23 AS20:AS23 AS14:AS18 AB20:AB23 AQ28:AQ31 AH28:AH31 AN28:AN31 AB28:AB31 P28:P31 V28:V31 S28:S30 AE28:AE30 G28:G30">
      <formula1>$AY$9:$AY$13</formula1>
    </dataValidation>
  </dataValidation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AZ44"/>
  <sheetViews>
    <sheetView zoomScale="70" zoomScaleNormal="70" workbookViewId="0">
      <selection activeCell="I14" sqref="I14:I18"/>
    </sheetView>
  </sheetViews>
  <sheetFormatPr defaultColWidth="11.42578125" defaultRowHeight="15" x14ac:dyDescent="0.25"/>
  <cols>
    <col min="1" max="1" width="2.7109375" style="82" customWidth="1"/>
    <col min="2" max="2" width="19.5703125" style="82" customWidth="1"/>
    <col min="3" max="3" width="34.7109375" style="82" bestFit="1" customWidth="1"/>
    <col min="4" max="4" width="4.42578125" style="83" customWidth="1"/>
    <col min="5" max="5" width="3.28515625" style="83" customWidth="1"/>
    <col min="6" max="6" width="11.140625" style="83" bestFit="1" customWidth="1"/>
    <col min="7" max="7" width="4.7109375" style="83" customWidth="1"/>
    <col min="8" max="8" width="10.7109375" style="83" customWidth="1"/>
    <col min="9" max="9" width="17.140625" style="83" customWidth="1"/>
    <col min="10" max="10" width="5.42578125" style="83" customWidth="1"/>
    <col min="11" max="11" width="3" style="83" customWidth="1"/>
    <col min="12" max="12" width="11.42578125" style="83" customWidth="1"/>
    <col min="13" max="13" width="4.7109375" style="83" customWidth="1"/>
    <col min="14" max="14" width="10.7109375" style="83" customWidth="1"/>
    <col min="15" max="15" width="17.28515625" style="83" customWidth="1"/>
    <col min="16" max="16" width="4" style="83" customWidth="1"/>
    <col min="17" max="17" width="3" style="83" customWidth="1"/>
    <col min="18" max="18" width="11.42578125" style="83" customWidth="1"/>
    <col min="19" max="19" width="4.7109375" style="83" customWidth="1"/>
    <col min="20" max="20" width="10.7109375" style="83" customWidth="1"/>
    <col min="21" max="21" width="17.28515625" style="83" customWidth="1"/>
    <col min="22" max="22" width="5.140625" style="83" customWidth="1"/>
    <col min="23" max="23" width="3" style="83" customWidth="1"/>
    <col min="24" max="24" width="11.42578125" style="83" customWidth="1"/>
    <col min="25" max="25" width="4.7109375" style="83" customWidth="1"/>
    <col min="26" max="26" width="10.7109375" style="83" customWidth="1"/>
    <col min="27" max="27" width="15.7109375" style="83" customWidth="1"/>
    <col min="28" max="28" width="4" style="83" customWidth="1"/>
    <col min="29" max="29" width="3" style="83" customWidth="1"/>
    <col min="30" max="30" width="11.42578125" style="83" customWidth="1"/>
    <col min="31" max="31" width="4.7109375" style="83" customWidth="1"/>
    <col min="32" max="32" width="10.7109375" style="83" customWidth="1"/>
    <col min="33" max="33" width="15.7109375" style="83" customWidth="1"/>
    <col min="34" max="34" width="4" style="83" customWidth="1"/>
    <col min="35" max="35" width="3" style="83" customWidth="1"/>
    <col min="36" max="36" width="11.42578125" style="83" customWidth="1"/>
    <col min="37" max="37" width="4.7109375" style="83" customWidth="1"/>
    <col min="38" max="38" width="10.7109375" style="83" customWidth="1"/>
    <col min="39" max="39" width="15.7109375" style="83" customWidth="1"/>
    <col min="40" max="40" width="4" style="83" hidden="1" customWidth="1"/>
    <col min="41" max="41" width="3" style="83" hidden="1" customWidth="1"/>
    <col min="42" max="42" width="9.5703125" style="83" hidden="1" customWidth="1"/>
    <col min="43" max="43" width="4" style="83" hidden="1" customWidth="1"/>
    <col min="44" max="44" width="9.85546875" style="83" hidden="1" customWidth="1"/>
    <col min="45" max="45" width="4" style="83" hidden="1" customWidth="1"/>
    <col min="46" max="46" width="2.7109375" style="5" customWidth="1"/>
    <col min="47" max="49" width="12.5703125" style="5" customWidth="1"/>
    <col min="50" max="52" width="9.140625" style="84" hidden="1" customWidth="1"/>
    <col min="53" max="53" width="0" style="5" hidden="1" customWidth="1"/>
    <col min="54" max="16384" width="11.42578125" style="5"/>
  </cols>
  <sheetData>
    <row r="1" spans="1:52" ht="15.75" thickBot="1" x14ac:dyDescent="0.3"/>
    <row r="2" spans="1:52" ht="16.5" customHeight="1" thickBot="1" x14ac:dyDescent="0.3">
      <c r="A2" s="62"/>
      <c r="B2" s="85" t="s">
        <v>13</v>
      </c>
      <c r="C2" s="6" t="s">
        <v>14</v>
      </c>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5"/>
      <c r="AR2" s="5"/>
      <c r="AS2" s="5"/>
    </row>
    <row r="3" spans="1:52" ht="18.75" customHeight="1" thickBot="1" x14ac:dyDescent="0.3">
      <c r="B3" s="85" t="s">
        <v>15</v>
      </c>
      <c r="C3" s="13" t="s">
        <v>4</v>
      </c>
      <c r="AP3" s="5"/>
      <c r="AQ3" s="5"/>
      <c r="AR3" s="5"/>
      <c r="AS3" s="5"/>
    </row>
    <row r="4" spans="1:52" ht="18.75" customHeight="1" thickBot="1" x14ac:dyDescent="0.3">
      <c r="B4" s="85" t="s">
        <v>16</v>
      </c>
      <c r="C4" s="13" t="s">
        <v>46</v>
      </c>
      <c r="AP4" s="5"/>
      <c r="AQ4" s="5"/>
      <c r="AR4" s="5"/>
      <c r="AS4" s="5"/>
    </row>
    <row r="5" spans="1:52" ht="18.75" customHeight="1" thickBot="1" x14ac:dyDescent="0.3">
      <c r="A5" s="166"/>
      <c r="B5" s="166"/>
      <c r="C5" s="62"/>
      <c r="E5" s="296" t="s">
        <v>17</v>
      </c>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177"/>
      <c r="AO5" s="177"/>
      <c r="AP5" s="177"/>
      <c r="AQ5" s="177"/>
      <c r="AR5" s="177"/>
      <c r="AS5" s="178"/>
      <c r="AT5" s="34"/>
    </row>
    <row r="6" spans="1:52" ht="7.5" customHeight="1" thickBot="1" x14ac:dyDescent="0.3">
      <c r="A6" s="11"/>
      <c r="B6" s="11"/>
      <c r="C6" s="11"/>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row>
    <row r="7" spans="1:52" s="8" customFormat="1" ht="25.5" customHeight="1" thickBot="1" x14ac:dyDescent="0.3">
      <c r="D7" s="12"/>
      <c r="E7" s="296" t="s">
        <v>47</v>
      </c>
      <c r="F7" s="297"/>
      <c r="G7" s="297"/>
      <c r="H7" s="297"/>
      <c r="I7" s="297"/>
      <c r="J7" s="297"/>
      <c r="K7" s="297"/>
      <c r="L7" s="297"/>
      <c r="M7" s="297"/>
      <c r="N7" s="297"/>
      <c r="O7" s="297"/>
      <c r="P7" s="297"/>
      <c r="Q7" s="297"/>
      <c r="R7" s="297"/>
      <c r="S7" s="297"/>
      <c r="T7" s="297"/>
      <c r="U7" s="298"/>
      <c r="V7" s="4"/>
      <c r="W7" s="299" t="s">
        <v>48</v>
      </c>
      <c r="X7" s="300"/>
      <c r="Y7" s="300"/>
      <c r="Z7" s="300"/>
      <c r="AA7" s="300"/>
      <c r="AB7" s="300"/>
      <c r="AC7" s="300"/>
      <c r="AD7" s="300"/>
      <c r="AE7" s="300"/>
      <c r="AF7" s="300"/>
      <c r="AG7" s="300"/>
      <c r="AH7" s="300"/>
      <c r="AI7" s="300"/>
      <c r="AJ7" s="300"/>
      <c r="AK7" s="300"/>
      <c r="AL7" s="300"/>
      <c r="AM7" s="300"/>
      <c r="AN7" s="177"/>
      <c r="AO7" s="177"/>
      <c r="AP7" s="177"/>
      <c r="AQ7" s="177"/>
      <c r="AR7" s="177"/>
      <c r="AS7" s="178"/>
      <c r="AT7" s="35"/>
      <c r="AX7" s="86"/>
      <c r="AY7" s="86"/>
      <c r="AZ7" s="86"/>
    </row>
    <row r="8" spans="1:52" s="8" customFormat="1" ht="7.5" customHeight="1" thickBot="1" x14ac:dyDescent="0.3">
      <c r="D8" s="12"/>
      <c r="E8" s="14"/>
      <c r="F8" s="14"/>
      <c r="G8" s="14"/>
      <c r="H8" s="167"/>
      <c r="I8" s="167"/>
      <c r="J8" s="168"/>
      <c r="K8" s="14"/>
      <c r="L8" s="14"/>
      <c r="M8" s="14"/>
      <c r="N8" s="167"/>
      <c r="O8" s="167"/>
      <c r="P8" s="168"/>
      <c r="Q8" s="14"/>
      <c r="R8" s="14"/>
      <c r="S8" s="14"/>
      <c r="T8" s="167"/>
      <c r="U8" s="167"/>
      <c r="V8" s="168"/>
      <c r="W8" s="12"/>
      <c r="X8" s="14"/>
      <c r="Y8" s="14"/>
      <c r="Z8" s="168"/>
      <c r="AA8" s="168"/>
      <c r="AB8" s="168"/>
      <c r="AC8" s="12"/>
      <c r="AD8" s="14"/>
      <c r="AE8" s="14"/>
      <c r="AF8" s="168"/>
      <c r="AG8" s="168"/>
      <c r="AH8" s="168"/>
      <c r="AI8" s="12"/>
      <c r="AJ8" s="14"/>
      <c r="AK8" s="14"/>
      <c r="AL8" s="168"/>
      <c r="AM8" s="168"/>
      <c r="AN8" s="168"/>
      <c r="AO8" s="12"/>
      <c r="AP8" s="168"/>
      <c r="AQ8" s="168"/>
      <c r="AR8" s="168"/>
      <c r="AS8" s="168"/>
      <c r="AX8" s="86"/>
      <c r="AY8" s="86"/>
      <c r="AZ8" s="86"/>
    </row>
    <row r="9" spans="1:52" s="8" customFormat="1" ht="27" customHeight="1" thickBot="1" x14ac:dyDescent="0.3">
      <c r="D9" s="63"/>
      <c r="E9" s="301" t="s">
        <v>49</v>
      </c>
      <c r="F9" s="302"/>
      <c r="G9" s="302"/>
      <c r="H9" s="302"/>
      <c r="I9" s="303"/>
      <c r="J9" s="74"/>
      <c r="K9" s="301" t="s">
        <v>50</v>
      </c>
      <c r="L9" s="302"/>
      <c r="M9" s="302"/>
      <c r="N9" s="302"/>
      <c r="O9" s="303"/>
      <c r="P9" s="169"/>
      <c r="Q9" s="301" t="s">
        <v>51</v>
      </c>
      <c r="R9" s="302"/>
      <c r="S9" s="302"/>
      <c r="T9" s="302"/>
      <c r="U9" s="303"/>
      <c r="V9" s="169"/>
      <c r="W9" s="301" t="s">
        <v>52</v>
      </c>
      <c r="X9" s="302"/>
      <c r="Y9" s="302"/>
      <c r="Z9" s="302"/>
      <c r="AA9" s="303"/>
      <c r="AB9" s="169"/>
      <c r="AC9" s="301" t="s">
        <v>53</v>
      </c>
      <c r="AD9" s="302"/>
      <c r="AE9" s="302"/>
      <c r="AF9" s="302"/>
      <c r="AG9" s="303"/>
      <c r="AH9" s="169"/>
      <c r="AI9" s="301" t="s">
        <v>54</v>
      </c>
      <c r="AJ9" s="302"/>
      <c r="AK9" s="302"/>
      <c r="AL9" s="302"/>
      <c r="AM9" s="303"/>
      <c r="AN9" s="169"/>
      <c r="AO9" s="54" t="s">
        <v>55</v>
      </c>
      <c r="AP9" s="179"/>
      <c r="AQ9" s="179"/>
      <c r="AR9" s="179"/>
      <c r="AS9" s="180"/>
      <c r="AX9" s="86"/>
      <c r="AY9" s="87" t="s">
        <v>18</v>
      </c>
      <c r="AZ9" s="86" t="s">
        <v>19</v>
      </c>
    </row>
    <row r="10" spans="1:52" ht="16.5" customHeight="1" thickBot="1" x14ac:dyDescent="0.3">
      <c r="A10" s="10"/>
      <c r="B10" s="181" t="s">
        <v>20</v>
      </c>
      <c r="C10" s="182"/>
      <c r="D10" s="88"/>
      <c r="E10" s="89"/>
      <c r="F10" s="49">
        <v>1.0002636188921203</v>
      </c>
      <c r="G10" s="50"/>
      <c r="H10" s="50"/>
      <c r="I10" s="51"/>
      <c r="J10" s="15"/>
      <c r="K10" s="89"/>
      <c r="L10" s="49">
        <v>0</v>
      </c>
      <c r="M10" s="50"/>
      <c r="N10" s="50"/>
      <c r="O10" s="51"/>
      <c r="P10" s="170"/>
      <c r="Q10" s="89"/>
      <c r="R10" s="49">
        <v>0</v>
      </c>
      <c r="S10" s="50"/>
      <c r="T10" s="50"/>
      <c r="U10" s="51"/>
      <c r="V10" s="171"/>
      <c r="W10" s="89"/>
      <c r="X10" s="49">
        <v>0</v>
      </c>
      <c r="Y10" s="50"/>
      <c r="Z10" s="50"/>
      <c r="AA10" s="51"/>
      <c r="AB10" s="170"/>
      <c r="AC10" s="89"/>
      <c r="AD10" s="49">
        <v>0</v>
      </c>
      <c r="AE10" s="50"/>
      <c r="AF10" s="50"/>
      <c r="AG10" s="51"/>
      <c r="AH10" s="170"/>
      <c r="AI10" s="89"/>
      <c r="AJ10" s="49">
        <v>0</v>
      </c>
      <c r="AK10" s="50"/>
      <c r="AL10" s="50"/>
      <c r="AM10" s="51"/>
      <c r="AN10" s="170"/>
      <c r="AO10" s="90"/>
      <c r="AP10" s="88"/>
      <c r="AQ10" s="91"/>
      <c r="AR10" s="55">
        <v>0</v>
      </c>
      <c r="AS10" s="183"/>
      <c r="AY10" s="87" t="s">
        <v>21</v>
      </c>
      <c r="AZ10" s="84" t="s">
        <v>22</v>
      </c>
    </row>
    <row r="11" spans="1:52" ht="16.5" customHeight="1" thickBot="1" x14ac:dyDescent="0.3">
      <c r="A11" s="10"/>
      <c r="B11" s="184" t="s">
        <v>23</v>
      </c>
      <c r="C11" s="185"/>
      <c r="D11" s="88"/>
      <c r="E11" s="92"/>
      <c r="F11" s="49">
        <v>-2.6361889212034306E-4</v>
      </c>
      <c r="G11" s="50"/>
      <c r="H11" s="50"/>
      <c r="I11" s="51"/>
      <c r="J11" s="15"/>
      <c r="K11" s="92"/>
      <c r="L11" s="52">
        <v>1</v>
      </c>
      <c r="M11" s="53"/>
      <c r="N11" s="50"/>
      <c r="O11" s="51"/>
      <c r="P11" s="170"/>
      <c r="Q11" s="92"/>
      <c r="R11" s="49">
        <v>1</v>
      </c>
      <c r="S11" s="50"/>
      <c r="T11" s="50"/>
      <c r="U11" s="51"/>
      <c r="V11" s="171"/>
      <c r="W11" s="92"/>
      <c r="X11" s="49">
        <v>1</v>
      </c>
      <c r="Y11" s="50"/>
      <c r="Z11" s="50"/>
      <c r="AA11" s="51"/>
      <c r="AB11" s="170"/>
      <c r="AC11" s="92"/>
      <c r="AD11" s="49">
        <v>1</v>
      </c>
      <c r="AE11" s="50"/>
      <c r="AF11" s="50"/>
      <c r="AG11" s="51"/>
      <c r="AH11" s="170"/>
      <c r="AI11" s="92"/>
      <c r="AJ11" s="49">
        <v>1</v>
      </c>
      <c r="AK11" s="50"/>
      <c r="AL11" s="50"/>
      <c r="AM11" s="51"/>
      <c r="AN11" s="170"/>
      <c r="AO11" s="93"/>
      <c r="AP11" s="88"/>
      <c r="AQ11" s="91"/>
      <c r="AR11" s="56">
        <v>1</v>
      </c>
      <c r="AS11" s="186"/>
      <c r="AY11" s="87" t="s">
        <v>24</v>
      </c>
    </row>
    <row r="12" spans="1:52" ht="7.5" customHeight="1" thickBot="1" x14ac:dyDescent="0.3">
      <c r="A12" s="16"/>
      <c r="B12" s="17"/>
      <c r="C12" s="18"/>
      <c r="D12" s="94"/>
      <c r="E12" s="95"/>
      <c r="F12" s="96"/>
      <c r="G12" s="96"/>
      <c r="H12" s="96"/>
      <c r="I12" s="97"/>
      <c r="J12" s="94"/>
      <c r="K12" s="95"/>
      <c r="L12" s="98"/>
      <c r="M12" s="98"/>
      <c r="N12" s="96"/>
      <c r="O12" s="97"/>
      <c r="P12" s="94"/>
      <c r="Q12" s="95"/>
      <c r="R12" s="96"/>
      <c r="S12" s="96"/>
      <c r="T12" s="96"/>
      <c r="U12" s="97"/>
      <c r="V12" s="99"/>
      <c r="W12" s="95"/>
      <c r="X12" s="96"/>
      <c r="Y12" s="96"/>
      <c r="Z12" s="96"/>
      <c r="AA12" s="97"/>
      <c r="AB12" s="94"/>
      <c r="AC12" s="95"/>
      <c r="AD12" s="96"/>
      <c r="AE12" s="96"/>
      <c r="AF12" s="96"/>
      <c r="AG12" s="97"/>
      <c r="AH12" s="94"/>
      <c r="AI12" s="95"/>
      <c r="AJ12" s="96"/>
      <c r="AK12" s="96"/>
      <c r="AL12" s="96"/>
      <c r="AM12" s="97"/>
      <c r="AN12" s="94"/>
      <c r="AO12" s="100"/>
      <c r="AP12" s="94"/>
      <c r="AQ12" s="94"/>
      <c r="AR12" s="94"/>
      <c r="AS12" s="101"/>
      <c r="AY12" s="87" t="s">
        <v>25</v>
      </c>
    </row>
    <row r="13" spans="1:52" ht="15.75" customHeight="1" thickBot="1" x14ac:dyDescent="0.3">
      <c r="A13" s="65"/>
      <c r="B13" s="65"/>
      <c r="C13" s="65"/>
      <c r="D13" s="102"/>
      <c r="E13" s="103"/>
      <c r="F13" s="104"/>
      <c r="G13" s="105" t="s">
        <v>26</v>
      </c>
      <c r="H13" s="106"/>
      <c r="I13" s="107"/>
      <c r="J13" s="66"/>
      <c r="K13" s="103"/>
      <c r="L13" s="104"/>
      <c r="M13" s="105" t="s">
        <v>26</v>
      </c>
      <c r="N13" s="106"/>
      <c r="O13" s="107"/>
      <c r="P13" s="67"/>
      <c r="Q13" s="103"/>
      <c r="R13" s="104"/>
      <c r="S13" s="105" t="s">
        <v>26</v>
      </c>
      <c r="T13" s="106"/>
      <c r="U13" s="107"/>
      <c r="V13" s="68"/>
      <c r="W13" s="103"/>
      <c r="X13" s="104"/>
      <c r="Y13" s="108" t="s">
        <v>26</v>
      </c>
      <c r="Z13" s="109"/>
      <c r="AA13" s="107"/>
      <c r="AB13" s="66"/>
      <c r="AC13" s="103"/>
      <c r="AD13" s="110"/>
      <c r="AE13" s="111" t="s">
        <v>26</v>
      </c>
      <c r="AF13" s="109"/>
      <c r="AG13" s="107"/>
      <c r="AH13" s="66"/>
      <c r="AI13" s="103"/>
      <c r="AJ13" s="110"/>
      <c r="AK13" s="111" t="s">
        <v>26</v>
      </c>
      <c r="AL13" s="109"/>
      <c r="AM13" s="107"/>
      <c r="AN13" s="66"/>
      <c r="AO13" s="112"/>
      <c r="AP13" s="102"/>
      <c r="AQ13" s="69" t="s">
        <v>26</v>
      </c>
      <c r="AR13" s="102"/>
      <c r="AS13" s="69" t="s">
        <v>26</v>
      </c>
      <c r="AY13" s="87" t="s">
        <v>27</v>
      </c>
    </row>
    <row r="14" spans="1:52" ht="26.25" customHeight="1" thickBot="1" x14ac:dyDescent="0.3">
      <c r="A14" s="172"/>
      <c r="B14" s="307" t="s">
        <v>56</v>
      </c>
      <c r="C14" s="113" t="s">
        <v>28</v>
      </c>
      <c r="D14" s="114"/>
      <c r="E14" s="115" t="s">
        <v>29</v>
      </c>
      <c r="F14" s="80">
        <v>0</v>
      </c>
      <c r="G14" s="20"/>
      <c r="H14" s="9">
        <f>IF(SUM(E$35)=0,"Prod=0",SUM(F14)/SUM(E$35))</f>
        <v>0</v>
      </c>
      <c r="I14" s="304">
        <f>SUM(H14)+SUM(H15)+SUM(H16)+SUM(H17)+SUM(H18)</f>
        <v>1.0002636188921203</v>
      </c>
      <c r="J14" s="15"/>
      <c r="K14" s="115" t="s">
        <v>29</v>
      </c>
      <c r="L14" s="19" t="s">
        <v>30</v>
      </c>
      <c r="M14" s="20"/>
      <c r="N14" s="9" t="str">
        <f>IF(SUM(K$35)=0,"Prod=0",SUM(L14)/SUM(K$35))</f>
        <v>Prod=0</v>
      </c>
      <c r="O14" s="311">
        <f>SUM(N14)+SUM(N15)+SUM(N16)+SUM(N17)+SUM(N18)</f>
        <v>0</v>
      </c>
      <c r="P14" s="15"/>
      <c r="Q14" s="115" t="s">
        <v>29</v>
      </c>
      <c r="R14" s="19" t="s">
        <v>30</v>
      </c>
      <c r="S14" s="20"/>
      <c r="T14" s="9" t="str">
        <f>IF(SUM(Q$35)=0,"Prod=0",SUM(R14)/SUM(Q$35))</f>
        <v>Prod=0</v>
      </c>
      <c r="U14" s="304">
        <f>SUM(T14)+SUM(T15)+SUM(T16)+SUM(T17)+SUM(T18)</f>
        <v>0</v>
      </c>
      <c r="V14" s="31"/>
      <c r="W14" s="116" t="s">
        <v>29</v>
      </c>
      <c r="X14" s="19" t="s">
        <v>30</v>
      </c>
      <c r="Y14" s="20"/>
      <c r="Z14" s="9" t="str">
        <f>IF(SUM(W$35)=0,"Prod=0",SUM(X14)/SUM(W$35))</f>
        <v>Prod=0</v>
      </c>
      <c r="AA14" s="311">
        <f>SUM(Z14)+SUM(Z15)+SUM(Z16)+SUM(Z17)+SUM(Z18)</f>
        <v>0</v>
      </c>
      <c r="AB14" s="15"/>
      <c r="AC14" s="116" t="s">
        <v>29</v>
      </c>
      <c r="AD14" s="19" t="s">
        <v>30</v>
      </c>
      <c r="AE14" s="20"/>
      <c r="AF14" s="9" t="str">
        <f>IF(SUM(AC$35)=0,"Prod=0",SUM(AD14)/SUM(AC$35))</f>
        <v>Prod=0</v>
      </c>
      <c r="AG14" s="311">
        <f>SUM(AF14)+SUM(AF15)+SUM(AF16)+SUM(AF17)+SUM(AF18)</f>
        <v>0</v>
      </c>
      <c r="AH14" s="15"/>
      <c r="AI14" s="116" t="s">
        <v>29</v>
      </c>
      <c r="AJ14" s="19" t="s">
        <v>30</v>
      </c>
      <c r="AK14" s="20"/>
      <c r="AL14" s="9" t="str">
        <f>IF(SUM(AI$35)=0,"Prod=0",SUM(AJ14)/SUM(AI$35))</f>
        <v>Prod=0</v>
      </c>
      <c r="AM14" s="311">
        <f>SUM(AL14)+SUM(AL15)+SUM(AL16)+SUM(AL17)+SUM(AL18)</f>
        <v>0</v>
      </c>
      <c r="AN14" s="15"/>
      <c r="AO14" s="117" t="s">
        <v>29</v>
      </c>
      <c r="AP14" s="21"/>
      <c r="AQ14" s="22"/>
      <c r="AR14" s="57">
        <v>0</v>
      </c>
      <c r="AS14" s="59"/>
    </row>
    <row r="15" spans="1:52" ht="26.25" customHeight="1" thickBot="1" x14ac:dyDescent="0.3">
      <c r="A15" s="172"/>
      <c r="B15" s="308"/>
      <c r="C15" s="113" t="s">
        <v>31</v>
      </c>
      <c r="D15" s="114"/>
      <c r="E15" s="115" t="s">
        <v>29</v>
      </c>
      <c r="F15" s="80">
        <v>1.2</v>
      </c>
      <c r="G15" s="20" t="s">
        <v>21</v>
      </c>
      <c r="H15" s="9">
        <f>IF(SUM(E$35)=0,"Prod=0",SUM(F15)/SUM(E$35))</f>
        <v>0.4251917614844295</v>
      </c>
      <c r="I15" s="305"/>
      <c r="J15" s="15"/>
      <c r="K15" s="115" t="s">
        <v>29</v>
      </c>
      <c r="L15" s="19" t="s">
        <v>30</v>
      </c>
      <c r="M15" s="20"/>
      <c r="N15" s="9" t="str">
        <f>IF(SUM(K$35)=0,"Prod=0",SUM(L15)/SUM(K$35))</f>
        <v>Prod=0</v>
      </c>
      <c r="O15" s="312"/>
      <c r="P15" s="15"/>
      <c r="Q15" s="115" t="s">
        <v>29</v>
      </c>
      <c r="R15" s="19" t="s">
        <v>30</v>
      </c>
      <c r="S15" s="20"/>
      <c r="T15" s="9" t="str">
        <f t="shared" ref="T15:T16" si="0">IF(SUM(Q$35)=0,"Prod=0",SUM(R15)/SUM(Q$35))</f>
        <v>Prod=0</v>
      </c>
      <c r="U15" s="305"/>
      <c r="V15" s="31"/>
      <c r="W15" s="116" t="s">
        <v>29</v>
      </c>
      <c r="X15" s="19" t="s">
        <v>30</v>
      </c>
      <c r="Y15" s="20"/>
      <c r="Z15" s="9" t="str">
        <f t="shared" ref="Z15:Z16" si="1">IF(SUM(W$35)=0,"Prod=0",SUM(X15)/SUM(W$35))</f>
        <v>Prod=0</v>
      </c>
      <c r="AA15" s="312"/>
      <c r="AB15" s="15"/>
      <c r="AC15" s="116" t="s">
        <v>29</v>
      </c>
      <c r="AD15" s="19" t="s">
        <v>30</v>
      </c>
      <c r="AE15" s="20"/>
      <c r="AF15" s="9" t="str">
        <f t="shared" ref="AF15:AF16" si="2">IF(SUM(AC$35)=0,"Prod=0",SUM(AD15)/SUM(AC$35))</f>
        <v>Prod=0</v>
      </c>
      <c r="AG15" s="312"/>
      <c r="AH15" s="15"/>
      <c r="AI15" s="116" t="s">
        <v>29</v>
      </c>
      <c r="AJ15" s="19" t="s">
        <v>30</v>
      </c>
      <c r="AK15" s="20"/>
      <c r="AL15" s="9" t="str">
        <f t="shared" ref="AL15:AL17" si="3">IF(SUM(AI$35)=0,"Prod=0",SUM(AJ15)/SUM(AI$35))</f>
        <v>Prod=0</v>
      </c>
      <c r="AM15" s="312"/>
      <c r="AN15" s="15"/>
      <c r="AO15" s="117"/>
      <c r="AP15" s="23"/>
      <c r="AQ15" s="22"/>
      <c r="AR15" s="58"/>
      <c r="AS15" s="60"/>
    </row>
    <row r="16" spans="1:52" ht="26.25" customHeight="1" thickBot="1" x14ac:dyDescent="0.3">
      <c r="A16" s="172"/>
      <c r="B16" s="307" t="s">
        <v>57</v>
      </c>
      <c r="C16" s="113" t="s">
        <v>28</v>
      </c>
      <c r="D16" s="114"/>
      <c r="E16" s="115" t="s">
        <v>29</v>
      </c>
      <c r="F16" s="80">
        <v>0</v>
      </c>
      <c r="G16" s="20"/>
      <c r="H16" s="9">
        <f>IF(SUM(E$35)=0,"Prod=0",SUM(F16)/SUM(E$35))</f>
        <v>0</v>
      </c>
      <c r="I16" s="305"/>
      <c r="J16" s="15"/>
      <c r="K16" s="115" t="s">
        <v>29</v>
      </c>
      <c r="L16" s="19" t="s">
        <v>30</v>
      </c>
      <c r="M16" s="20"/>
      <c r="N16" s="9" t="str">
        <f>IF(SUM(K$35)=0,"Prod=0",SUM(L16)/SUM(K$35))</f>
        <v>Prod=0</v>
      </c>
      <c r="O16" s="312"/>
      <c r="P16" s="15"/>
      <c r="Q16" s="115" t="s">
        <v>29</v>
      </c>
      <c r="R16" s="19" t="s">
        <v>30</v>
      </c>
      <c r="S16" s="20"/>
      <c r="T16" s="9" t="str">
        <f t="shared" si="0"/>
        <v>Prod=0</v>
      </c>
      <c r="U16" s="305"/>
      <c r="V16" s="31"/>
      <c r="W16" s="116" t="s">
        <v>29</v>
      </c>
      <c r="X16" s="19" t="s">
        <v>30</v>
      </c>
      <c r="Y16" s="20"/>
      <c r="Z16" s="9" t="str">
        <f t="shared" si="1"/>
        <v>Prod=0</v>
      </c>
      <c r="AA16" s="312"/>
      <c r="AB16" s="15"/>
      <c r="AC16" s="116" t="s">
        <v>29</v>
      </c>
      <c r="AD16" s="19" t="s">
        <v>30</v>
      </c>
      <c r="AE16" s="20"/>
      <c r="AF16" s="9" t="str">
        <f t="shared" si="2"/>
        <v>Prod=0</v>
      </c>
      <c r="AG16" s="312"/>
      <c r="AH16" s="15"/>
      <c r="AI16" s="116" t="s">
        <v>29</v>
      </c>
      <c r="AJ16" s="19" t="s">
        <v>30</v>
      </c>
      <c r="AK16" s="20"/>
      <c r="AL16" s="9" t="str">
        <f t="shared" si="3"/>
        <v>Prod=0</v>
      </c>
      <c r="AM16" s="312"/>
      <c r="AN16" s="15"/>
      <c r="AO16" s="117"/>
      <c r="AP16" s="23"/>
      <c r="AQ16" s="22"/>
      <c r="AR16" s="58"/>
      <c r="AS16" s="60"/>
    </row>
    <row r="17" spans="1:45" ht="26.25" customHeight="1" thickBot="1" x14ac:dyDescent="0.3">
      <c r="A17" s="172"/>
      <c r="B17" s="308"/>
      <c r="C17" s="113" t="s">
        <v>31</v>
      </c>
      <c r="D17" s="114"/>
      <c r="E17" s="115" t="s">
        <v>29</v>
      </c>
      <c r="F17" s="80">
        <v>1.4</v>
      </c>
      <c r="G17" s="20" t="s">
        <v>21</v>
      </c>
      <c r="H17" s="9">
        <f>IF(SUM(E$35)=0,"Prod=0",SUM(F17)/SUM(E$35))</f>
        <v>0.49605705506516773</v>
      </c>
      <c r="I17" s="305"/>
      <c r="J17" s="15"/>
      <c r="K17" s="115" t="s">
        <v>29</v>
      </c>
      <c r="L17" s="19" t="s">
        <v>30</v>
      </c>
      <c r="M17" s="20"/>
      <c r="N17" s="9" t="str">
        <f>IF(SUM(K$35)=0,"Prod=0",SUM(L17)/SUM(K$35))</f>
        <v>Prod=0</v>
      </c>
      <c r="O17" s="312"/>
      <c r="P17" s="15"/>
      <c r="Q17" s="115" t="s">
        <v>29</v>
      </c>
      <c r="R17" s="19" t="s">
        <v>30</v>
      </c>
      <c r="S17" s="20"/>
      <c r="T17" s="9" t="str">
        <f>IF(SUM(Q$35)=0,"Prod=0",SUM(R17)/SUM(Q$35))</f>
        <v>Prod=0</v>
      </c>
      <c r="U17" s="305"/>
      <c r="V17" s="31"/>
      <c r="W17" s="116" t="s">
        <v>29</v>
      </c>
      <c r="X17" s="19" t="s">
        <v>30</v>
      </c>
      <c r="Y17" s="20"/>
      <c r="Z17" s="9" t="str">
        <f>IF(SUM(W$35)=0,"Prod=0",SUM(X17)/SUM(W$35))</f>
        <v>Prod=0</v>
      </c>
      <c r="AA17" s="312"/>
      <c r="AB17" s="15"/>
      <c r="AC17" s="116" t="s">
        <v>29</v>
      </c>
      <c r="AD17" s="19" t="s">
        <v>30</v>
      </c>
      <c r="AE17" s="20"/>
      <c r="AF17" s="9" t="str">
        <f>IF(SUM(AC$35)=0,"Prod=0",SUM(AD17)/SUM(AC$35))</f>
        <v>Prod=0</v>
      </c>
      <c r="AG17" s="312"/>
      <c r="AH17" s="15"/>
      <c r="AI17" s="116" t="s">
        <v>29</v>
      </c>
      <c r="AJ17" s="19" t="s">
        <v>30</v>
      </c>
      <c r="AK17" s="20"/>
      <c r="AL17" s="9" t="str">
        <f t="shared" si="3"/>
        <v>Prod=0</v>
      </c>
      <c r="AM17" s="312"/>
      <c r="AN17" s="15"/>
      <c r="AO17" s="117" t="s">
        <v>29</v>
      </c>
      <c r="AP17" s="23"/>
      <c r="AQ17" s="22"/>
      <c r="AR17" s="187"/>
      <c r="AS17" s="61"/>
    </row>
    <row r="18" spans="1:45" ht="26.25" customHeight="1" thickBot="1" x14ac:dyDescent="0.3">
      <c r="A18" s="172"/>
      <c r="B18" s="188" t="s">
        <v>32</v>
      </c>
      <c r="C18" s="189"/>
      <c r="D18" s="118"/>
      <c r="E18" s="115" t="s">
        <v>29</v>
      </c>
      <c r="F18" s="80">
        <v>0.223</v>
      </c>
      <c r="G18" s="20" t="s">
        <v>21</v>
      </c>
      <c r="H18" s="9">
        <f>IF(SUM(E$35)=0,"Prod=0",SUM(F18)/SUM(E$35))</f>
        <v>7.9014802342523144E-2</v>
      </c>
      <c r="I18" s="306"/>
      <c r="J18" s="15"/>
      <c r="K18" s="115" t="s">
        <v>29</v>
      </c>
      <c r="L18" s="19" t="s">
        <v>30</v>
      </c>
      <c r="M18" s="20"/>
      <c r="N18" s="9" t="str">
        <f>IF(SUM(K$35)=0,"Prod=0",SUM(L18)/SUM(K$35))</f>
        <v>Prod=0</v>
      </c>
      <c r="O18" s="335"/>
      <c r="P18" s="15"/>
      <c r="Q18" s="115" t="s">
        <v>29</v>
      </c>
      <c r="R18" s="19" t="s">
        <v>30</v>
      </c>
      <c r="S18" s="20"/>
      <c r="T18" s="9" t="str">
        <f>IF(SUM(Q$35)=0,"Prod=0",SUM(R18)/SUM(Q$35))</f>
        <v>Prod=0</v>
      </c>
      <c r="U18" s="306"/>
      <c r="V18" s="31"/>
      <c r="W18" s="116" t="s">
        <v>29</v>
      </c>
      <c r="X18" s="19" t="s">
        <v>30</v>
      </c>
      <c r="Y18" s="20"/>
      <c r="Z18" s="9" t="str">
        <f>IF(SUM(W$35)=0,"Prod=0",SUM(X18)/SUM(W$35))</f>
        <v>Prod=0</v>
      </c>
      <c r="AA18" s="314"/>
      <c r="AB18" s="15"/>
      <c r="AC18" s="116" t="s">
        <v>29</v>
      </c>
      <c r="AD18" s="19" t="s">
        <v>30</v>
      </c>
      <c r="AE18" s="20"/>
      <c r="AF18" s="9" t="str">
        <f>IF(SUM(AC$35)=0,"Prod=0",SUM(AD18)/SUM(AC$35))</f>
        <v>Prod=0</v>
      </c>
      <c r="AG18" s="314"/>
      <c r="AH18" s="15"/>
      <c r="AI18" s="116" t="s">
        <v>29</v>
      </c>
      <c r="AJ18" s="19" t="s">
        <v>33</v>
      </c>
      <c r="AK18" s="20"/>
      <c r="AL18" s="9" t="str">
        <f>IF(SUM(AI$35)=0,"Prod=0",SUM(AJ18)/SUM(AI$35))</f>
        <v>Prod=0</v>
      </c>
      <c r="AM18" s="314"/>
      <c r="AN18" s="15"/>
      <c r="AO18" s="117"/>
      <c r="AP18" s="7"/>
      <c r="AQ18" s="15"/>
      <c r="AR18" s="170"/>
      <c r="AS18" s="24"/>
    </row>
    <row r="19" spans="1:45" ht="7.5" customHeight="1" thickBot="1" x14ac:dyDescent="0.3">
      <c r="A19" s="70"/>
      <c r="B19" s="71"/>
      <c r="C19" s="71"/>
      <c r="D19" s="119"/>
      <c r="E19" s="120"/>
      <c r="F19" s="121"/>
      <c r="G19" s="122"/>
      <c r="H19" s="215"/>
      <c r="I19" s="216"/>
      <c r="J19" s="119"/>
      <c r="K19" s="120"/>
      <c r="L19" s="121"/>
      <c r="M19" s="122"/>
      <c r="N19" s="215"/>
      <c r="O19" s="216"/>
      <c r="P19" s="119"/>
      <c r="Q19" s="120"/>
      <c r="R19" s="121"/>
      <c r="S19" s="122"/>
      <c r="T19" s="215"/>
      <c r="U19" s="216"/>
      <c r="V19" s="125"/>
      <c r="W19" s="126"/>
      <c r="X19" s="121"/>
      <c r="Y19" s="122"/>
      <c r="Z19" s="215"/>
      <c r="AA19" s="216"/>
      <c r="AB19" s="119"/>
      <c r="AC19" s="126"/>
      <c r="AD19" s="121"/>
      <c r="AE19" s="122"/>
      <c r="AF19" s="215"/>
      <c r="AG19" s="216"/>
      <c r="AH19" s="119"/>
      <c r="AI19" s="126"/>
      <c r="AJ19" s="121"/>
      <c r="AK19" s="122"/>
      <c r="AL19" s="215"/>
      <c r="AM19" s="216"/>
      <c r="AN19" s="119"/>
      <c r="AO19" s="127"/>
      <c r="AP19" s="128"/>
      <c r="AQ19" s="119"/>
      <c r="AR19" s="128"/>
      <c r="AS19" s="129"/>
    </row>
    <row r="20" spans="1:45" ht="26.25" customHeight="1" thickBot="1" x14ac:dyDescent="0.3">
      <c r="A20" s="72"/>
      <c r="B20" s="309" t="s">
        <v>58</v>
      </c>
      <c r="C20" s="130" t="s">
        <v>59</v>
      </c>
      <c r="D20" s="114"/>
      <c r="E20" s="115" t="s">
        <v>29</v>
      </c>
      <c r="F20" s="80">
        <v>0</v>
      </c>
      <c r="G20" s="25"/>
      <c r="H20" s="9">
        <f>IF(SUM(E$35)=0,"Prod=0",SUM(F20)/SUM(E$35))</f>
        <v>0</v>
      </c>
      <c r="I20" s="311">
        <f>SUM(H20)+SUM(H22)+SUM(H21)+SUM(H23)</f>
        <v>0</v>
      </c>
      <c r="J20" s="26"/>
      <c r="K20" s="115" t="s">
        <v>29</v>
      </c>
      <c r="L20" s="19" t="s">
        <v>30</v>
      </c>
      <c r="M20" s="25"/>
      <c r="N20" s="9" t="str">
        <f>IF(SUM(K$35)=0,"Prod=0",SUM(L20)/SUM(K$35))</f>
        <v>Prod=0</v>
      </c>
      <c r="O20" s="311">
        <f>SUM(N20)+SUM(N22)+SUM(N21)+SUM(N23)</f>
        <v>0</v>
      </c>
      <c r="P20" s="15"/>
      <c r="Q20" s="115" t="s">
        <v>29</v>
      </c>
      <c r="R20" s="19" t="s">
        <v>30</v>
      </c>
      <c r="S20" s="25"/>
      <c r="T20" s="9" t="str">
        <f>IF(SUM(Q$35)=0,"Prod=0",SUM(R20)/SUM(Q$35))</f>
        <v>Prod=0</v>
      </c>
      <c r="U20" s="311">
        <f>SUM(T20)+SUM(T22)+SUM(T21)+SUM(T23)</f>
        <v>0</v>
      </c>
      <c r="V20" s="31"/>
      <c r="W20" s="116" t="s">
        <v>29</v>
      </c>
      <c r="X20" s="19" t="s">
        <v>30</v>
      </c>
      <c r="Y20" s="25"/>
      <c r="Z20" s="9" t="str">
        <f>IF(SUM(W$35)=0,"Prod=0",SUM(X20)/SUM(W$35))</f>
        <v>Prod=0</v>
      </c>
      <c r="AA20" s="311">
        <f>SUM(Z20)+SUM(Z22)+SUM(Z21)+SUM(Z23)</f>
        <v>0</v>
      </c>
      <c r="AB20" s="15"/>
      <c r="AC20" s="116" t="s">
        <v>29</v>
      </c>
      <c r="AD20" s="19" t="s">
        <v>30</v>
      </c>
      <c r="AE20" s="25"/>
      <c r="AF20" s="9" t="str">
        <f>IF(SUM(AC$35)=0,"Prod=0",SUM(AD20)/SUM(AC$35))</f>
        <v>Prod=0</v>
      </c>
      <c r="AG20" s="311">
        <f>SUM(AF20)+SUM(AF22)+SUM(AF21)+SUM(AF23)</f>
        <v>0</v>
      </c>
      <c r="AH20" s="15"/>
      <c r="AI20" s="116" t="s">
        <v>29</v>
      </c>
      <c r="AJ20" s="19" t="s">
        <v>30</v>
      </c>
      <c r="AK20" s="25"/>
      <c r="AL20" s="9" t="str">
        <f>IF(SUM(AI$35)=0,"Prod=0",SUM(AJ20)/SUM(AI$35))</f>
        <v>Prod=0</v>
      </c>
      <c r="AM20" s="311">
        <f>SUM(AL20)+SUM(AL22)+SUM(AL21)+SUM(AL23)</f>
        <v>0</v>
      </c>
      <c r="AN20" s="15"/>
      <c r="AO20" s="117" t="s">
        <v>29</v>
      </c>
      <c r="AP20" s="21"/>
      <c r="AQ20" s="22"/>
      <c r="AR20" s="57">
        <v>0</v>
      </c>
      <c r="AS20" s="59"/>
    </row>
    <row r="21" spans="1:45" ht="26.25" customHeight="1" thickBot="1" x14ac:dyDescent="0.3">
      <c r="A21" s="72"/>
      <c r="B21" s="310"/>
      <c r="C21" s="130" t="s">
        <v>60</v>
      </c>
      <c r="D21" s="114"/>
      <c r="E21" s="115" t="s">
        <v>29</v>
      </c>
      <c r="F21" s="80">
        <v>0</v>
      </c>
      <c r="G21" s="25"/>
      <c r="H21" s="9">
        <f>IF(SUM(E$35)=0,"Prod=0",SUM(F21)/SUM(E$35))</f>
        <v>0</v>
      </c>
      <c r="I21" s="312"/>
      <c r="J21" s="26"/>
      <c r="K21" s="115" t="s">
        <v>29</v>
      </c>
      <c r="L21" s="19" t="s">
        <v>30</v>
      </c>
      <c r="M21" s="25"/>
      <c r="N21" s="9" t="str">
        <f>IF(SUM(K$35)=0,"Prod=0",SUM(L21)/SUM(K$35))</f>
        <v>Prod=0</v>
      </c>
      <c r="O21" s="312"/>
      <c r="P21" s="15"/>
      <c r="Q21" s="115" t="s">
        <v>29</v>
      </c>
      <c r="R21" s="19" t="s">
        <v>30</v>
      </c>
      <c r="S21" s="25"/>
      <c r="T21" s="9" t="str">
        <f>IF(SUM(Q$35)=0,"Prod=0",SUM(R21)/SUM(Q$35))</f>
        <v>Prod=0</v>
      </c>
      <c r="U21" s="312"/>
      <c r="V21" s="31"/>
      <c r="W21" s="116" t="s">
        <v>29</v>
      </c>
      <c r="X21" s="19" t="s">
        <v>30</v>
      </c>
      <c r="Y21" s="25"/>
      <c r="Z21" s="9" t="str">
        <f>IF(SUM(W$35)=0,"Prod=0",SUM(X21)/SUM(W$35))</f>
        <v>Prod=0</v>
      </c>
      <c r="AA21" s="312"/>
      <c r="AB21" s="15"/>
      <c r="AC21" s="116" t="s">
        <v>29</v>
      </c>
      <c r="AD21" s="19" t="s">
        <v>30</v>
      </c>
      <c r="AE21" s="25"/>
      <c r="AF21" s="9" t="str">
        <f>IF(SUM(AC$35)=0,"Prod=0",SUM(AD21)/SUM(AC$35))</f>
        <v>Prod=0</v>
      </c>
      <c r="AG21" s="312"/>
      <c r="AH21" s="15"/>
      <c r="AI21" s="116" t="s">
        <v>29</v>
      </c>
      <c r="AJ21" s="19" t="s">
        <v>30</v>
      </c>
      <c r="AK21" s="25"/>
      <c r="AL21" s="9" t="str">
        <f>IF(SUM(AI$35)=0,"Prod=0",SUM(AJ21)/SUM(AI$35))</f>
        <v>Prod=0</v>
      </c>
      <c r="AM21" s="312"/>
      <c r="AN21" s="15"/>
      <c r="AO21" s="117"/>
      <c r="AP21" s="21"/>
      <c r="AQ21" s="22"/>
      <c r="AR21" s="58"/>
      <c r="AS21" s="60"/>
    </row>
    <row r="22" spans="1:45" ht="26.25" customHeight="1" thickBot="1" x14ac:dyDescent="0.3">
      <c r="A22" s="72"/>
      <c r="B22" s="310"/>
      <c r="C22" s="130" t="s">
        <v>61</v>
      </c>
      <c r="D22" s="114"/>
      <c r="E22" s="115" t="s">
        <v>29</v>
      </c>
      <c r="F22" s="80">
        <v>0</v>
      </c>
      <c r="G22" s="25"/>
      <c r="H22" s="9">
        <f>IF(SUM(E$35)=0,"Prod=0",SUM(F22)/SUM(E$35))</f>
        <v>0</v>
      </c>
      <c r="I22" s="313"/>
      <c r="J22" s="15"/>
      <c r="K22" s="115" t="s">
        <v>29</v>
      </c>
      <c r="L22" s="19" t="s">
        <v>30</v>
      </c>
      <c r="M22" s="25"/>
      <c r="N22" s="9" t="str">
        <f>IF(SUM(K$35)=0,"Prod=0",SUM(L22)/SUM(K$35))</f>
        <v>Prod=0</v>
      </c>
      <c r="O22" s="313"/>
      <c r="P22" s="15"/>
      <c r="Q22" s="115" t="s">
        <v>29</v>
      </c>
      <c r="R22" s="19" t="s">
        <v>30</v>
      </c>
      <c r="S22" s="25"/>
      <c r="T22" s="9" t="str">
        <f>IF(SUM(Q$35)=0,"Prod=0",SUM(R22)/SUM(Q$35))</f>
        <v>Prod=0</v>
      </c>
      <c r="U22" s="313"/>
      <c r="V22" s="31"/>
      <c r="W22" s="116" t="s">
        <v>29</v>
      </c>
      <c r="X22" s="19" t="s">
        <v>30</v>
      </c>
      <c r="Y22" s="25"/>
      <c r="Z22" s="9" t="str">
        <f>IF(SUM(W$35)=0,"Prod=0",SUM(X22)/SUM(W$35))</f>
        <v>Prod=0</v>
      </c>
      <c r="AA22" s="313"/>
      <c r="AB22" s="15"/>
      <c r="AC22" s="116" t="s">
        <v>29</v>
      </c>
      <c r="AD22" s="19" t="s">
        <v>30</v>
      </c>
      <c r="AE22" s="25"/>
      <c r="AF22" s="9" t="str">
        <f>IF(SUM(AC$35)=0,"Prod=0",SUM(AD22)/SUM(AC$35))</f>
        <v>Prod=0</v>
      </c>
      <c r="AG22" s="313"/>
      <c r="AH22" s="15"/>
      <c r="AI22" s="116" t="s">
        <v>29</v>
      </c>
      <c r="AJ22" s="19" t="s">
        <v>30</v>
      </c>
      <c r="AK22" s="25"/>
      <c r="AL22" s="9" t="str">
        <f>IF(SUM(AI$35)=0,"Prod=0",SUM(AJ22)/SUM(AI$35))</f>
        <v>Prod=0</v>
      </c>
      <c r="AM22" s="313"/>
      <c r="AN22" s="15"/>
      <c r="AO22" s="117" t="s">
        <v>29</v>
      </c>
      <c r="AP22" s="21"/>
      <c r="AQ22" s="22"/>
      <c r="AR22" s="187"/>
      <c r="AS22" s="61"/>
    </row>
    <row r="23" spans="1:45" ht="32.25" customHeight="1" thickBot="1" x14ac:dyDescent="0.3">
      <c r="A23" s="72"/>
      <c r="B23" s="198"/>
      <c r="C23" s="130" t="s">
        <v>34</v>
      </c>
      <c r="D23" s="114"/>
      <c r="E23" s="115" t="s">
        <v>29</v>
      </c>
      <c r="F23" s="80">
        <v>0</v>
      </c>
      <c r="G23" s="25"/>
      <c r="H23" s="9">
        <f>IF(SUM(E$35)=0,"Prod=0",SUM(F23)/SUM(E$35))</f>
        <v>0</v>
      </c>
      <c r="I23" s="314"/>
      <c r="J23" s="15"/>
      <c r="K23" s="115" t="s">
        <v>29</v>
      </c>
      <c r="L23" s="19" t="s">
        <v>30</v>
      </c>
      <c r="M23" s="25"/>
      <c r="N23" s="9" t="str">
        <f>IF(SUM(K$35)=0,"Prod=0",SUM(L23)/SUM(K$35))</f>
        <v>Prod=0</v>
      </c>
      <c r="O23" s="314"/>
      <c r="P23" s="15"/>
      <c r="Q23" s="115" t="s">
        <v>29</v>
      </c>
      <c r="R23" s="19" t="s">
        <v>30</v>
      </c>
      <c r="S23" s="25"/>
      <c r="T23" s="9" t="str">
        <f>IF(SUM(Q$35)=0,"Prod=0",SUM(R23)/SUM(Q$35))</f>
        <v>Prod=0</v>
      </c>
      <c r="U23" s="314"/>
      <c r="V23" s="31"/>
      <c r="W23" s="116" t="s">
        <v>29</v>
      </c>
      <c r="X23" s="19" t="s">
        <v>30</v>
      </c>
      <c r="Y23" s="25"/>
      <c r="Z23" s="9" t="str">
        <f>IF(SUM(W$35)=0,"Prod=0",SUM(X23)/SUM(W$35))</f>
        <v>Prod=0</v>
      </c>
      <c r="AA23" s="314"/>
      <c r="AB23" s="15"/>
      <c r="AC23" s="116" t="s">
        <v>29</v>
      </c>
      <c r="AD23" s="19" t="s">
        <v>30</v>
      </c>
      <c r="AE23" s="25"/>
      <c r="AF23" s="9" t="str">
        <f>IF(SUM(AC$35)=0,"Prod=0",SUM(AD23)/SUM(AC$35))</f>
        <v>Prod=0</v>
      </c>
      <c r="AG23" s="314"/>
      <c r="AH23" s="15"/>
      <c r="AI23" s="116" t="s">
        <v>29</v>
      </c>
      <c r="AJ23" s="19" t="s">
        <v>30</v>
      </c>
      <c r="AK23" s="25"/>
      <c r="AL23" s="9" t="str">
        <f>IF(SUM(AI$35)=0,"Prod=0",SUM(AJ23)/SUM(AI$35))</f>
        <v>Prod=0</v>
      </c>
      <c r="AM23" s="314"/>
      <c r="AN23" s="15"/>
      <c r="AO23" s="117"/>
      <c r="AP23" s="7"/>
      <c r="AQ23" s="15"/>
      <c r="AR23" s="170"/>
      <c r="AS23" s="24"/>
    </row>
    <row r="24" spans="1:45" ht="32.25" customHeight="1" thickBot="1" x14ac:dyDescent="0.3">
      <c r="A24" s="72"/>
      <c r="B24" s="309" t="s">
        <v>62</v>
      </c>
      <c r="C24" s="130" t="s">
        <v>63</v>
      </c>
      <c r="D24" s="131"/>
      <c r="E24" s="132"/>
      <c r="F24" s="133"/>
      <c r="G24" s="134"/>
      <c r="H24" s="220"/>
      <c r="I24" s="221"/>
      <c r="J24" s="15"/>
      <c r="K24" s="132"/>
      <c r="L24" s="133"/>
      <c r="M24" s="134"/>
      <c r="N24" s="220"/>
      <c r="O24" s="221"/>
      <c r="P24" s="15"/>
      <c r="Q24" s="132"/>
      <c r="R24" s="133"/>
      <c r="S24" s="134"/>
      <c r="T24" s="220"/>
      <c r="U24" s="221"/>
      <c r="V24" s="33"/>
      <c r="W24" s="137"/>
      <c r="X24" s="133"/>
      <c r="Y24" s="134"/>
      <c r="Z24" s="220"/>
      <c r="AA24" s="221"/>
      <c r="AB24" s="31"/>
      <c r="AC24" s="137"/>
      <c r="AD24" s="133"/>
      <c r="AE24" s="134"/>
      <c r="AF24" s="220"/>
      <c r="AG24" s="221"/>
      <c r="AH24" s="32"/>
      <c r="AI24" s="137"/>
      <c r="AJ24" s="133"/>
      <c r="AK24" s="134"/>
      <c r="AL24" s="220"/>
      <c r="AM24" s="221"/>
      <c r="AN24" s="15"/>
      <c r="AO24" s="114"/>
      <c r="AP24" s="7"/>
      <c r="AQ24" s="15"/>
      <c r="AR24" s="7"/>
      <c r="AS24" s="24"/>
    </row>
    <row r="25" spans="1:45" ht="29.25" customHeight="1" thickBot="1" x14ac:dyDescent="0.3">
      <c r="A25" s="72"/>
      <c r="B25" s="310"/>
      <c r="C25" s="130" t="s">
        <v>64</v>
      </c>
      <c r="D25" s="131"/>
      <c r="E25" s="132"/>
      <c r="F25" s="133"/>
      <c r="G25" s="134"/>
      <c r="H25" s="222"/>
      <c r="I25" s="221"/>
      <c r="J25" s="15"/>
      <c r="K25" s="132"/>
      <c r="L25" s="133"/>
      <c r="M25" s="134"/>
      <c r="N25" s="222"/>
      <c r="O25" s="221"/>
      <c r="P25" s="15"/>
      <c r="Q25" s="132"/>
      <c r="R25" s="133"/>
      <c r="S25" s="134"/>
      <c r="T25" s="222"/>
      <c r="U25" s="221"/>
      <c r="V25" s="33"/>
      <c r="W25" s="137"/>
      <c r="X25" s="133"/>
      <c r="Y25" s="134"/>
      <c r="Z25" s="222"/>
      <c r="AA25" s="221"/>
      <c r="AB25" s="31"/>
      <c r="AC25" s="137"/>
      <c r="AD25" s="133"/>
      <c r="AE25" s="134"/>
      <c r="AF25" s="222"/>
      <c r="AG25" s="221"/>
      <c r="AH25" s="32"/>
      <c r="AI25" s="137"/>
      <c r="AJ25" s="133"/>
      <c r="AK25" s="134"/>
      <c r="AL25" s="222"/>
      <c r="AM25" s="221"/>
      <c r="AN25" s="15"/>
      <c r="AO25" s="114"/>
      <c r="AP25" s="7"/>
      <c r="AQ25" s="15"/>
      <c r="AR25" s="7"/>
      <c r="AS25" s="24"/>
    </row>
    <row r="26" spans="1:45" ht="32.25" customHeight="1" thickBot="1" x14ac:dyDescent="0.3">
      <c r="A26" s="72"/>
      <c r="B26" s="315"/>
      <c r="C26" s="130" t="s">
        <v>35</v>
      </c>
      <c r="D26" s="131"/>
      <c r="E26" s="132"/>
      <c r="F26" s="133"/>
      <c r="G26" s="134"/>
      <c r="H26" s="222"/>
      <c r="I26" s="221"/>
      <c r="J26" s="15"/>
      <c r="K26" s="132"/>
      <c r="L26" s="133"/>
      <c r="M26" s="134"/>
      <c r="N26" s="222"/>
      <c r="O26" s="221"/>
      <c r="P26" s="15"/>
      <c r="Q26" s="132"/>
      <c r="R26" s="133"/>
      <c r="S26" s="134"/>
      <c r="T26" s="222"/>
      <c r="U26" s="221"/>
      <c r="V26" s="33"/>
      <c r="W26" s="137"/>
      <c r="X26" s="133"/>
      <c r="Y26" s="134"/>
      <c r="Z26" s="222"/>
      <c r="AA26" s="221"/>
      <c r="AB26" s="31"/>
      <c r="AC26" s="137"/>
      <c r="AD26" s="133"/>
      <c r="AE26" s="134"/>
      <c r="AF26" s="222"/>
      <c r="AG26" s="221"/>
      <c r="AH26" s="32"/>
      <c r="AI26" s="137"/>
      <c r="AJ26" s="133"/>
      <c r="AK26" s="134"/>
      <c r="AL26" s="222"/>
      <c r="AM26" s="221"/>
      <c r="AN26" s="15"/>
      <c r="AO26" s="114"/>
      <c r="AP26" s="7"/>
      <c r="AQ26" s="15"/>
      <c r="AR26" s="7"/>
      <c r="AS26" s="24"/>
    </row>
    <row r="27" spans="1:45" ht="7.5" customHeight="1" thickBot="1" x14ac:dyDescent="0.3">
      <c r="A27" s="70"/>
      <c r="B27" s="73"/>
      <c r="C27" s="73"/>
      <c r="D27" s="119"/>
      <c r="E27" s="120"/>
      <c r="F27" s="121"/>
      <c r="G27" s="122"/>
      <c r="H27" s="215"/>
      <c r="I27" s="216"/>
      <c r="J27" s="119"/>
      <c r="K27" s="120"/>
      <c r="L27" s="121"/>
      <c r="M27" s="122"/>
      <c r="N27" s="215"/>
      <c r="O27" s="216"/>
      <c r="P27" s="119"/>
      <c r="Q27" s="120"/>
      <c r="R27" s="121"/>
      <c r="S27" s="122"/>
      <c r="T27" s="215"/>
      <c r="U27" s="216"/>
      <c r="V27" s="125"/>
      <c r="W27" s="126"/>
      <c r="X27" s="121"/>
      <c r="Y27" s="122"/>
      <c r="Z27" s="215"/>
      <c r="AA27" s="216"/>
      <c r="AB27" s="119"/>
      <c r="AC27" s="126"/>
      <c r="AD27" s="121"/>
      <c r="AE27" s="122"/>
      <c r="AF27" s="215"/>
      <c r="AG27" s="216"/>
      <c r="AH27" s="119"/>
      <c r="AI27" s="126"/>
      <c r="AJ27" s="121"/>
      <c r="AK27" s="122"/>
      <c r="AL27" s="215"/>
      <c r="AM27" s="216"/>
      <c r="AN27" s="119"/>
      <c r="AO27" s="127"/>
      <c r="AP27" s="128"/>
      <c r="AQ27" s="119"/>
      <c r="AR27" s="128"/>
      <c r="AS27" s="129"/>
    </row>
    <row r="28" spans="1:45" ht="16.5" thickBot="1" x14ac:dyDescent="0.3">
      <c r="A28" s="74"/>
      <c r="B28" s="190" t="s">
        <v>65</v>
      </c>
      <c r="C28" s="191"/>
      <c r="D28" s="114"/>
      <c r="E28" s="115" t="s">
        <v>29</v>
      </c>
      <c r="F28" s="80">
        <v>0</v>
      </c>
      <c r="G28" s="25"/>
      <c r="H28" s="9">
        <f>IF(SUM(E$35)=0,"Prod=0",SUM(F28)/SUM(E$35))</f>
        <v>0</v>
      </c>
      <c r="I28" s="311">
        <f>SUM(H28)+SUM(H29)+SUM(H30)</f>
        <v>0</v>
      </c>
      <c r="J28" s="15"/>
      <c r="K28" s="115" t="s">
        <v>29</v>
      </c>
      <c r="L28" s="19" t="s">
        <v>30</v>
      </c>
      <c r="M28" s="25"/>
      <c r="N28" s="9" t="str">
        <f>IF(SUM(K$35)=0,"Prod=0",SUM(L28)/SUM(K$35))</f>
        <v>Prod=0</v>
      </c>
      <c r="O28" s="311">
        <f>SUM(N28)+SUM(N29)+SUM(N30)</f>
        <v>0</v>
      </c>
      <c r="P28" s="15"/>
      <c r="Q28" s="115" t="s">
        <v>29</v>
      </c>
      <c r="R28" s="19" t="s">
        <v>30</v>
      </c>
      <c r="S28" s="25"/>
      <c r="T28" s="9" t="str">
        <f>IF(SUM(Q$35)=0,"Prod=0",SUM(R28)/SUM(Q$35))</f>
        <v>Prod=0</v>
      </c>
      <c r="U28" s="311">
        <f>SUM(T28)+SUM(T29)+SUM(T30)</f>
        <v>0</v>
      </c>
      <c r="V28" s="15"/>
      <c r="W28" s="116" t="s">
        <v>29</v>
      </c>
      <c r="X28" s="19" t="s">
        <v>30</v>
      </c>
      <c r="Y28" s="25"/>
      <c r="Z28" s="9" t="str">
        <f>IF(SUM(W$35)=0,"Prod=0",SUM(X28)/SUM(W$35))</f>
        <v>Prod=0</v>
      </c>
      <c r="AA28" s="311">
        <f>SUM(Z28)+SUM(Z29)+SUM(Z30)</f>
        <v>0</v>
      </c>
      <c r="AB28" s="15"/>
      <c r="AC28" s="116" t="s">
        <v>29</v>
      </c>
      <c r="AD28" s="19" t="s">
        <v>30</v>
      </c>
      <c r="AE28" s="25"/>
      <c r="AF28" s="9" t="str">
        <f>IF(SUM(AC$35)=0,"Prod=0",SUM(AD28)/SUM(AC$35))</f>
        <v>Prod=0</v>
      </c>
      <c r="AG28" s="311">
        <f>SUM(AF28)+SUM(AF29)+SUM(AF30)</f>
        <v>0</v>
      </c>
      <c r="AH28" s="15"/>
      <c r="AI28" s="116" t="s">
        <v>29</v>
      </c>
      <c r="AJ28" s="19" t="s">
        <v>30</v>
      </c>
      <c r="AK28" s="25"/>
      <c r="AL28" s="9" t="str">
        <f>IF(SUM(AI$35)=0,"Prod=0",SUM(AJ28)/SUM(AI$35))</f>
        <v>Prod=0</v>
      </c>
      <c r="AM28" s="311">
        <f>SUM(AL28)+SUM(AL29)+SUM(AL30)</f>
        <v>0</v>
      </c>
      <c r="AN28" s="15"/>
      <c r="AO28" s="117" t="s">
        <v>29</v>
      </c>
      <c r="AP28" s="21"/>
      <c r="AQ28" s="22"/>
      <c r="AR28" s="57">
        <v>0</v>
      </c>
      <c r="AS28" s="59"/>
    </row>
    <row r="29" spans="1:45" ht="16.5" thickBot="1" x14ac:dyDescent="0.3">
      <c r="A29" s="72"/>
      <c r="B29" s="190" t="s">
        <v>66</v>
      </c>
      <c r="C29" s="191"/>
      <c r="D29" s="114"/>
      <c r="E29" s="115" t="s">
        <v>29</v>
      </c>
      <c r="F29" s="80">
        <v>0</v>
      </c>
      <c r="G29" s="25"/>
      <c r="H29" s="9">
        <f>IF(SUM(E$35)=0,"Prod=0",SUM(F29)/SUM(E$35))</f>
        <v>0</v>
      </c>
      <c r="I29" s="312"/>
      <c r="J29" s="15"/>
      <c r="K29" s="115" t="s">
        <v>29</v>
      </c>
      <c r="L29" s="19" t="s">
        <v>30</v>
      </c>
      <c r="M29" s="25"/>
      <c r="N29" s="9" t="str">
        <f>IF(SUM(K$35)=0,"Prod=0",SUM(L29)/SUM(K$35))</f>
        <v>Prod=0</v>
      </c>
      <c r="O29" s="312"/>
      <c r="P29" s="15"/>
      <c r="Q29" s="115" t="s">
        <v>29</v>
      </c>
      <c r="R29" s="19" t="s">
        <v>30</v>
      </c>
      <c r="S29" s="25"/>
      <c r="T29" s="9" t="str">
        <f>IF(SUM(Q$35)=0,"Prod=0",SUM(R29)/SUM(Q$35))</f>
        <v>Prod=0</v>
      </c>
      <c r="U29" s="312"/>
      <c r="V29" s="15"/>
      <c r="W29" s="116" t="s">
        <v>29</v>
      </c>
      <c r="X29" s="19" t="s">
        <v>30</v>
      </c>
      <c r="Y29" s="25"/>
      <c r="Z29" s="9" t="str">
        <f>IF(SUM(W$35)=0,"Prod=0",SUM(X29)/SUM(W$35))</f>
        <v>Prod=0</v>
      </c>
      <c r="AA29" s="312"/>
      <c r="AB29" s="15"/>
      <c r="AC29" s="116" t="s">
        <v>29</v>
      </c>
      <c r="AD29" s="19" t="s">
        <v>30</v>
      </c>
      <c r="AE29" s="25"/>
      <c r="AF29" s="9" t="str">
        <f>IF(SUM(AC$35)=0,"Prod=0",SUM(AD29)/SUM(AC$35))</f>
        <v>Prod=0</v>
      </c>
      <c r="AG29" s="312"/>
      <c r="AH29" s="15"/>
      <c r="AI29" s="116" t="s">
        <v>29</v>
      </c>
      <c r="AJ29" s="19" t="s">
        <v>30</v>
      </c>
      <c r="AK29" s="25"/>
      <c r="AL29" s="9" t="str">
        <f>IF(SUM(AI$35)=0,"Prod=0",SUM(AJ29)/SUM(AI$35))</f>
        <v>Prod=0</v>
      </c>
      <c r="AM29" s="312"/>
      <c r="AN29" s="15"/>
      <c r="AO29" s="117" t="s">
        <v>29</v>
      </c>
      <c r="AP29" s="21"/>
      <c r="AQ29" s="22"/>
      <c r="AR29" s="187"/>
      <c r="AS29" s="61"/>
    </row>
    <row r="30" spans="1:45" ht="16.5" thickBot="1" x14ac:dyDescent="0.3">
      <c r="A30" s="72"/>
      <c r="B30" s="190" t="s">
        <v>36</v>
      </c>
      <c r="C30" s="191"/>
      <c r="D30" s="131"/>
      <c r="E30" s="115" t="s">
        <v>29</v>
      </c>
      <c r="F30" s="80">
        <v>0</v>
      </c>
      <c r="G30" s="25"/>
      <c r="H30" s="9">
        <f>IF(SUM(E$35)=0,"Prod=0",SUM(F30)/SUM(E$35))</f>
        <v>0</v>
      </c>
      <c r="I30" s="314"/>
      <c r="J30" s="15"/>
      <c r="K30" s="115" t="s">
        <v>29</v>
      </c>
      <c r="L30" s="19" t="s">
        <v>30</v>
      </c>
      <c r="M30" s="25"/>
      <c r="N30" s="9" t="str">
        <f>IF(SUM(K$35)=0,"Prod=0",SUM(L30)/SUM(K$35))</f>
        <v>Prod=0</v>
      </c>
      <c r="O30" s="314"/>
      <c r="P30" s="15"/>
      <c r="Q30" s="115" t="s">
        <v>29</v>
      </c>
      <c r="R30" s="19" t="s">
        <v>30</v>
      </c>
      <c r="S30" s="25"/>
      <c r="T30" s="9" t="str">
        <f>IF(SUM(Q$35)=0,"Prod=0",SUM(R30)/SUM(Q$35))</f>
        <v>Prod=0</v>
      </c>
      <c r="U30" s="314"/>
      <c r="V30" s="15"/>
      <c r="W30" s="116" t="s">
        <v>29</v>
      </c>
      <c r="X30" s="19" t="s">
        <v>30</v>
      </c>
      <c r="Y30" s="25"/>
      <c r="Z30" s="9" t="str">
        <f>IF(SUM(W$35)=0,"Prod=0",SUM(X30)/SUM(W$35))</f>
        <v>Prod=0</v>
      </c>
      <c r="AA30" s="314"/>
      <c r="AB30" s="15"/>
      <c r="AC30" s="116" t="s">
        <v>29</v>
      </c>
      <c r="AD30" s="19" t="s">
        <v>30</v>
      </c>
      <c r="AE30" s="25"/>
      <c r="AF30" s="9" t="str">
        <f>IF(SUM(AC$35)=0,"Prod=0",SUM(AD30)/SUM(AC$35))</f>
        <v>Prod=0</v>
      </c>
      <c r="AG30" s="314"/>
      <c r="AH30" s="31"/>
      <c r="AI30" s="116" t="s">
        <v>29</v>
      </c>
      <c r="AJ30" s="19" t="s">
        <v>30</v>
      </c>
      <c r="AK30" s="25"/>
      <c r="AL30" s="9" t="str">
        <f>IF(SUM(AI$35)=0,"Prod=0",SUM(AJ30)/SUM(AI$35))</f>
        <v>Prod=0</v>
      </c>
      <c r="AM30" s="314"/>
      <c r="AN30" s="15"/>
      <c r="AO30" s="117"/>
      <c r="AP30" s="7"/>
      <c r="AQ30" s="15"/>
      <c r="AR30" s="170"/>
      <c r="AS30" s="24"/>
    </row>
    <row r="31" spans="1:45" ht="7.5" customHeight="1" thickBot="1" x14ac:dyDescent="0.3">
      <c r="A31" s="72"/>
      <c r="B31" s="75"/>
      <c r="C31" s="76"/>
      <c r="D31" s="131"/>
      <c r="E31" s="116"/>
      <c r="F31" s="139"/>
      <c r="G31" s="140"/>
      <c r="H31" s="141"/>
      <c r="I31" s="173"/>
      <c r="J31" s="15"/>
      <c r="K31" s="116"/>
      <c r="L31" s="139"/>
      <c r="M31" s="140"/>
      <c r="N31" s="141"/>
      <c r="O31" s="173"/>
      <c r="P31" s="15"/>
      <c r="Q31" s="116"/>
      <c r="R31" s="139"/>
      <c r="S31" s="140"/>
      <c r="T31" s="141"/>
      <c r="U31" s="173"/>
      <c r="V31" s="15"/>
      <c r="W31" s="116"/>
      <c r="X31" s="139"/>
      <c r="Y31" s="140"/>
      <c r="Z31" s="141"/>
      <c r="AA31" s="173"/>
      <c r="AB31" s="15"/>
      <c r="AC31" s="116"/>
      <c r="AD31" s="139"/>
      <c r="AE31" s="140"/>
      <c r="AF31" s="141"/>
      <c r="AG31" s="173"/>
      <c r="AH31" s="31"/>
      <c r="AI31" s="116"/>
      <c r="AJ31" s="139"/>
      <c r="AK31" s="140"/>
      <c r="AL31" s="141"/>
      <c r="AM31" s="173"/>
      <c r="AN31" s="15"/>
      <c r="AO31" s="91"/>
      <c r="AP31" s="7"/>
      <c r="AQ31" s="15"/>
      <c r="AR31" s="170"/>
      <c r="AS31" s="15"/>
    </row>
    <row r="32" spans="1:45" ht="21" customHeight="1" thickBot="1" x14ac:dyDescent="0.3">
      <c r="A32" s="72"/>
      <c r="B32" s="75"/>
      <c r="C32" s="76"/>
      <c r="D32" s="131"/>
      <c r="E32" s="142" t="s">
        <v>37</v>
      </c>
      <c r="F32" s="27">
        <f>SUM(F14)+SUM(F15)+SUM(F16)+SUM(F17)+SUM(F18)+SUM(F20)+SUM(F21)+SUM(F22)+SUM(F23)+SUM(F28)+SUM(F29)+SUM(F30)</f>
        <v>2.8229999999999995</v>
      </c>
      <c r="G32" s="327" t="str">
        <f>CONCATENATE("[",I35,"]")</f>
        <v>[1000 t.d.m.]</v>
      </c>
      <c r="H32" s="328"/>
      <c r="I32" s="329"/>
      <c r="J32" s="28"/>
      <c r="K32" s="142" t="s">
        <v>37</v>
      </c>
      <c r="L32" s="27">
        <f>SUM(L14)+SUM(L15)+SUM(L16)+SUM(L17)+SUM(L18)+SUM(L20)+SUM(L21)+SUM(L22)+SUM(L23)+SUM(L28)+SUM(L29)+SUM(L30)</f>
        <v>0</v>
      </c>
      <c r="M32" s="192" t="s">
        <v>67</v>
      </c>
      <c r="N32" s="193"/>
      <c r="O32" s="194"/>
      <c r="P32" s="15"/>
      <c r="Q32" s="142" t="s">
        <v>37</v>
      </c>
      <c r="R32" s="27">
        <f>SUM(R14)+SUM(R15)+SUM(R16)+SUM(R17)+SUM(R18)+SUM(R20)+SUM(R21)+SUM(R22)+SUM(R23)+SUM(R28)+SUM(R29)+SUM(R30)</f>
        <v>0</v>
      </c>
      <c r="S32" s="192" t="s">
        <v>67</v>
      </c>
      <c r="T32" s="193"/>
      <c r="U32" s="194"/>
      <c r="V32" s="15"/>
      <c r="W32" s="142" t="s">
        <v>37</v>
      </c>
      <c r="X32" s="27">
        <f>SUM(X14)+SUM(X15)+SUM(X16)+SUM(X17)+SUM(X18)+SUM(X20)+SUM(X21)+SUM(X22)+SUM(X23)+SUM(X28)+SUM(X29)+SUM(X30)</f>
        <v>0</v>
      </c>
      <c r="Y32" s="192" t="s">
        <v>67</v>
      </c>
      <c r="Z32" s="193"/>
      <c r="AA32" s="194"/>
      <c r="AB32" s="15"/>
      <c r="AC32" s="142" t="s">
        <v>37</v>
      </c>
      <c r="AD32" s="27">
        <f>SUM(AD14)+SUM(AD15)+SUM(AD16)+SUM(AD17)+SUM(AD18)+SUM(AD20)+SUM(AD21)+SUM(AD22)+SUM(AD23)+SUM(AD28)+SUM(AD29)+SUM(AD30)</f>
        <v>0</v>
      </c>
      <c r="AE32" s="192" t="s">
        <v>67</v>
      </c>
      <c r="AF32" s="193"/>
      <c r="AG32" s="194"/>
      <c r="AH32" s="31"/>
      <c r="AI32" s="142" t="s">
        <v>37</v>
      </c>
      <c r="AJ32" s="27">
        <f>SUM(AJ14)+SUM(AJ15)+SUM(AJ16)+SUM(AJ17)+SUM(AJ18)+SUM(AJ20)+SUM(AJ21)+SUM(AJ22)+SUM(AJ23)+SUM(AJ28)+SUM(AJ29)+SUM(AJ30)</f>
        <v>0</v>
      </c>
      <c r="AK32" s="192" t="s">
        <v>67</v>
      </c>
      <c r="AL32" s="193"/>
      <c r="AM32" s="194"/>
      <c r="AN32" s="15"/>
      <c r="AO32" s="143"/>
      <c r="AP32" s="29"/>
      <c r="AQ32" s="28"/>
      <c r="AR32" s="29"/>
      <c r="AS32" s="30"/>
    </row>
    <row r="33" spans="1:52" ht="7.5" customHeight="1" thickTop="1" x14ac:dyDescent="0.25">
      <c r="A33" s="72"/>
      <c r="B33" s="75"/>
      <c r="C33" s="76"/>
      <c r="D33" s="131"/>
      <c r="E33" s="144"/>
      <c r="F33" s="145"/>
      <c r="G33" s="146"/>
      <c r="H33" s="147"/>
      <c r="I33" s="136"/>
      <c r="J33" s="15"/>
      <c r="K33" s="144"/>
      <c r="L33" s="145"/>
      <c r="M33" s="146"/>
      <c r="N33" s="147"/>
      <c r="O33" s="136"/>
      <c r="P33" s="15"/>
      <c r="Q33" s="144"/>
      <c r="R33" s="145"/>
      <c r="S33" s="146"/>
      <c r="T33" s="147"/>
      <c r="U33" s="136"/>
      <c r="V33" s="15"/>
      <c r="W33" s="144"/>
      <c r="X33" s="145"/>
      <c r="Y33" s="146"/>
      <c r="Z33" s="147"/>
      <c r="AA33" s="136"/>
      <c r="AB33" s="15"/>
      <c r="AC33" s="144"/>
      <c r="AD33" s="145"/>
      <c r="AE33" s="146"/>
      <c r="AF33" s="147"/>
      <c r="AG33" s="136"/>
      <c r="AH33" s="31"/>
      <c r="AI33" s="144"/>
      <c r="AJ33" s="145"/>
      <c r="AK33" s="146"/>
      <c r="AL33" s="147"/>
      <c r="AM33" s="136"/>
      <c r="AN33" s="15"/>
      <c r="AO33" s="114"/>
      <c r="AP33" s="7"/>
      <c r="AQ33" s="15"/>
      <c r="AR33" s="7"/>
      <c r="AS33" s="24"/>
    </row>
    <row r="34" spans="1:52" ht="19.5" customHeight="1" thickBot="1" x14ac:dyDescent="0.3">
      <c r="A34" s="72"/>
      <c r="B34" s="75"/>
      <c r="C34" s="76"/>
      <c r="D34" s="131"/>
      <c r="E34" s="137"/>
      <c r="F34" s="148"/>
      <c r="G34" s="148"/>
      <c r="H34" s="138"/>
      <c r="I34" s="149"/>
      <c r="J34" s="15"/>
      <c r="K34" s="137"/>
      <c r="L34" s="148"/>
      <c r="M34" s="148"/>
      <c r="N34" s="138"/>
      <c r="O34" s="149"/>
      <c r="P34" s="15"/>
      <c r="Q34" s="137"/>
      <c r="R34" s="148"/>
      <c r="S34" s="148"/>
      <c r="T34" s="138"/>
      <c r="U34" s="149"/>
      <c r="V34" s="15"/>
      <c r="W34" s="137"/>
      <c r="X34" s="148"/>
      <c r="Y34" s="148"/>
      <c r="Z34" s="138"/>
      <c r="AA34" s="149"/>
      <c r="AB34" s="15"/>
      <c r="AC34" s="137"/>
      <c r="AD34" s="148"/>
      <c r="AE34" s="148"/>
      <c r="AF34" s="138"/>
      <c r="AG34" s="149"/>
      <c r="AH34" s="31"/>
      <c r="AI34" s="137"/>
      <c r="AJ34" s="148"/>
      <c r="AK34" s="148"/>
      <c r="AL34" s="138"/>
      <c r="AM34" s="149"/>
      <c r="AN34" s="15"/>
      <c r="AO34" s="114"/>
      <c r="AP34" s="7"/>
      <c r="AQ34" s="15"/>
      <c r="AR34" s="7"/>
      <c r="AS34" s="24"/>
    </row>
    <row r="35" spans="1:52" ht="35.25" customHeight="1" thickTop="1" thickBot="1" x14ac:dyDescent="0.3">
      <c r="A35" s="66"/>
      <c r="B35" s="316" t="s">
        <v>38</v>
      </c>
      <c r="C35" s="317"/>
      <c r="D35" s="150"/>
      <c r="E35" s="336">
        <v>2.8222559999999999</v>
      </c>
      <c r="F35" s="337"/>
      <c r="G35" s="337"/>
      <c r="H35" s="338"/>
      <c r="I35" s="151" t="s">
        <v>39</v>
      </c>
      <c r="J35" s="77"/>
      <c r="K35" s="336">
        <v>0</v>
      </c>
      <c r="L35" s="337"/>
      <c r="M35" s="337"/>
      <c r="N35" s="338"/>
      <c r="O35" s="151" t="s">
        <v>39</v>
      </c>
      <c r="P35" s="174"/>
      <c r="Q35" s="336" t="s">
        <v>30</v>
      </c>
      <c r="R35" s="337"/>
      <c r="S35" s="337"/>
      <c r="T35" s="338"/>
      <c r="U35" s="151" t="s">
        <v>39</v>
      </c>
      <c r="V35" s="174"/>
      <c r="W35" s="336">
        <v>0</v>
      </c>
      <c r="X35" s="337"/>
      <c r="Y35" s="337"/>
      <c r="Z35" s="338"/>
      <c r="AA35" s="151" t="s">
        <v>39</v>
      </c>
      <c r="AB35" s="174"/>
      <c r="AC35" s="336">
        <v>0</v>
      </c>
      <c r="AD35" s="337"/>
      <c r="AE35" s="337"/>
      <c r="AF35" s="338"/>
      <c r="AG35" s="151" t="s">
        <v>39</v>
      </c>
      <c r="AH35" s="175"/>
      <c r="AI35" s="336">
        <v>0</v>
      </c>
      <c r="AJ35" s="337"/>
      <c r="AK35" s="337"/>
      <c r="AL35" s="338"/>
      <c r="AM35" s="151" t="s">
        <v>39</v>
      </c>
      <c r="AN35" s="150"/>
      <c r="AO35" s="150"/>
      <c r="AQ35" s="150"/>
      <c r="AS35" s="150"/>
      <c r="AY35" s="152"/>
    </row>
    <row r="36" spans="1:52" s="155" customFormat="1" ht="31.5" customHeight="1" thickTop="1" thickBot="1" x14ac:dyDescent="0.3">
      <c r="A36" s="78"/>
      <c r="B36" s="316" t="s">
        <v>40</v>
      </c>
      <c r="C36" s="317"/>
      <c r="D36" s="77"/>
      <c r="E36" s="345">
        <v>1.2</v>
      </c>
      <c r="F36" s="346"/>
      <c r="G36" s="346"/>
      <c r="H36" s="347"/>
      <c r="I36" s="153" t="s">
        <v>68</v>
      </c>
      <c r="J36" s="79"/>
      <c r="K36" s="345">
        <v>0</v>
      </c>
      <c r="L36" s="346"/>
      <c r="M36" s="346"/>
      <c r="N36" s="347"/>
      <c r="O36" s="153" t="s">
        <v>68</v>
      </c>
      <c r="P36" s="175"/>
      <c r="Q36" s="345">
        <v>0</v>
      </c>
      <c r="R36" s="346"/>
      <c r="S36" s="346"/>
      <c r="T36" s="347"/>
      <c r="U36" s="153" t="s">
        <v>68</v>
      </c>
      <c r="V36" s="176"/>
      <c r="W36" s="345">
        <v>0</v>
      </c>
      <c r="X36" s="346"/>
      <c r="Y36" s="346"/>
      <c r="Z36" s="347"/>
      <c r="AA36" s="154" t="s">
        <v>69</v>
      </c>
      <c r="AB36" s="175"/>
      <c r="AC36" s="345">
        <v>0</v>
      </c>
      <c r="AD36" s="346"/>
      <c r="AE36" s="346"/>
      <c r="AF36" s="347"/>
      <c r="AG36" s="154" t="s">
        <v>69</v>
      </c>
      <c r="AH36" s="175"/>
      <c r="AI36" s="348">
        <v>0</v>
      </c>
      <c r="AJ36" s="349"/>
      <c r="AK36" s="349"/>
      <c r="AL36" s="350"/>
      <c r="AM36" s="154" t="s">
        <v>69</v>
      </c>
      <c r="AN36" s="174"/>
      <c r="AO36" s="81" t="s">
        <v>70</v>
      </c>
      <c r="AP36" s="195"/>
      <c r="AQ36" s="195"/>
      <c r="AR36" s="195"/>
      <c r="AS36" s="196"/>
      <c r="AX36" s="152"/>
      <c r="AY36" s="84"/>
      <c r="AZ36" s="152"/>
    </row>
    <row r="37" spans="1:52" ht="30" customHeight="1" thickTop="1" thickBot="1" x14ac:dyDescent="0.3">
      <c r="A37" s="66"/>
      <c r="B37" s="316" t="s">
        <v>38</v>
      </c>
      <c r="C37" s="317"/>
      <c r="D37" s="150"/>
      <c r="E37" s="339">
        <v>6.7679999999999989</v>
      </c>
      <c r="F37" s="340"/>
      <c r="G37" s="340"/>
      <c r="H37" s="341"/>
      <c r="I37" s="156" t="s">
        <v>41</v>
      </c>
      <c r="J37" s="79"/>
      <c r="K37" s="339" t="s">
        <v>30</v>
      </c>
      <c r="L37" s="340"/>
      <c r="M37" s="340"/>
      <c r="N37" s="341"/>
      <c r="O37" s="157" t="s">
        <v>41</v>
      </c>
      <c r="P37" s="174"/>
      <c r="Q37" s="339" t="s">
        <v>30</v>
      </c>
      <c r="R37" s="340"/>
      <c r="S37" s="340"/>
      <c r="T37" s="341"/>
      <c r="U37" s="157" t="s">
        <v>41</v>
      </c>
      <c r="V37" s="176"/>
      <c r="W37" s="339" t="s">
        <v>30</v>
      </c>
      <c r="X37" s="340"/>
      <c r="Y37" s="340"/>
      <c r="Z37" s="341"/>
      <c r="AA37" s="156" t="s">
        <v>41</v>
      </c>
      <c r="AB37" s="175"/>
      <c r="AC37" s="339" t="s">
        <v>30</v>
      </c>
      <c r="AD37" s="340"/>
      <c r="AE37" s="340"/>
      <c r="AF37" s="341"/>
      <c r="AG37" s="157" t="s">
        <v>41</v>
      </c>
      <c r="AH37" s="175"/>
      <c r="AI37" s="342" t="s">
        <v>30</v>
      </c>
      <c r="AJ37" s="343"/>
      <c r="AK37" s="343"/>
      <c r="AL37" s="344"/>
      <c r="AM37" s="158" t="s">
        <v>41</v>
      </c>
      <c r="AN37" s="150"/>
      <c r="AO37" s="150"/>
      <c r="AQ37" s="150"/>
      <c r="AS37" s="150"/>
      <c r="AT37" s="34"/>
    </row>
    <row r="38" spans="1:52" ht="20.100000000000001" customHeight="1" x14ac:dyDescent="0.25">
      <c r="A38" s="11" t="s">
        <v>0</v>
      </c>
      <c r="B38" s="197" t="s">
        <v>71</v>
      </c>
      <c r="C38" s="197"/>
      <c r="D38" s="197"/>
      <c r="E38" s="197"/>
      <c r="F38" s="197"/>
      <c r="G38" s="197"/>
      <c r="H38" s="197"/>
      <c r="I38" s="197"/>
      <c r="J38" s="197"/>
      <c r="K38" s="197"/>
      <c r="L38" s="197"/>
      <c r="M38" s="197"/>
      <c r="N38" s="197"/>
      <c r="O38" s="197"/>
      <c r="P38" s="159"/>
      <c r="Q38" s="159"/>
      <c r="R38" s="159"/>
      <c r="S38" s="150"/>
      <c r="V38" s="150"/>
      <c r="W38" s="150"/>
      <c r="X38" s="150"/>
      <c r="Y38" s="150"/>
      <c r="AB38" s="150"/>
      <c r="AC38" s="150"/>
      <c r="AD38" s="150"/>
      <c r="AE38" s="150"/>
      <c r="AH38" s="150"/>
      <c r="AN38" s="150"/>
      <c r="AO38" s="150"/>
      <c r="AQ38" s="150"/>
      <c r="AS38" s="150"/>
    </row>
    <row r="39" spans="1:52" ht="30" customHeight="1" thickBot="1" x14ac:dyDescent="0.3">
      <c r="A39" s="78"/>
      <c r="B39" s="78"/>
      <c r="C39" s="78"/>
      <c r="D39" s="160"/>
      <c r="S39" s="160"/>
      <c r="V39" s="160"/>
      <c r="W39" s="160"/>
      <c r="X39" s="160"/>
      <c r="Y39" s="160"/>
      <c r="AB39" s="160"/>
      <c r="AC39" s="160"/>
      <c r="AD39" s="160"/>
      <c r="AE39" s="160"/>
      <c r="AH39" s="160"/>
      <c r="AI39" s="160"/>
      <c r="AJ39" s="160"/>
      <c r="AK39" s="160"/>
      <c r="AN39" s="160"/>
      <c r="AO39" s="160"/>
      <c r="AQ39" s="160"/>
      <c r="AS39" s="160"/>
    </row>
    <row r="40" spans="1:52" ht="30" customHeight="1" thickBot="1" x14ac:dyDescent="0.3">
      <c r="A40" s="78"/>
      <c r="B40" s="78"/>
      <c r="C40" s="78"/>
      <c r="E40" s="324" t="s">
        <v>72</v>
      </c>
      <c r="F40" s="325"/>
      <c r="G40" s="325"/>
      <c r="H40" s="325"/>
      <c r="I40" s="325"/>
      <c r="J40" s="325"/>
      <c r="K40" s="325"/>
      <c r="L40" s="325"/>
      <c r="M40" s="325"/>
      <c r="N40" s="325"/>
      <c r="O40" s="325"/>
      <c r="P40" s="325"/>
      <c r="Q40" s="325"/>
      <c r="R40" s="326"/>
    </row>
    <row r="41" spans="1:52" ht="30" customHeight="1" thickBot="1" x14ac:dyDescent="0.3">
      <c r="A41" s="78"/>
      <c r="B41" s="78"/>
      <c r="C41" s="78"/>
      <c r="D41" s="161"/>
      <c r="E41" s="324" t="s">
        <v>42</v>
      </c>
      <c r="F41" s="325"/>
      <c r="G41" s="325"/>
      <c r="H41" s="325"/>
      <c r="I41" s="325"/>
      <c r="J41" s="325"/>
      <c r="K41" s="325"/>
      <c r="L41" s="325"/>
      <c r="M41" s="325"/>
      <c r="N41" s="325"/>
      <c r="O41" s="325"/>
      <c r="P41" s="325"/>
      <c r="Q41" s="325"/>
      <c r="R41" s="326"/>
      <c r="S41" s="161"/>
      <c r="V41" s="161"/>
      <c r="W41" s="161"/>
      <c r="X41" s="161"/>
      <c r="Y41" s="161"/>
      <c r="AB41" s="161"/>
      <c r="AC41" s="161"/>
      <c r="AD41" s="161"/>
      <c r="AE41" s="161"/>
      <c r="AH41" s="161"/>
      <c r="AI41" s="161"/>
      <c r="AJ41" s="161"/>
      <c r="AK41" s="161"/>
      <c r="AN41" s="161"/>
      <c r="AO41" s="161"/>
      <c r="AQ41" s="161"/>
      <c r="AS41" s="161"/>
    </row>
    <row r="42" spans="1:52" ht="49.5" customHeight="1" x14ac:dyDescent="0.25"/>
    <row r="43" spans="1:52" ht="49.5" customHeight="1" x14ac:dyDescent="0.25">
      <c r="B43" s="162"/>
    </row>
    <row r="44" spans="1:52" ht="49.5" customHeight="1" x14ac:dyDescent="0.25"/>
  </sheetData>
  <mergeCells count="55">
    <mergeCell ref="E40:R40"/>
    <mergeCell ref="E41:R41"/>
    <mergeCell ref="AI36:AL36"/>
    <mergeCell ref="B37:C37"/>
    <mergeCell ref="E37:H37"/>
    <mergeCell ref="K37:N37"/>
    <mergeCell ref="Q37:T37"/>
    <mergeCell ref="W37:Z37"/>
    <mergeCell ref="AC37:AF37"/>
    <mergeCell ref="AI37:AL37"/>
    <mergeCell ref="B36:C36"/>
    <mergeCell ref="E36:H36"/>
    <mergeCell ref="K36:N36"/>
    <mergeCell ref="Q36:T36"/>
    <mergeCell ref="W36:Z36"/>
    <mergeCell ref="AC36:AF36"/>
    <mergeCell ref="AM28:AM30"/>
    <mergeCell ref="B35:C35"/>
    <mergeCell ref="E35:H35"/>
    <mergeCell ref="K35:N35"/>
    <mergeCell ref="Q35:T35"/>
    <mergeCell ref="W35:Z35"/>
    <mergeCell ref="AC35:AF35"/>
    <mergeCell ref="AI35:AL35"/>
    <mergeCell ref="AG28:AG30"/>
    <mergeCell ref="G32:I32"/>
    <mergeCell ref="B24:B26"/>
    <mergeCell ref="I28:I30"/>
    <mergeCell ref="O28:O30"/>
    <mergeCell ref="U28:U30"/>
    <mergeCell ref="AA28:AA30"/>
    <mergeCell ref="AM14:AM18"/>
    <mergeCell ref="B16:B17"/>
    <mergeCell ref="B20:B22"/>
    <mergeCell ref="I20:I23"/>
    <mergeCell ref="O20:O23"/>
    <mergeCell ref="U20:U23"/>
    <mergeCell ref="AA20:AA23"/>
    <mergeCell ref="AG20:AG23"/>
    <mergeCell ref="AM20:AM23"/>
    <mergeCell ref="B14:B15"/>
    <mergeCell ref="I14:I18"/>
    <mergeCell ref="O14:O18"/>
    <mergeCell ref="U14:U18"/>
    <mergeCell ref="AA14:AA18"/>
    <mergeCell ref="AG14:AG18"/>
    <mergeCell ref="E5:AM5"/>
    <mergeCell ref="E7:U7"/>
    <mergeCell ref="W7:AM7"/>
    <mergeCell ref="E9:I9"/>
    <mergeCell ref="K9:O9"/>
    <mergeCell ref="Q9:U9"/>
    <mergeCell ref="W9:AA9"/>
    <mergeCell ref="AC9:AG9"/>
    <mergeCell ref="AI9:AM9"/>
  </mergeCells>
  <dataValidations disablePrompts="1" count="1">
    <dataValidation type="list" allowBlank="1" showInputMessage="1" showErrorMessage="1" sqref="AS28:AS31 AE20:AE23 AK14:AK18 Y20:Y23 AK28:AK30 AE14:AE18 AK20:AK23 Y14:Y18 M14:M18 M20:M23 Y28:Y30 S14:S18 S20:S23 M28:M30 G14:G18 G20:G23 V14:V18 V20:V23 AQ20:AQ23 P20:P23 AQ14:AQ18 AH20:AH23 P14:P18 AB14:AB18 AH14:AH18 AN14:AN18 AN20:AN23 AS20:AS23 AS14:AS18 AB20:AB23 AQ28:AQ31 AH28:AH31 AN28:AN31 AB28:AB31 P28:P31 V28:V31 S28:S30 AE28:AE30 G28:G30">
      <formula1>$AY$9:$AY$13</formula1>
    </dataValidation>
  </dataValidation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AZ44"/>
  <sheetViews>
    <sheetView zoomScale="70" zoomScaleNormal="70" workbookViewId="0">
      <selection activeCell="L32" sqref="L32"/>
    </sheetView>
  </sheetViews>
  <sheetFormatPr defaultColWidth="11.42578125" defaultRowHeight="15" x14ac:dyDescent="0.25"/>
  <cols>
    <col min="1" max="1" width="2.7109375" style="82" customWidth="1"/>
    <col min="2" max="2" width="19.5703125" style="82" customWidth="1"/>
    <col min="3" max="3" width="34.7109375" style="82" bestFit="1" customWidth="1"/>
    <col min="4" max="4" width="4.42578125" style="83" customWidth="1"/>
    <col min="5" max="5" width="3.28515625" style="83" customWidth="1"/>
    <col min="6" max="6" width="11.140625" style="83" bestFit="1" customWidth="1"/>
    <col min="7" max="7" width="4.7109375" style="83" customWidth="1"/>
    <col min="8" max="8" width="10.7109375" style="83" customWidth="1"/>
    <col min="9" max="9" width="17.140625" style="83" customWidth="1"/>
    <col min="10" max="10" width="5.42578125" style="83" customWidth="1"/>
    <col min="11" max="11" width="3" style="83" customWidth="1"/>
    <col min="12" max="12" width="11.42578125" style="83" customWidth="1"/>
    <col min="13" max="13" width="4.7109375" style="83" customWidth="1"/>
    <col min="14" max="14" width="10.7109375" style="83" customWidth="1"/>
    <col min="15" max="15" width="17.28515625" style="83" customWidth="1"/>
    <col min="16" max="16" width="4" style="83" customWidth="1"/>
    <col min="17" max="17" width="3" style="83" customWidth="1"/>
    <col min="18" max="18" width="11.42578125" style="83" customWidth="1"/>
    <col min="19" max="19" width="4.7109375" style="83" customWidth="1"/>
    <col min="20" max="20" width="10.7109375" style="83" customWidth="1"/>
    <col min="21" max="21" width="17.28515625" style="83" customWidth="1"/>
    <col min="22" max="22" width="5.140625" style="83" customWidth="1"/>
    <col min="23" max="23" width="3" style="83" customWidth="1"/>
    <col min="24" max="24" width="11.42578125" style="83" customWidth="1"/>
    <col min="25" max="25" width="4.7109375" style="83" customWidth="1"/>
    <col min="26" max="26" width="10.7109375" style="83" customWidth="1"/>
    <col min="27" max="27" width="15.7109375" style="83" customWidth="1"/>
    <col min="28" max="28" width="4" style="83" customWidth="1"/>
    <col min="29" max="29" width="3" style="83" customWidth="1"/>
    <col min="30" max="30" width="11.42578125" style="83" customWidth="1"/>
    <col min="31" max="31" width="4.7109375" style="83" customWidth="1"/>
    <col min="32" max="32" width="10.7109375" style="83" customWidth="1"/>
    <col min="33" max="33" width="15.7109375" style="83" customWidth="1"/>
    <col min="34" max="34" width="4" style="83" customWidth="1"/>
    <col min="35" max="35" width="3" style="83" customWidth="1"/>
    <col min="36" max="36" width="11.42578125" style="83" customWidth="1"/>
    <col min="37" max="37" width="4.7109375" style="83" customWidth="1"/>
    <col min="38" max="38" width="10.7109375" style="83" customWidth="1"/>
    <col min="39" max="39" width="15.7109375" style="83" customWidth="1"/>
    <col min="40" max="40" width="4" style="83" hidden="1" customWidth="1"/>
    <col min="41" max="41" width="3" style="83" hidden="1" customWidth="1"/>
    <col min="42" max="42" width="9.5703125" style="83" hidden="1" customWidth="1"/>
    <col min="43" max="43" width="4" style="83" hidden="1" customWidth="1"/>
    <col min="44" max="44" width="9.85546875" style="83" hidden="1" customWidth="1"/>
    <col min="45" max="45" width="4" style="83" hidden="1" customWidth="1"/>
    <col min="46" max="46" width="2.7109375" style="5" customWidth="1"/>
    <col min="47" max="49" width="12.5703125" style="5" customWidth="1"/>
    <col min="50" max="52" width="9.140625" style="84" hidden="1" customWidth="1"/>
    <col min="53" max="53" width="0" style="5" hidden="1" customWidth="1"/>
    <col min="54" max="16384" width="11.42578125" style="5"/>
  </cols>
  <sheetData>
    <row r="1" spans="1:52" ht="15.75" thickBot="1" x14ac:dyDescent="0.3"/>
    <row r="2" spans="1:52" ht="16.5" customHeight="1" thickBot="1" x14ac:dyDescent="0.3">
      <c r="A2" s="62"/>
      <c r="B2" s="85" t="s">
        <v>13</v>
      </c>
      <c r="C2" s="6" t="s">
        <v>14</v>
      </c>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5"/>
      <c r="AR2" s="5"/>
      <c r="AS2" s="5"/>
    </row>
    <row r="3" spans="1:52" ht="18.75" customHeight="1" thickBot="1" x14ac:dyDescent="0.3">
      <c r="B3" s="85" t="s">
        <v>15</v>
      </c>
      <c r="C3" s="13" t="s">
        <v>5</v>
      </c>
      <c r="AP3" s="5"/>
      <c r="AQ3" s="5"/>
      <c r="AR3" s="5"/>
      <c r="AS3" s="5"/>
    </row>
    <row r="4" spans="1:52" ht="18.75" customHeight="1" thickBot="1" x14ac:dyDescent="0.3">
      <c r="B4" s="85" t="s">
        <v>16</v>
      </c>
      <c r="C4" s="13" t="s">
        <v>46</v>
      </c>
      <c r="AP4" s="5"/>
      <c r="AQ4" s="5"/>
      <c r="AR4" s="5"/>
      <c r="AS4" s="5"/>
    </row>
    <row r="5" spans="1:52" ht="18.75" customHeight="1" thickBot="1" x14ac:dyDescent="0.3">
      <c r="A5" s="166"/>
      <c r="B5" s="166"/>
      <c r="C5" s="62"/>
      <c r="E5" s="296" t="s">
        <v>17</v>
      </c>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177"/>
      <c r="AO5" s="177"/>
      <c r="AP5" s="177"/>
      <c r="AQ5" s="177"/>
      <c r="AR5" s="177"/>
      <c r="AS5" s="178"/>
      <c r="AT5" s="34"/>
    </row>
    <row r="6" spans="1:52" ht="7.5" customHeight="1" thickBot="1" x14ac:dyDescent="0.3">
      <c r="A6" s="11"/>
      <c r="B6" s="11"/>
      <c r="C6" s="11"/>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row>
    <row r="7" spans="1:52" s="8" customFormat="1" ht="25.5" customHeight="1" thickBot="1" x14ac:dyDescent="0.3">
      <c r="D7" s="12"/>
      <c r="E7" s="296" t="s">
        <v>47</v>
      </c>
      <c r="F7" s="297"/>
      <c r="G7" s="297"/>
      <c r="H7" s="297"/>
      <c r="I7" s="297"/>
      <c r="J7" s="297"/>
      <c r="K7" s="297"/>
      <c r="L7" s="297"/>
      <c r="M7" s="297"/>
      <c r="N7" s="297"/>
      <c r="O7" s="297"/>
      <c r="P7" s="297"/>
      <c r="Q7" s="297"/>
      <c r="R7" s="297"/>
      <c r="S7" s="297"/>
      <c r="T7" s="297"/>
      <c r="U7" s="298"/>
      <c r="V7" s="4"/>
      <c r="W7" s="299" t="s">
        <v>48</v>
      </c>
      <c r="X7" s="300"/>
      <c r="Y7" s="300"/>
      <c r="Z7" s="300"/>
      <c r="AA7" s="300"/>
      <c r="AB7" s="300"/>
      <c r="AC7" s="300"/>
      <c r="AD7" s="300"/>
      <c r="AE7" s="300"/>
      <c r="AF7" s="300"/>
      <c r="AG7" s="300"/>
      <c r="AH7" s="300"/>
      <c r="AI7" s="300"/>
      <c r="AJ7" s="300"/>
      <c r="AK7" s="300"/>
      <c r="AL7" s="300"/>
      <c r="AM7" s="300"/>
      <c r="AN7" s="177"/>
      <c r="AO7" s="177"/>
      <c r="AP7" s="177"/>
      <c r="AQ7" s="177"/>
      <c r="AR7" s="177"/>
      <c r="AS7" s="178"/>
      <c r="AT7" s="35"/>
      <c r="AX7" s="86"/>
      <c r="AY7" s="86"/>
      <c r="AZ7" s="86"/>
    </row>
    <row r="8" spans="1:52" s="8" customFormat="1" ht="7.5" customHeight="1" thickBot="1" x14ac:dyDescent="0.3">
      <c r="D8" s="12"/>
      <c r="E8" s="14"/>
      <c r="F8" s="14"/>
      <c r="G8" s="14"/>
      <c r="H8" s="167"/>
      <c r="I8" s="167"/>
      <c r="J8" s="168"/>
      <c r="K8" s="14"/>
      <c r="L8" s="14"/>
      <c r="M8" s="14"/>
      <c r="N8" s="167"/>
      <c r="O8" s="167"/>
      <c r="P8" s="168"/>
      <c r="Q8" s="14"/>
      <c r="R8" s="14"/>
      <c r="S8" s="14"/>
      <c r="T8" s="167"/>
      <c r="U8" s="167"/>
      <c r="V8" s="168"/>
      <c r="W8" s="12"/>
      <c r="X8" s="14"/>
      <c r="Y8" s="14"/>
      <c r="Z8" s="168"/>
      <c r="AA8" s="168"/>
      <c r="AB8" s="168"/>
      <c r="AC8" s="12"/>
      <c r="AD8" s="14"/>
      <c r="AE8" s="14"/>
      <c r="AF8" s="168"/>
      <c r="AG8" s="168"/>
      <c r="AH8" s="168"/>
      <c r="AI8" s="12"/>
      <c r="AJ8" s="14"/>
      <c r="AK8" s="14"/>
      <c r="AL8" s="168"/>
      <c r="AM8" s="168"/>
      <c r="AN8" s="168"/>
      <c r="AO8" s="12"/>
      <c r="AP8" s="168"/>
      <c r="AQ8" s="168"/>
      <c r="AR8" s="168"/>
      <c r="AS8" s="168"/>
      <c r="AX8" s="86"/>
      <c r="AY8" s="86"/>
      <c r="AZ8" s="86"/>
    </row>
    <row r="9" spans="1:52" s="8" customFormat="1" ht="27" customHeight="1" thickBot="1" x14ac:dyDescent="0.3">
      <c r="D9" s="63"/>
      <c r="E9" s="301" t="s">
        <v>49</v>
      </c>
      <c r="F9" s="302"/>
      <c r="G9" s="302"/>
      <c r="H9" s="302"/>
      <c r="I9" s="303"/>
      <c r="J9" s="74"/>
      <c r="K9" s="301" t="s">
        <v>50</v>
      </c>
      <c r="L9" s="302"/>
      <c r="M9" s="302"/>
      <c r="N9" s="302"/>
      <c r="O9" s="303"/>
      <c r="P9" s="169"/>
      <c r="Q9" s="301" t="s">
        <v>51</v>
      </c>
      <c r="R9" s="302"/>
      <c r="S9" s="302"/>
      <c r="T9" s="302"/>
      <c r="U9" s="303"/>
      <c r="V9" s="169"/>
      <c r="W9" s="301" t="s">
        <v>52</v>
      </c>
      <c r="X9" s="302"/>
      <c r="Y9" s="302"/>
      <c r="Z9" s="302"/>
      <c r="AA9" s="303"/>
      <c r="AB9" s="169"/>
      <c r="AC9" s="301" t="s">
        <v>53</v>
      </c>
      <c r="AD9" s="302"/>
      <c r="AE9" s="302"/>
      <c r="AF9" s="302"/>
      <c r="AG9" s="303"/>
      <c r="AH9" s="169"/>
      <c r="AI9" s="301" t="s">
        <v>54</v>
      </c>
      <c r="AJ9" s="302"/>
      <c r="AK9" s="302"/>
      <c r="AL9" s="302"/>
      <c r="AM9" s="303"/>
      <c r="AN9" s="169"/>
      <c r="AO9" s="54" t="s">
        <v>55</v>
      </c>
      <c r="AP9" s="179"/>
      <c r="AQ9" s="179"/>
      <c r="AR9" s="179"/>
      <c r="AS9" s="180"/>
      <c r="AX9" s="86"/>
      <c r="AY9" s="87" t="s">
        <v>18</v>
      </c>
      <c r="AZ9" s="86" t="s">
        <v>19</v>
      </c>
    </row>
    <row r="10" spans="1:52" ht="16.5" customHeight="1" thickBot="1" x14ac:dyDescent="0.3">
      <c r="A10" s="10"/>
      <c r="B10" s="181" t="s">
        <v>20</v>
      </c>
      <c r="C10" s="182"/>
      <c r="D10" s="88"/>
      <c r="E10" s="89"/>
      <c r="F10" s="49">
        <v>0</v>
      </c>
      <c r="G10" s="50"/>
      <c r="H10" s="50"/>
      <c r="I10" s="51"/>
      <c r="J10" s="15"/>
      <c r="K10" s="89"/>
      <c r="L10" s="49">
        <v>0.99986317661793633</v>
      </c>
      <c r="M10" s="50"/>
      <c r="N10" s="50"/>
      <c r="O10" s="51"/>
      <c r="P10" s="170"/>
      <c r="Q10" s="89"/>
      <c r="R10" s="49">
        <v>0</v>
      </c>
      <c r="S10" s="50"/>
      <c r="T10" s="50"/>
      <c r="U10" s="51"/>
      <c r="V10" s="171"/>
      <c r="W10" s="89"/>
      <c r="X10" s="49">
        <v>0</v>
      </c>
      <c r="Y10" s="50"/>
      <c r="Z10" s="50"/>
      <c r="AA10" s="51"/>
      <c r="AB10" s="170"/>
      <c r="AC10" s="89"/>
      <c r="AD10" s="49">
        <v>0</v>
      </c>
      <c r="AE10" s="50"/>
      <c r="AF10" s="50"/>
      <c r="AG10" s="51"/>
      <c r="AH10" s="170"/>
      <c r="AI10" s="89"/>
      <c r="AJ10" s="49">
        <v>0</v>
      </c>
      <c r="AK10" s="50"/>
      <c r="AL10" s="50"/>
      <c r="AM10" s="51"/>
      <c r="AN10" s="170"/>
      <c r="AO10" s="90"/>
      <c r="AP10" s="88"/>
      <c r="AQ10" s="91"/>
      <c r="AR10" s="55">
        <v>0</v>
      </c>
      <c r="AS10" s="183"/>
      <c r="AY10" s="87" t="s">
        <v>21</v>
      </c>
      <c r="AZ10" s="84" t="s">
        <v>22</v>
      </c>
    </row>
    <row r="11" spans="1:52" ht="16.5" customHeight="1" thickBot="1" x14ac:dyDescent="0.3">
      <c r="A11" s="10"/>
      <c r="B11" s="184" t="s">
        <v>23</v>
      </c>
      <c r="C11" s="185"/>
      <c r="D11" s="88"/>
      <c r="E11" s="92"/>
      <c r="F11" s="49">
        <v>1</v>
      </c>
      <c r="G11" s="50"/>
      <c r="H11" s="50"/>
      <c r="I11" s="51"/>
      <c r="J11" s="15"/>
      <c r="K11" s="92"/>
      <c r="L11" s="52">
        <v>1.3682338206366662E-4</v>
      </c>
      <c r="M11" s="53"/>
      <c r="N11" s="50"/>
      <c r="O11" s="51"/>
      <c r="P11" s="170"/>
      <c r="Q11" s="92"/>
      <c r="R11" s="49">
        <v>1</v>
      </c>
      <c r="S11" s="50"/>
      <c r="T11" s="50"/>
      <c r="U11" s="51"/>
      <c r="V11" s="171"/>
      <c r="W11" s="92"/>
      <c r="X11" s="49">
        <v>1</v>
      </c>
      <c r="Y11" s="50"/>
      <c r="Z11" s="50"/>
      <c r="AA11" s="51"/>
      <c r="AB11" s="170"/>
      <c r="AC11" s="92"/>
      <c r="AD11" s="49">
        <v>1</v>
      </c>
      <c r="AE11" s="50"/>
      <c r="AF11" s="50"/>
      <c r="AG11" s="51"/>
      <c r="AH11" s="170"/>
      <c r="AI11" s="92"/>
      <c r="AJ11" s="49">
        <v>1</v>
      </c>
      <c r="AK11" s="50"/>
      <c r="AL11" s="50"/>
      <c r="AM11" s="51"/>
      <c r="AN11" s="170"/>
      <c r="AO11" s="93"/>
      <c r="AP11" s="88"/>
      <c r="AQ11" s="91"/>
      <c r="AR11" s="56">
        <v>1</v>
      </c>
      <c r="AS11" s="186"/>
      <c r="AY11" s="87" t="s">
        <v>24</v>
      </c>
    </row>
    <row r="12" spans="1:52" ht="7.5" customHeight="1" thickBot="1" x14ac:dyDescent="0.3">
      <c r="A12" s="16"/>
      <c r="B12" s="17"/>
      <c r="C12" s="18"/>
      <c r="D12" s="94"/>
      <c r="E12" s="95"/>
      <c r="F12" s="96"/>
      <c r="G12" s="96"/>
      <c r="H12" s="96"/>
      <c r="I12" s="97"/>
      <c r="J12" s="94"/>
      <c r="K12" s="95"/>
      <c r="L12" s="98"/>
      <c r="M12" s="98"/>
      <c r="N12" s="96"/>
      <c r="O12" s="97"/>
      <c r="P12" s="94"/>
      <c r="Q12" s="95"/>
      <c r="R12" s="96"/>
      <c r="S12" s="96"/>
      <c r="T12" s="96"/>
      <c r="U12" s="97"/>
      <c r="V12" s="99"/>
      <c r="W12" s="95"/>
      <c r="X12" s="96"/>
      <c r="Y12" s="96"/>
      <c r="Z12" s="96"/>
      <c r="AA12" s="97"/>
      <c r="AB12" s="94"/>
      <c r="AC12" s="95"/>
      <c r="AD12" s="96"/>
      <c r="AE12" s="96"/>
      <c r="AF12" s="96"/>
      <c r="AG12" s="97"/>
      <c r="AH12" s="94"/>
      <c r="AI12" s="95"/>
      <c r="AJ12" s="96"/>
      <c r="AK12" s="96"/>
      <c r="AL12" s="96"/>
      <c r="AM12" s="97"/>
      <c r="AN12" s="94"/>
      <c r="AO12" s="100"/>
      <c r="AP12" s="94"/>
      <c r="AQ12" s="94"/>
      <c r="AR12" s="94"/>
      <c r="AS12" s="101"/>
      <c r="AY12" s="87" t="s">
        <v>25</v>
      </c>
    </row>
    <row r="13" spans="1:52" ht="15.75" customHeight="1" thickBot="1" x14ac:dyDescent="0.3">
      <c r="A13" s="65"/>
      <c r="B13" s="65"/>
      <c r="C13" s="65"/>
      <c r="D13" s="102"/>
      <c r="E13" s="103"/>
      <c r="F13" s="104"/>
      <c r="G13" s="105" t="s">
        <v>26</v>
      </c>
      <c r="H13" s="106"/>
      <c r="I13" s="107"/>
      <c r="J13" s="66"/>
      <c r="K13" s="103"/>
      <c r="L13" s="104"/>
      <c r="M13" s="105" t="s">
        <v>26</v>
      </c>
      <c r="N13" s="106"/>
      <c r="O13" s="107"/>
      <c r="P13" s="67"/>
      <c r="Q13" s="103"/>
      <c r="R13" s="104"/>
      <c r="S13" s="105" t="s">
        <v>26</v>
      </c>
      <c r="T13" s="106"/>
      <c r="U13" s="107"/>
      <c r="V13" s="68"/>
      <c r="W13" s="103"/>
      <c r="X13" s="104"/>
      <c r="Y13" s="108" t="s">
        <v>26</v>
      </c>
      <c r="Z13" s="109"/>
      <c r="AA13" s="107"/>
      <c r="AB13" s="66"/>
      <c r="AC13" s="103"/>
      <c r="AD13" s="110"/>
      <c r="AE13" s="111" t="s">
        <v>26</v>
      </c>
      <c r="AF13" s="109"/>
      <c r="AG13" s="107"/>
      <c r="AH13" s="66"/>
      <c r="AI13" s="103"/>
      <c r="AJ13" s="110"/>
      <c r="AK13" s="111" t="s">
        <v>26</v>
      </c>
      <c r="AL13" s="109"/>
      <c r="AM13" s="107"/>
      <c r="AN13" s="66"/>
      <c r="AO13" s="112"/>
      <c r="AP13" s="102"/>
      <c r="AQ13" s="69" t="s">
        <v>26</v>
      </c>
      <c r="AR13" s="102"/>
      <c r="AS13" s="69" t="s">
        <v>26</v>
      </c>
      <c r="AY13" s="87" t="s">
        <v>27</v>
      </c>
    </row>
    <row r="14" spans="1:52" ht="26.25" customHeight="1" thickBot="1" x14ac:dyDescent="0.3">
      <c r="A14" s="172"/>
      <c r="B14" s="307" t="s">
        <v>56</v>
      </c>
      <c r="C14" s="113" t="s">
        <v>28</v>
      </c>
      <c r="D14" s="114"/>
      <c r="E14" s="115" t="s">
        <v>29</v>
      </c>
      <c r="F14" s="19" t="s">
        <v>30</v>
      </c>
      <c r="G14" s="20"/>
      <c r="H14" s="9" t="str">
        <f>IF(SUM(E$35)=0,"Prod=0",SUM(F14)/SUM(E$35))</f>
        <v>Prod=0</v>
      </c>
      <c r="I14" s="304">
        <f>SUM(H14)+SUM(H15)+SUM(H16)+SUM(H17)+SUM(H18)</f>
        <v>0</v>
      </c>
      <c r="J14" s="15"/>
      <c r="K14" s="115" t="s">
        <v>29</v>
      </c>
      <c r="L14" s="19" t="s">
        <v>30</v>
      </c>
      <c r="M14" s="20"/>
      <c r="N14" s="9">
        <f>IF(SUM(K$35)=0,"Prod=0",SUM(L14)/SUM(K$35))</f>
        <v>0</v>
      </c>
      <c r="O14" s="311">
        <f>SUM(N14)+SUM(N15)+SUM(N16)+SUM(N17)+SUM(N18)</f>
        <v>1.4007927881432654E-3</v>
      </c>
      <c r="P14" s="15"/>
      <c r="Q14" s="115" t="s">
        <v>29</v>
      </c>
      <c r="R14" s="19" t="s">
        <v>30</v>
      </c>
      <c r="S14" s="20"/>
      <c r="T14" s="9" t="str">
        <f>IF(SUM(Q$35)=0,"Prod=0",SUM(R14)/SUM(Q$35))</f>
        <v>Prod=0</v>
      </c>
      <c r="U14" s="304">
        <f>SUM(T14)+SUM(T15)+SUM(T16)+SUM(T17)+SUM(T18)</f>
        <v>0</v>
      </c>
      <c r="V14" s="31"/>
      <c r="W14" s="116" t="s">
        <v>29</v>
      </c>
      <c r="X14" s="19" t="s">
        <v>30</v>
      </c>
      <c r="Y14" s="20"/>
      <c r="Z14" s="9" t="str">
        <f>IF(SUM(W$35)=0,"Prod=0",SUM(X14)/SUM(W$35))</f>
        <v>Prod=0</v>
      </c>
      <c r="AA14" s="311">
        <f>SUM(Z14)+SUM(Z15)+SUM(Z16)+SUM(Z17)+SUM(Z18)</f>
        <v>0</v>
      </c>
      <c r="AB14" s="15"/>
      <c r="AC14" s="116" t="s">
        <v>29</v>
      </c>
      <c r="AD14" s="19" t="s">
        <v>30</v>
      </c>
      <c r="AE14" s="20"/>
      <c r="AF14" s="9" t="str">
        <f>IF(SUM(AC$35)=0,"Prod=0",SUM(AD14)/SUM(AC$35))</f>
        <v>Prod=0</v>
      </c>
      <c r="AG14" s="311">
        <f>SUM(AF14)+SUM(AF15)+SUM(AF16)+SUM(AF17)+SUM(AF18)</f>
        <v>0</v>
      </c>
      <c r="AH14" s="15"/>
      <c r="AI14" s="116" t="s">
        <v>29</v>
      </c>
      <c r="AJ14" s="19" t="s">
        <v>30</v>
      </c>
      <c r="AK14" s="20"/>
      <c r="AL14" s="9" t="str">
        <f>IF(SUM(AI$35)=0,"Prod=0",SUM(AJ14)/SUM(AI$35))</f>
        <v>Prod=0</v>
      </c>
      <c r="AM14" s="311">
        <f>SUM(AL14)+SUM(AL15)+SUM(AL16)+SUM(AL17)+SUM(AL18)</f>
        <v>0</v>
      </c>
      <c r="AN14" s="15"/>
      <c r="AO14" s="117" t="s">
        <v>29</v>
      </c>
      <c r="AP14" s="21"/>
      <c r="AQ14" s="22"/>
      <c r="AR14" s="57">
        <v>0</v>
      </c>
      <c r="AS14" s="59"/>
    </row>
    <row r="15" spans="1:52" ht="26.25" customHeight="1" thickBot="1" x14ac:dyDescent="0.3">
      <c r="A15" s="172"/>
      <c r="B15" s="308"/>
      <c r="C15" s="113" t="s">
        <v>31</v>
      </c>
      <c r="D15" s="114"/>
      <c r="E15" s="115" t="s">
        <v>29</v>
      </c>
      <c r="F15" s="19" t="s">
        <v>30</v>
      </c>
      <c r="G15" s="20"/>
      <c r="H15" s="9" t="str">
        <f>IF(SUM(E$35)=0,"Prod=0",SUM(F15)/SUM(E$35))</f>
        <v>Prod=0</v>
      </c>
      <c r="I15" s="305"/>
      <c r="J15" s="15"/>
      <c r="K15" s="115" t="s">
        <v>29</v>
      </c>
      <c r="L15" s="80">
        <v>0.37</v>
      </c>
      <c r="M15" s="20"/>
      <c r="N15" s="9">
        <f>IF(SUM(K$35)=0,"Prod=0",SUM(L15)/SUM(K$35))</f>
        <v>1.4007927881432654E-3</v>
      </c>
      <c r="O15" s="312"/>
      <c r="P15" s="15"/>
      <c r="Q15" s="115" t="s">
        <v>29</v>
      </c>
      <c r="R15" s="19" t="s">
        <v>30</v>
      </c>
      <c r="S15" s="20"/>
      <c r="T15" s="9" t="str">
        <f t="shared" ref="T15:T16" si="0">IF(SUM(Q$35)=0,"Prod=0",SUM(R15)/SUM(Q$35))</f>
        <v>Prod=0</v>
      </c>
      <c r="U15" s="305"/>
      <c r="V15" s="31"/>
      <c r="W15" s="116" t="s">
        <v>29</v>
      </c>
      <c r="X15" s="19" t="s">
        <v>30</v>
      </c>
      <c r="Y15" s="20"/>
      <c r="Z15" s="9" t="str">
        <f t="shared" ref="Z15:Z16" si="1">IF(SUM(W$35)=0,"Prod=0",SUM(X15)/SUM(W$35))</f>
        <v>Prod=0</v>
      </c>
      <c r="AA15" s="312"/>
      <c r="AB15" s="15"/>
      <c r="AC15" s="116" t="s">
        <v>29</v>
      </c>
      <c r="AD15" s="19" t="s">
        <v>30</v>
      </c>
      <c r="AE15" s="20"/>
      <c r="AF15" s="9" t="str">
        <f t="shared" ref="AF15:AF16" si="2">IF(SUM(AC$35)=0,"Prod=0",SUM(AD15)/SUM(AC$35))</f>
        <v>Prod=0</v>
      </c>
      <c r="AG15" s="312"/>
      <c r="AH15" s="15"/>
      <c r="AI15" s="116" t="s">
        <v>29</v>
      </c>
      <c r="AJ15" s="19" t="s">
        <v>30</v>
      </c>
      <c r="AK15" s="20"/>
      <c r="AL15" s="9" t="str">
        <f t="shared" ref="AL15:AL17" si="3">IF(SUM(AI$35)=0,"Prod=0",SUM(AJ15)/SUM(AI$35))</f>
        <v>Prod=0</v>
      </c>
      <c r="AM15" s="312"/>
      <c r="AN15" s="15"/>
      <c r="AO15" s="117"/>
      <c r="AP15" s="23"/>
      <c r="AQ15" s="22"/>
      <c r="AR15" s="58"/>
      <c r="AS15" s="60"/>
    </row>
    <row r="16" spans="1:52" ht="26.25" customHeight="1" thickBot="1" x14ac:dyDescent="0.3">
      <c r="A16" s="172"/>
      <c r="B16" s="307" t="s">
        <v>57</v>
      </c>
      <c r="C16" s="113" t="s">
        <v>28</v>
      </c>
      <c r="D16" s="114"/>
      <c r="E16" s="115" t="s">
        <v>29</v>
      </c>
      <c r="F16" s="19" t="s">
        <v>30</v>
      </c>
      <c r="G16" s="20"/>
      <c r="H16" s="9" t="str">
        <f>IF(SUM(E$35)=0,"Prod=0",SUM(F16)/SUM(E$35))</f>
        <v>Prod=0</v>
      </c>
      <c r="I16" s="305"/>
      <c r="J16" s="15"/>
      <c r="K16" s="115" t="s">
        <v>29</v>
      </c>
      <c r="L16" s="19" t="s">
        <v>30</v>
      </c>
      <c r="M16" s="20"/>
      <c r="N16" s="9">
        <f>IF(SUM(K$35)=0,"Prod=0",SUM(L16)/SUM(K$35))</f>
        <v>0</v>
      </c>
      <c r="O16" s="312"/>
      <c r="P16" s="15"/>
      <c r="Q16" s="115" t="s">
        <v>29</v>
      </c>
      <c r="R16" s="19" t="s">
        <v>30</v>
      </c>
      <c r="S16" s="20"/>
      <c r="T16" s="9" t="str">
        <f t="shared" si="0"/>
        <v>Prod=0</v>
      </c>
      <c r="U16" s="305"/>
      <c r="V16" s="31"/>
      <c r="W16" s="116" t="s">
        <v>29</v>
      </c>
      <c r="X16" s="19" t="s">
        <v>30</v>
      </c>
      <c r="Y16" s="20"/>
      <c r="Z16" s="9" t="str">
        <f t="shared" si="1"/>
        <v>Prod=0</v>
      </c>
      <c r="AA16" s="312"/>
      <c r="AB16" s="15"/>
      <c r="AC16" s="116" t="s">
        <v>29</v>
      </c>
      <c r="AD16" s="19" t="s">
        <v>30</v>
      </c>
      <c r="AE16" s="20"/>
      <c r="AF16" s="9" t="str">
        <f t="shared" si="2"/>
        <v>Prod=0</v>
      </c>
      <c r="AG16" s="312"/>
      <c r="AH16" s="15"/>
      <c r="AI16" s="116" t="s">
        <v>29</v>
      </c>
      <c r="AJ16" s="19" t="s">
        <v>30</v>
      </c>
      <c r="AK16" s="20"/>
      <c r="AL16" s="9" t="str">
        <f t="shared" si="3"/>
        <v>Prod=0</v>
      </c>
      <c r="AM16" s="312"/>
      <c r="AN16" s="15"/>
      <c r="AO16" s="117"/>
      <c r="AP16" s="23"/>
      <c r="AQ16" s="22"/>
      <c r="AR16" s="58"/>
      <c r="AS16" s="60"/>
    </row>
    <row r="17" spans="1:45" ht="26.25" customHeight="1" thickBot="1" x14ac:dyDescent="0.3">
      <c r="A17" s="172"/>
      <c r="B17" s="308"/>
      <c r="C17" s="113" t="s">
        <v>31</v>
      </c>
      <c r="D17" s="114"/>
      <c r="E17" s="115" t="s">
        <v>29</v>
      </c>
      <c r="F17" s="19" t="s">
        <v>30</v>
      </c>
      <c r="G17" s="20"/>
      <c r="H17" s="9" t="str">
        <f>IF(SUM(E$35)=0,"Prod=0",SUM(F17)/SUM(E$35))</f>
        <v>Prod=0</v>
      </c>
      <c r="I17" s="305"/>
      <c r="J17" s="15"/>
      <c r="K17" s="115" t="s">
        <v>29</v>
      </c>
      <c r="L17" s="19" t="s">
        <v>30</v>
      </c>
      <c r="M17" s="20"/>
      <c r="N17" s="9">
        <f>IF(SUM(K$35)=0,"Prod=0",SUM(L17)/SUM(K$35))</f>
        <v>0</v>
      </c>
      <c r="O17" s="312"/>
      <c r="P17" s="15"/>
      <c r="Q17" s="115" t="s">
        <v>29</v>
      </c>
      <c r="R17" s="19" t="s">
        <v>30</v>
      </c>
      <c r="S17" s="20"/>
      <c r="T17" s="9" t="str">
        <f>IF(SUM(Q$35)=0,"Prod=0",SUM(R17)/SUM(Q$35))</f>
        <v>Prod=0</v>
      </c>
      <c r="U17" s="305"/>
      <c r="V17" s="31"/>
      <c r="W17" s="116" t="s">
        <v>29</v>
      </c>
      <c r="X17" s="19" t="s">
        <v>30</v>
      </c>
      <c r="Y17" s="20"/>
      <c r="Z17" s="9" t="str">
        <f>IF(SUM(W$35)=0,"Prod=0",SUM(X17)/SUM(W$35))</f>
        <v>Prod=0</v>
      </c>
      <c r="AA17" s="312"/>
      <c r="AB17" s="15"/>
      <c r="AC17" s="116" t="s">
        <v>29</v>
      </c>
      <c r="AD17" s="19" t="s">
        <v>30</v>
      </c>
      <c r="AE17" s="20"/>
      <c r="AF17" s="9" t="str">
        <f>IF(SUM(AC$35)=0,"Prod=0",SUM(AD17)/SUM(AC$35))</f>
        <v>Prod=0</v>
      </c>
      <c r="AG17" s="312"/>
      <c r="AH17" s="15"/>
      <c r="AI17" s="116" t="s">
        <v>29</v>
      </c>
      <c r="AJ17" s="19" t="s">
        <v>30</v>
      </c>
      <c r="AK17" s="20"/>
      <c r="AL17" s="9" t="str">
        <f t="shared" si="3"/>
        <v>Prod=0</v>
      </c>
      <c r="AM17" s="312"/>
      <c r="AN17" s="15"/>
      <c r="AO17" s="117" t="s">
        <v>29</v>
      </c>
      <c r="AP17" s="23"/>
      <c r="AQ17" s="22"/>
      <c r="AR17" s="187"/>
      <c r="AS17" s="61"/>
    </row>
    <row r="18" spans="1:45" ht="26.25" customHeight="1" thickBot="1" x14ac:dyDescent="0.3">
      <c r="A18" s="172"/>
      <c r="B18" s="188" t="s">
        <v>32</v>
      </c>
      <c r="C18" s="189"/>
      <c r="D18" s="118"/>
      <c r="E18" s="115" t="s">
        <v>29</v>
      </c>
      <c r="F18" s="19" t="s">
        <v>30</v>
      </c>
      <c r="G18" s="20"/>
      <c r="H18" s="9" t="str">
        <f>IF(SUM(E$35)=0,"Prod=0",SUM(F18)/SUM(E$35))</f>
        <v>Prod=0</v>
      </c>
      <c r="I18" s="306"/>
      <c r="J18" s="15"/>
      <c r="K18" s="115" t="s">
        <v>29</v>
      </c>
      <c r="L18" s="19" t="s">
        <v>30</v>
      </c>
      <c r="M18" s="20"/>
      <c r="N18" s="9">
        <f>IF(SUM(K$35)=0,"Prod=0",SUM(L18)/SUM(K$35))</f>
        <v>0</v>
      </c>
      <c r="O18" s="335"/>
      <c r="P18" s="15"/>
      <c r="Q18" s="115" t="s">
        <v>29</v>
      </c>
      <c r="R18" s="19" t="s">
        <v>30</v>
      </c>
      <c r="S18" s="20"/>
      <c r="T18" s="9" t="str">
        <f>IF(SUM(Q$35)=0,"Prod=0",SUM(R18)/SUM(Q$35))</f>
        <v>Prod=0</v>
      </c>
      <c r="U18" s="306"/>
      <c r="V18" s="31"/>
      <c r="W18" s="116" t="s">
        <v>29</v>
      </c>
      <c r="X18" s="19" t="s">
        <v>30</v>
      </c>
      <c r="Y18" s="20"/>
      <c r="Z18" s="9" t="str">
        <f>IF(SUM(W$35)=0,"Prod=0",SUM(X18)/SUM(W$35))</f>
        <v>Prod=0</v>
      </c>
      <c r="AA18" s="314"/>
      <c r="AB18" s="15"/>
      <c r="AC18" s="116" t="s">
        <v>29</v>
      </c>
      <c r="AD18" s="19" t="s">
        <v>30</v>
      </c>
      <c r="AE18" s="20"/>
      <c r="AF18" s="9" t="str">
        <f>IF(SUM(AC$35)=0,"Prod=0",SUM(AD18)/SUM(AC$35))</f>
        <v>Prod=0</v>
      </c>
      <c r="AG18" s="314"/>
      <c r="AH18" s="15"/>
      <c r="AI18" s="116" t="s">
        <v>29</v>
      </c>
      <c r="AJ18" s="19" t="s">
        <v>33</v>
      </c>
      <c r="AK18" s="20"/>
      <c r="AL18" s="9" t="str">
        <f>IF(SUM(AI$35)=0,"Prod=0",SUM(AJ18)/SUM(AI$35))</f>
        <v>Prod=0</v>
      </c>
      <c r="AM18" s="314"/>
      <c r="AN18" s="15"/>
      <c r="AO18" s="117"/>
      <c r="AP18" s="7"/>
      <c r="AQ18" s="15"/>
      <c r="AR18" s="170"/>
      <c r="AS18" s="24"/>
    </row>
    <row r="19" spans="1:45" ht="7.5" customHeight="1" thickBot="1" x14ac:dyDescent="0.3">
      <c r="A19" s="70"/>
      <c r="B19" s="71"/>
      <c r="C19" s="71"/>
      <c r="D19" s="119"/>
      <c r="E19" s="120"/>
      <c r="F19" s="121"/>
      <c r="G19" s="122"/>
      <c r="H19" s="215"/>
      <c r="I19" s="216"/>
      <c r="J19" s="119"/>
      <c r="K19" s="120"/>
      <c r="L19" s="121"/>
      <c r="M19" s="122"/>
      <c r="N19" s="215"/>
      <c r="O19" s="216"/>
      <c r="P19" s="119"/>
      <c r="Q19" s="120"/>
      <c r="R19" s="121"/>
      <c r="S19" s="122"/>
      <c r="T19" s="215"/>
      <c r="U19" s="216"/>
      <c r="V19" s="125"/>
      <c r="W19" s="126"/>
      <c r="X19" s="121"/>
      <c r="Y19" s="122"/>
      <c r="Z19" s="215"/>
      <c r="AA19" s="216"/>
      <c r="AB19" s="119"/>
      <c r="AC19" s="126"/>
      <c r="AD19" s="121"/>
      <c r="AE19" s="122"/>
      <c r="AF19" s="215"/>
      <c r="AG19" s="216"/>
      <c r="AH19" s="119"/>
      <c r="AI19" s="126"/>
      <c r="AJ19" s="121"/>
      <c r="AK19" s="122"/>
      <c r="AL19" s="215"/>
      <c r="AM19" s="216"/>
      <c r="AN19" s="119"/>
      <c r="AO19" s="127"/>
      <c r="AP19" s="128"/>
      <c r="AQ19" s="119"/>
      <c r="AR19" s="128"/>
      <c r="AS19" s="129"/>
    </row>
    <row r="20" spans="1:45" ht="26.25" customHeight="1" thickBot="1" x14ac:dyDescent="0.3">
      <c r="A20" s="72"/>
      <c r="B20" s="309" t="s">
        <v>58</v>
      </c>
      <c r="C20" s="130" t="s">
        <v>59</v>
      </c>
      <c r="D20" s="114"/>
      <c r="E20" s="115" t="s">
        <v>29</v>
      </c>
      <c r="F20" s="19" t="s">
        <v>30</v>
      </c>
      <c r="G20" s="25"/>
      <c r="H20" s="9" t="str">
        <f>IF(SUM(E$35)=0,"Prod=0",SUM(F20)/SUM(E$35))</f>
        <v>Prod=0</v>
      </c>
      <c r="I20" s="311">
        <f>SUM(H20)+SUM(H22)+SUM(H21)+SUM(H23)</f>
        <v>0</v>
      </c>
      <c r="J20" s="26"/>
      <c r="K20" s="115" t="s">
        <v>29</v>
      </c>
      <c r="L20" s="80">
        <v>22.77</v>
      </c>
      <c r="M20" s="25"/>
      <c r="N20" s="9">
        <f>IF(SUM(K$35)=0,"Prod=0",SUM(L20)/SUM(K$35))</f>
        <v>8.6205545367627437E-2</v>
      </c>
      <c r="O20" s="311">
        <f>SUM(N20)+SUM(N22)+SUM(N21)+SUM(N23)</f>
        <v>0.99846238382979302</v>
      </c>
      <c r="P20" s="15"/>
      <c r="Q20" s="115" t="s">
        <v>29</v>
      </c>
      <c r="R20" s="19" t="s">
        <v>30</v>
      </c>
      <c r="S20" s="25"/>
      <c r="T20" s="9" t="str">
        <f>IF(SUM(Q$35)=0,"Prod=0",SUM(R20)/SUM(Q$35))</f>
        <v>Prod=0</v>
      </c>
      <c r="U20" s="311">
        <f>SUM(T20)+SUM(T22)+SUM(T21)+SUM(T23)</f>
        <v>0</v>
      </c>
      <c r="V20" s="31"/>
      <c r="W20" s="116" t="s">
        <v>29</v>
      </c>
      <c r="X20" s="19" t="s">
        <v>30</v>
      </c>
      <c r="Y20" s="25"/>
      <c r="Z20" s="9" t="str">
        <f>IF(SUM(W$35)=0,"Prod=0",SUM(X20)/SUM(W$35))</f>
        <v>Prod=0</v>
      </c>
      <c r="AA20" s="311">
        <f>SUM(Z20)+SUM(Z22)+SUM(Z21)+SUM(Z23)</f>
        <v>0</v>
      </c>
      <c r="AB20" s="15"/>
      <c r="AC20" s="116" t="s">
        <v>29</v>
      </c>
      <c r="AD20" s="19" t="s">
        <v>30</v>
      </c>
      <c r="AE20" s="25"/>
      <c r="AF20" s="9" t="str">
        <f>IF(SUM(AC$35)=0,"Prod=0",SUM(AD20)/SUM(AC$35))</f>
        <v>Prod=0</v>
      </c>
      <c r="AG20" s="311">
        <f>SUM(AF20)+SUM(AF22)+SUM(AF21)+SUM(AF23)</f>
        <v>0</v>
      </c>
      <c r="AH20" s="15"/>
      <c r="AI20" s="116" t="s">
        <v>29</v>
      </c>
      <c r="AJ20" s="19" t="s">
        <v>30</v>
      </c>
      <c r="AK20" s="25"/>
      <c r="AL20" s="9" t="str">
        <f>IF(SUM(AI$35)=0,"Prod=0",SUM(AJ20)/SUM(AI$35))</f>
        <v>Prod=0</v>
      </c>
      <c r="AM20" s="311">
        <f>SUM(AL20)+SUM(AL22)+SUM(AL21)+SUM(AL23)</f>
        <v>0</v>
      </c>
      <c r="AN20" s="15"/>
      <c r="AO20" s="117" t="s">
        <v>29</v>
      </c>
      <c r="AP20" s="21"/>
      <c r="AQ20" s="22"/>
      <c r="AR20" s="57">
        <v>0</v>
      </c>
      <c r="AS20" s="59"/>
    </row>
    <row r="21" spans="1:45" ht="26.25" customHeight="1" thickBot="1" x14ac:dyDescent="0.3">
      <c r="A21" s="72"/>
      <c r="B21" s="310"/>
      <c r="C21" s="130" t="s">
        <v>60</v>
      </c>
      <c r="D21" s="114"/>
      <c r="E21" s="115" t="s">
        <v>29</v>
      </c>
      <c r="F21" s="19" t="s">
        <v>30</v>
      </c>
      <c r="G21" s="25"/>
      <c r="H21" s="9" t="str">
        <f>IF(SUM(E$35)=0,"Prod=0",SUM(F21)/SUM(E$35))</f>
        <v>Prod=0</v>
      </c>
      <c r="I21" s="312"/>
      <c r="J21" s="26"/>
      <c r="K21" s="115" t="s">
        <v>29</v>
      </c>
      <c r="L21" s="80">
        <v>240.96</v>
      </c>
      <c r="M21" s="25"/>
      <c r="N21" s="9">
        <f>IF(SUM(K$35)=0,"Prod=0",SUM(L21)/SUM(K$35))</f>
        <v>0.91225683846216554</v>
      </c>
      <c r="O21" s="312"/>
      <c r="P21" s="15"/>
      <c r="Q21" s="115" t="s">
        <v>29</v>
      </c>
      <c r="R21" s="19" t="s">
        <v>30</v>
      </c>
      <c r="S21" s="25"/>
      <c r="T21" s="9" t="str">
        <f>IF(SUM(Q$35)=0,"Prod=0",SUM(R21)/SUM(Q$35))</f>
        <v>Prod=0</v>
      </c>
      <c r="U21" s="312"/>
      <c r="V21" s="31"/>
      <c r="W21" s="116" t="s">
        <v>29</v>
      </c>
      <c r="X21" s="19" t="s">
        <v>30</v>
      </c>
      <c r="Y21" s="25"/>
      <c r="Z21" s="9" t="str">
        <f>IF(SUM(W$35)=0,"Prod=0",SUM(X21)/SUM(W$35))</f>
        <v>Prod=0</v>
      </c>
      <c r="AA21" s="312"/>
      <c r="AB21" s="15"/>
      <c r="AC21" s="116" t="s">
        <v>29</v>
      </c>
      <c r="AD21" s="19" t="s">
        <v>30</v>
      </c>
      <c r="AE21" s="25"/>
      <c r="AF21" s="9" t="str">
        <f>IF(SUM(AC$35)=0,"Prod=0",SUM(AD21)/SUM(AC$35))</f>
        <v>Prod=0</v>
      </c>
      <c r="AG21" s="312"/>
      <c r="AH21" s="15"/>
      <c r="AI21" s="116" t="s">
        <v>29</v>
      </c>
      <c r="AJ21" s="19" t="s">
        <v>30</v>
      </c>
      <c r="AK21" s="25"/>
      <c r="AL21" s="9" t="str">
        <f>IF(SUM(AI$35)=0,"Prod=0",SUM(AJ21)/SUM(AI$35))</f>
        <v>Prod=0</v>
      </c>
      <c r="AM21" s="312"/>
      <c r="AN21" s="15"/>
      <c r="AO21" s="117"/>
      <c r="AP21" s="21"/>
      <c r="AQ21" s="22"/>
      <c r="AR21" s="58"/>
      <c r="AS21" s="60"/>
    </row>
    <row r="22" spans="1:45" ht="26.25" customHeight="1" thickBot="1" x14ac:dyDescent="0.3">
      <c r="A22" s="72"/>
      <c r="B22" s="310"/>
      <c r="C22" s="130" t="s">
        <v>61</v>
      </c>
      <c r="D22" s="114"/>
      <c r="E22" s="115" t="s">
        <v>29</v>
      </c>
      <c r="F22" s="19" t="s">
        <v>30</v>
      </c>
      <c r="G22" s="25"/>
      <c r="H22" s="9" t="str">
        <f>IF(SUM(E$35)=0,"Prod=0",SUM(F22)/SUM(E$35))</f>
        <v>Prod=0</v>
      </c>
      <c r="I22" s="313"/>
      <c r="J22" s="15"/>
      <c r="K22" s="115" t="s">
        <v>29</v>
      </c>
      <c r="L22" s="19" t="s">
        <v>30</v>
      </c>
      <c r="M22" s="25"/>
      <c r="N22" s="9">
        <f>IF(SUM(K$35)=0,"Prod=0",SUM(L22)/SUM(K$35))</f>
        <v>0</v>
      </c>
      <c r="O22" s="313"/>
      <c r="P22" s="15"/>
      <c r="Q22" s="115" t="s">
        <v>29</v>
      </c>
      <c r="R22" s="19" t="s">
        <v>30</v>
      </c>
      <c r="S22" s="25"/>
      <c r="T22" s="9" t="str">
        <f>IF(SUM(Q$35)=0,"Prod=0",SUM(R22)/SUM(Q$35))</f>
        <v>Prod=0</v>
      </c>
      <c r="U22" s="313"/>
      <c r="V22" s="31"/>
      <c r="W22" s="116" t="s">
        <v>29</v>
      </c>
      <c r="X22" s="19" t="s">
        <v>30</v>
      </c>
      <c r="Y22" s="25"/>
      <c r="Z22" s="9" t="str">
        <f>IF(SUM(W$35)=0,"Prod=0",SUM(X22)/SUM(W$35))</f>
        <v>Prod=0</v>
      </c>
      <c r="AA22" s="313"/>
      <c r="AB22" s="15"/>
      <c r="AC22" s="116" t="s">
        <v>29</v>
      </c>
      <c r="AD22" s="19" t="s">
        <v>30</v>
      </c>
      <c r="AE22" s="25"/>
      <c r="AF22" s="9" t="str">
        <f>IF(SUM(AC$35)=0,"Prod=0",SUM(AD22)/SUM(AC$35))</f>
        <v>Prod=0</v>
      </c>
      <c r="AG22" s="313"/>
      <c r="AH22" s="15"/>
      <c r="AI22" s="116" t="s">
        <v>29</v>
      </c>
      <c r="AJ22" s="19" t="s">
        <v>30</v>
      </c>
      <c r="AK22" s="25"/>
      <c r="AL22" s="9" t="str">
        <f>IF(SUM(AI$35)=0,"Prod=0",SUM(AJ22)/SUM(AI$35))</f>
        <v>Prod=0</v>
      </c>
      <c r="AM22" s="313"/>
      <c r="AN22" s="15"/>
      <c r="AO22" s="117" t="s">
        <v>29</v>
      </c>
      <c r="AP22" s="21"/>
      <c r="AQ22" s="22"/>
      <c r="AR22" s="187"/>
      <c r="AS22" s="61"/>
    </row>
    <row r="23" spans="1:45" ht="32.25" customHeight="1" thickBot="1" x14ac:dyDescent="0.3">
      <c r="A23" s="72"/>
      <c r="B23" s="198"/>
      <c r="C23" s="130" t="s">
        <v>34</v>
      </c>
      <c r="D23" s="114"/>
      <c r="E23" s="115" t="s">
        <v>29</v>
      </c>
      <c r="F23" s="19" t="s">
        <v>30</v>
      </c>
      <c r="G23" s="25"/>
      <c r="H23" s="9" t="str">
        <f>IF(SUM(E$35)=0,"Prod=0",SUM(F23)/SUM(E$35))</f>
        <v>Prod=0</v>
      </c>
      <c r="I23" s="314"/>
      <c r="J23" s="15"/>
      <c r="K23" s="115" t="s">
        <v>29</v>
      </c>
      <c r="L23" s="19" t="s">
        <v>30</v>
      </c>
      <c r="M23" s="25"/>
      <c r="N23" s="9">
        <f>IF(SUM(K$35)=0,"Prod=0",SUM(L23)/SUM(K$35))</f>
        <v>0</v>
      </c>
      <c r="O23" s="314"/>
      <c r="P23" s="15"/>
      <c r="Q23" s="115" t="s">
        <v>29</v>
      </c>
      <c r="R23" s="19" t="s">
        <v>30</v>
      </c>
      <c r="S23" s="25"/>
      <c r="T23" s="9" t="str">
        <f>IF(SUM(Q$35)=0,"Prod=0",SUM(R23)/SUM(Q$35))</f>
        <v>Prod=0</v>
      </c>
      <c r="U23" s="314"/>
      <c r="V23" s="31"/>
      <c r="W23" s="116" t="s">
        <v>29</v>
      </c>
      <c r="X23" s="19" t="s">
        <v>30</v>
      </c>
      <c r="Y23" s="25"/>
      <c r="Z23" s="9" t="str">
        <f>IF(SUM(W$35)=0,"Prod=0",SUM(X23)/SUM(W$35))</f>
        <v>Prod=0</v>
      </c>
      <c r="AA23" s="314"/>
      <c r="AB23" s="15"/>
      <c r="AC23" s="116" t="s">
        <v>29</v>
      </c>
      <c r="AD23" s="19" t="s">
        <v>30</v>
      </c>
      <c r="AE23" s="25"/>
      <c r="AF23" s="9" t="str">
        <f>IF(SUM(AC$35)=0,"Prod=0",SUM(AD23)/SUM(AC$35))</f>
        <v>Prod=0</v>
      </c>
      <c r="AG23" s="314"/>
      <c r="AH23" s="15"/>
      <c r="AI23" s="116" t="s">
        <v>29</v>
      </c>
      <c r="AJ23" s="19" t="s">
        <v>30</v>
      </c>
      <c r="AK23" s="25"/>
      <c r="AL23" s="9" t="str">
        <f>IF(SUM(AI$35)=0,"Prod=0",SUM(AJ23)/SUM(AI$35))</f>
        <v>Prod=0</v>
      </c>
      <c r="AM23" s="314"/>
      <c r="AN23" s="15"/>
      <c r="AO23" s="117"/>
      <c r="AP23" s="7"/>
      <c r="AQ23" s="15"/>
      <c r="AR23" s="170"/>
      <c r="AS23" s="24"/>
    </row>
    <row r="24" spans="1:45" ht="32.25" customHeight="1" thickBot="1" x14ac:dyDescent="0.3">
      <c r="A24" s="72"/>
      <c r="B24" s="309" t="s">
        <v>62</v>
      </c>
      <c r="C24" s="130" t="s">
        <v>63</v>
      </c>
      <c r="D24" s="131"/>
      <c r="E24" s="132"/>
      <c r="F24" s="133"/>
      <c r="G24" s="134"/>
      <c r="H24" s="220"/>
      <c r="I24" s="221"/>
      <c r="J24" s="15"/>
      <c r="K24" s="132"/>
      <c r="L24" s="133"/>
      <c r="M24" s="134"/>
      <c r="N24" s="220"/>
      <c r="O24" s="221"/>
      <c r="P24" s="15"/>
      <c r="Q24" s="132"/>
      <c r="R24" s="133"/>
      <c r="S24" s="134"/>
      <c r="T24" s="220"/>
      <c r="U24" s="221"/>
      <c r="V24" s="33"/>
      <c r="W24" s="137"/>
      <c r="X24" s="133"/>
      <c r="Y24" s="134"/>
      <c r="Z24" s="220"/>
      <c r="AA24" s="221"/>
      <c r="AB24" s="31"/>
      <c r="AC24" s="137"/>
      <c r="AD24" s="133"/>
      <c r="AE24" s="134"/>
      <c r="AF24" s="220"/>
      <c r="AG24" s="221"/>
      <c r="AH24" s="32"/>
      <c r="AI24" s="137"/>
      <c r="AJ24" s="133"/>
      <c r="AK24" s="134"/>
      <c r="AL24" s="220"/>
      <c r="AM24" s="221"/>
      <c r="AN24" s="15"/>
      <c r="AO24" s="114"/>
      <c r="AP24" s="7"/>
      <c r="AQ24" s="15"/>
      <c r="AR24" s="7"/>
      <c r="AS24" s="24"/>
    </row>
    <row r="25" spans="1:45" ht="29.25" customHeight="1" thickBot="1" x14ac:dyDescent="0.3">
      <c r="A25" s="72"/>
      <c r="B25" s="310"/>
      <c r="C25" s="130" t="s">
        <v>64</v>
      </c>
      <c r="D25" s="131"/>
      <c r="E25" s="132"/>
      <c r="F25" s="133"/>
      <c r="G25" s="134"/>
      <c r="H25" s="222"/>
      <c r="I25" s="221"/>
      <c r="J25" s="15"/>
      <c r="K25" s="132"/>
      <c r="L25" s="133"/>
      <c r="M25" s="134"/>
      <c r="N25" s="222"/>
      <c r="O25" s="221"/>
      <c r="P25" s="15"/>
      <c r="Q25" s="132"/>
      <c r="R25" s="133"/>
      <c r="S25" s="134"/>
      <c r="T25" s="222"/>
      <c r="U25" s="221"/>
      <c r="V25" s="33"/>
      <c r="W25" s="137"/>
      <c r="X25" s="133"/>
      <c r="Y25" s="134"/>
      <c r="Z25" s="222"/>
      <c r="AA25" s="221"/>
      <c r="AB25" s="31"/>
      <c r="AC25" s="137"/>
      <c r="AD25" s="133"/>
      <c r="AE25" s="134"/>
      <c r="AF25" s="222"/>
      <c r="AG25" s="221"/>
      <c r="AH25" s="32"/>
      <c r="AI25" s="137"/>
      <c r="AJ25" s="133"/>
      <c r="AK25" s="134"/>
      <c r="AL25" s="222"/>
      <c r="AM25" s="221"/>
      <c r="AN25" s="15"/>
      <c r="AO25" s="114"/>
      <c r="AP25" s="7"/>
      <c r="AQ25" s="15"/>
      <c r="AR25" s="7"/>
      <c r="AS25" s="24"/>
    </row>
    <row r="26" spans="1:45" ht="32.25" customHeight="1" thickBot="1" x14ac:dyDescent="0.3">
      <c r="A26" s="72"/>
      <c r="B26" s="315"/>
      <c r="C26" s="130" t="s">
        <v>35</v>
      </c>
      <c r="D26" s="131"/>
      <c r="E26" s="132"/>
      <c r="F26" s="133"/>
      <c r="G26" s="134"/>
      <c r="H26" s="222"/>
      <c r="I26" s="221"/>
      <c r="J26" s="15"/>
      <c r="K26" s="132"/>
      <c r="L26" s="133"/>
      <c r="M26" s="134"/>
      <c r="N26" s="222"/>
      <c r="O26" s="221"/>
      <c r="P26" s="15"/>
      <c r="Q26" s="132"/>
      <c r="R26" s="133"/>
      <c r="S26" s="134"/>
      <c r="T26" s="222"/>
      <c r="U26" s="221"/>
      <c r="V26" s="33"/>
      <c r="W26" s="137"/>
      <c r="X26" s="133"/>
      <c r="Y26" s="134"/>
      <c r="Z26" s="222"/>
      <c r="AA26" s="221"/>
      <c r="AB26" s="31"/>
      <c r="AC26" s="137"/>
      <c r="AD26" s="133"/>
      <c r="AE26" s="134"/>
      <c r="AF26" s="222"/>
      <c r="AG26" s="221"/>
      <c r="AH26" s="32"/>
      <c r="AI26" s="137"/>
      <c r="AJ26" s="133"/>
      <c r="AK26" s="134"/>
      <c r="AL26" s="222"/>
      <c r="AM26" s="221"/>
      <c r="AN26" s="15"/>
      <c r="AO26" s="114"/>
      <c r="AP26" s="7"/>
      <c r="AQ26" s="15"/>
      <c r="AR26" s="7"/>
      <c r="AS26" s="24"/>
    </row>
    <row r="27" spans="1:45" ht="7.5" customHeight="1" thickBot="1" x14ac:dyDescent="0.3">
      <c r="A27" s="70"/>
      <c r="B27" s="73"/>
      <c r="C27" s="73"/>
      <c r="D27" s="119"/>
      <c r="E27" s="120"/>
      <c r="F27" s="121"/>
      <c r="G27" s="122"/>
      <c r="H27" s="215"/>
      <c r="I27" s="216"/>
      <c r="J27" s="119"/>
      <c r="K27" s="120"/>
      <c r="L27" s="121"/>
      <c r="M27" s="122"/>
      <c r="N27" s="215"/>
      <c r="O27" s="216"/>
      <c r="P27" s="119"/>
      <c r="Q27" s="120"/>
      <c r="R27" s="121"/>
      <c r="S27" s="122"/>
      <c r="T27" s="215"/>
      <c r="U27" s="216"/>
      <c r="V27" s="125"/>
      <c r="W27" s="126"/>
      <c r="X27" s="121"/>
      <c r="Y27" s="122"/>
      <c r="Z27" s="215"/>
      <c r="AA27" s="216"/>
      <c r="AB27" s="119"/>
      <c r="AC27" s="126"/>
      <c r="AD27" s="121"/>
      <c r="AE27" s="122"/>
      <c r="AF27" s="215"/>
      <c r="AG27" s="216"/>
      <c r="AH27" s="119"/>
      <c r="AI27" s="126"/>
      <c r="AJ27" s="121"/>
      <c r="AK27" s="122"/>
      <c r="AL27" s="215"/>
      <c r="AM27" s="216"/>
      <c r="AN27" s="119"/>
      <c r="AO27" s="127"/>
      <c r="AP27" s="128"/>
      <c r="AQ27" s="119"/>
      <c r="AR27" s="128"/>
      <c r="AS27" s="129"/>
    </row>
    <row r="28" spans="1:45" ht="16.5" thickBot="1" x14ac:dyDescent="0.3">
      <c r="A28" s="74"/>
      <c r="B28" s="190" t="s">
        <v>65</v>
      </c>
      <c r="C28" s="191"/>
      <c r="D28" s="114"/>
      <c r="E28" s="115" t="s">
        <v>29</v>
      </c>
      <c r="F28" s="19" t="s">
        <v>30</v>
      </c>
      <c r="G28" s="25"/>
      <c r="H28" s="9" t="str">
        <f>IF(SUM(E$35)=0,"Prod=0",SUM(F28)/SUM(E$35))</f>
        <v>Prod=0</v>
      </c>
      <c r="I28" s="311">
        <f>SUM(H28)+SUM(H29)+SUM(H30)</f>
        <v>0</v>
      </c>
      <c r="J28" s="15"/>
      <c r="K28" s="115" t="s">
        <v>29</v>
      </c>
      <c r="L28" s="19" t="s">
        <v>30</v>
      </c>
      <c r="M28" s="25"/>
      <c r="N28" s="9">
        <f>IF(SUM(K$35)=0,"Prod=0",SUM(L28)/SUM(K$35))</f>
        <v>0</v>
      </c>
      <c r="O28" s="311">
        <f>SUM(N28)+SUM(N29)+SUM(N30)</f>
        <v>0</v>
      </c>
      <c r="P28" s="15"/>
      <c r="Q28" s="115" t="s">
        <v>29</v>
      </c>
      <c r="R28" s="19" t="s">
        <v>30</v>
      </c>
      <c r="S28" s="25"/>
      <c r="T28" s="9" t="str">
        <f>IF(SUM(Q$35)=0,"Prod=0",SUM(R28)/SUM(Q$35))</f>
        <v>Prod=0</v>
      </c>
      <c r="U28" s="311">
        <f>SUM(T28)+SUM(T29)+SUM(T30)</f>
        <v>0</v>
      </c>
      <c r="V28" s="15"/>
      <c r="W28" s="116" t="s">
        <v>29</v>
      </c>
      <c r="X28" s="19" t="s">
        <v>30</v>
      </c>
      <c r="Y28" s="25"/>
      <c r="Z28" s="9" t="str">
        <f>IF(SUM(W$35)=0,"Prod=0",SUM(X28)/SUM(W$35))</f>
        <v>Prod=0</v>
      </c>
      <c r="AA28" s="311">
        <f>SUM(Z28)+SUM(Z29)+SUM(Z30)</f>
        <v>0</v>
      </c>
      <c r="AB28" s="15"/>
      <c r="AC28" s="116" t="s">
        <v>29</v>
      </c>
      <c r="AD28" s="19" t="s">
        <v>30</v>
      </c>
      <c r="AE28" s="25"/>
      <c r="AF28" s="9" t="str">
        <f>IF(SUM(AC$35)=0,"Prod=0",SUM(AD28)/SUM(AC$35))</f>
        <v>Prod=0</v>
      </c>
      <c r="AG28" s="311">
        <f>SUM(AF28)+SUM(AF29)+SUM(AF30)</f>
        <v>0</v>
      </c>
      <c r="AH28" s="15"/>
      <c r="AI28" s="116" t="s">
        <v>29</v>
      </c>
      <c r="AJ28" s="19" t="s">
        <v>30</v>
      </c>
      <c r="AK28" s="25"/>
      <c r="AL28" s="9" t="str">
        <f>IF(SUM(AI$35)=0,"Prod=0",SUM(AJ28)/SUM(AI$35))</f>
        <v>Prod=0</v>
      </c>
      <c r="AM28" s="311">
        <f>SUM(AL28)+SUM(AL29)+SUM(AL30)</f>
        <v>0</v>
      </c>
      <c r="AN28" s="15"/>
      <c r="AO28" s="117" t="s">
        <v>29</v>
      </c>
      <c r="AP28" s="21"/>
      <c r="AQ28" s="22"/>
      <c r="AR28" s="57">
        <v>0</v>
      </c>
      <c r="AS28" s="59"/>
    </row>
    <row r="29" spans="1:45" ht="16.5" thickBot="1" x14ac:dyDescent="0.3">
      <c r="A29" s="72"/>
      <c r="B29" s="190" t="s">
        <v>66</v>
      </c>
      <c r="C29" s="191"/>
      <c r="D29" s="114"/>
      <c r="E29" s="115" t="s">
        <v>29</v>
      </c>
      <c r="F29" s="19" t="s">
        <v>30</v>
      </c>
      <c r="G29" s="25"/>
      <c r="H29" s="9" t="str">
        <f>IF(SUM(E$35)=0,"Prod=0",SUM(F29)/SUM(E$35))</f>
        <v>Prod=0</v>
      </c>
      <c r="I29" s="312"/>
      <c r="J29" s="15"/>
      <c r="K29" s="115" t="s">
        <v>29</v>
      </c>
      <c r="L29" s="19" t="s">
        <v>30</v>
      </c>
      <c r="M29" s="25"/>
      <c r="N29" s="9">
        <f>IF(SUM(K$35)=0,"Prod=0",SUM(L29)/SUM(K$35))</f>
        <v>0</v>
      </c>
      <c r="O29" s="312"/>
      <c r="P29" s="15"/>
      <c r="Q29" s="115" t="s">
        <v>29</v>
      </c>
      <c r="R29" s="19" t="s">
        <v>30</v>
      </c>
      <c r="S29" s="25"/>
      <c r="T29" s="9" t="str">
        <f>IF(SUM(Q$35)=0,"Prod=0",SUM(R29)/SUM(Q$35))</f>
        <v>Prod=0</v>
      </c>
      <c r="U29" s="312"/>
      <c r="V29" s="15"/>
      <c r="W29" s="116" t="s">
        <v>29</v>
      </c>
      <c r="X29" s="19" t="s">
        <v>30</v>
      </c>
      <c r="Y29" s="25"/>
      <c r="Z29" s="9" t="str">
        <f>IF(SUM(W$35)=0,"Prod=0",SUM(X29)/SUM(W$35))</f>
        <v>Prod=0</v>
      </c>
      <c r="AA29" s="312"/>
      <c r="AB29" s="15"/>
      <c r="AC29" s="116" t="s">
        <v>29</v>
      </c>
      <c r="AD29" s="19" t="s">
        <v>30</v>
      </c>
      <c r="AE29" s="25"/>
      <c r="AF29" s="9" t="str">
        <f>IF(SUM(AC$35)=0,"Prod=0",SUM(AD29)/SUM(AC$35))</f>
        <v>Prod=0</v>
      </c>
      <c r="AG29" s="312"/>
      <c r="AH29" s="15"/>
      <c r="AI29" s="116" t="s">
        <v>29</v>
      </c>
      <c r="AJ29" s="19" t="s">
        <v>30</v>
      </c>
      <c r="AK29" s="25"/>
      <c r="AL29" s="9" t="str">
        <f>IF(SUM(AI$35)=0,"Prod=0",SUM(AJ29)/SUM(AI$35))</f>
        <v>Prod=0</v>
      </c>
      <c r="AM29" s="312"/>
      <c r="AN29" s="15"/>
      <c r="AO29" s="117" t="s">
        <v>29</v>
      </c>
      <c r="AP29" s="21"/>
      <c r="AQ29" s="22"/>
      <c r="AR29" s="187"/>
      <c r="AS29" s="61"/>
    </row>
    <row r="30" spans="1:45" ht="16.5" thickBot="1" x14ac:dyDescent="0.3">
      <c r="A30" s="72"/>
      <c r="B30" s="190" t="s">
        <v>36</v>
      </c>
      <c r="C30" s="191"/>
      <c r="D30" s="131"/>
      <c r="E30" s="115" t="s">
        <v>29</v>
      </c>
      <c r="F30" s="19" t="s">
        <v>30</v>
      </c>
      <c r="G30" s="25"/>
      <c r="H30" s="9" t="str">
        <f>IF(SUM(E$35)=0,"Prod=0",SUM(F30)/SUM(E$35))</f>
        <v>Prod=0</v>
      </c>
      <c r="I30" s="314"/>
      <c r="J30" s="15"/>
      <c r="K30" s="115" t="s">
        <v>29</v>
      </c>
      <c r="L30" s="19" t="s">
        <v>30</v>
      </c>
      <c r="M30" s="25"/>
      <c r="N30" s="9">
        <f>IF(SUM(K$35)=0,"Prod=0",SUM(L30)/SUM(K$35))</f>
        <v>0</v>
      </c>
      <c r="O30" s="314"/>
      <c r="P30" s="15"/>
      <c r="Q30" s="115" t="s">
        <v>29</v>
      </c>
      <c r="R30" s="19" t="s">
        <v>30</v>
      </c>
      <c r="S30" s="25"/>
      <c r="T30" s="9" t="str">
        <f>IF(SUM(Q$35)=0,"Prod=0",SUM(R30)/SUM(Q$35))</f>
        <v>Prod=0</v>
      </c>
      <c r="U30" s="314"/>
      <c r="V30" s="15"/>
      <c r="W30" s="116" t="s">
        <v>29</v>
      </c>
      <c r="X30" s="19" t="s">
        <v>30</v>
      </c>
      <c r="Y30" s="25"/>
      <c r="Z30" s="9" t="str">
        <f>IF(SUM(W$35)=0,"Prod=0",SUM(X30)/SUM(W$35))</f>
        <v>Prod=0</v>
      </c>
      <c r="AA30" s="314"/>
      <c r="AB30" s="15"/>
      <c r="AC30" s="116" t="s">
        <v>29</v>
      </c>
      <c r="AD30" s="19" t="s">
        <v>30</v>
      </c>
      <c r="AE30" s="25"/>
      <c r="AF30" s="9" t="str">
        <f>IF(SUM(AC$35)=0,"Prod=0",SUM(AD30)/SUM(AC$35))</f>
        <v>Prod=0</v>
      </c>
      <c r="AG30" s="314"/>
      <c r="AH30" s="31"/>
      <c r="AI30" s="116" t="s">
        <v>29</v>
      </c>
      <c r="AJ30" s="19" t="s">
        <v>30</v>
      </c>
      <c r="AK30" s="25"/>
      <c r="AL30" s="9" t="str">
        <f>IF(SUM(AI$35)=0,"Prod=0",SUM(AJ30)/SUM(AI$35))</f>
        <v>Prod=0</v>
      </c>
      <c r="AM30" s="314"/>
      <c r="AN30" s="15"/>
      <c r="AO30" s="117"/>
      <c r="AP30" s="7"/>
      <c r="AQ30" s="15"/>
      <c r="AR30" s="170"/>
      <c r="AS30" s="24"/>
    </row>
    <row r="31" spans="1:45" ht="7.5" customHeight="1" thickBot="1" x14ac:dyDescent="0.3">
      <c r="A31" s="72"/>
      <c r="B31" s="75"/>
      <c r="C31" s="76"/>
      <c r="D31" s="131"/>
      <c r="E31" s="116"/>
      <c r="F31" s="139"/>
      <c r="G31" s="140"/>
      <c r="H31" s="141"/>
      <c r="I31" s="173"/>
      <c r="J31" s="15"/>
      <c r="K31" s="116"/>
      <c r="L31" s="139"/>
      <c r="M31" s="140"/>
      <c r="N31" s="141"/>
      <c r="O31" s="173"/>
      <c r="P31" s="15"/>
      <c r="Q31" s="116"/>
      <c r="R31" s="139"/>
      <c r="S31" s="140"/>
      <c r="T31" s="141"/>
      <c r="U31" s="173"/>
      <c r="V31" s="15"/>
      <c r="W31" s="116"/>
      <c r="X31" s="139"/>
      <c r="Y31" s="140"/>
      <c r="Z31" s="141"/>
      <c r="AA31" s="173"/>
      <c r="AB31" s="15"/>
      <c r="AC31" s="116"/>
      <c r="AD31" s="139"/>
      <c r="AE31" s="140"/>
      <c r="AF31" s="141"/>
      <c r="AG31" s="173"/>
      <c r="AH31" s="31"/>
      <c r="AI31" s="116"/>
      <c r="AJ31" s="139"/>
      <c r="AK31" s="140"/>
      <c r="AL31" s="141"/>
      <c r="AM31" s="173"/>
      <c r="AN31" s="15"/>
      <c r="AO31" s="91"/>
      <c r="AP31" s="7"/>
      <c r="AQ31" s="15"/>
      <c r="AR31" s="170"/>
      <c r="AS31" s="15"/>
    </row>
    <row r="32" spans="1:45" ht="21" customHeight="1" thickBot="1" x14ac:dyDescent="0.3">
      <c r="A32" s="72"/>
      <c r="B32" s="75"/>
      <c r="C32" s="76"/>
      <c r="D32" s="131"/>
      <c r="E32" s="142" t="s">
        <v>37</v>
      </c>
      <c r="F32" s="27">
        <f>SUM(F14)+SUM(F15)+SUM(F16)+SUM(F17)+SUM(F18)+SUM(F20)+SUM(F21)+SUM(F22)+SUM(F23)+SUM(F28)+SUM(F29)+SUM(F30)</f>
        <v>0</v>
      </c>
      <c r="G32" s="327" t="str">
        <f>CONCATENATE("[",I35,"]")</f>
        <v>[1000 t.d.m.]</v>
      </c>
      <c r="H32" s="328"/>
      <c r="I32" s="329"/>
      <c r="J32" s="28"/>
      <c r="K32" s="142" t="s">
        <v>37</v>
      </c>
      <c r="L32" s="27">
        <f>SUM(L14)+SUM(L15)+SUM(L16)+SUM(L17)+SUM(L18)+SUM(L20)+SUM(L21)+SUM(L22)+SUM(L23)+SUM(L28)+SUM(L29)+SUM(L30)</f>
        <v>264.10000000000002</v>
      </c>
      <c r="M32" s="192" t="s">
        <v>67</v>
      </c>
      <c r="N32" s="193"/>
      <c r="O32" s="194"/>
      <c r="P32" s="15"/>
      <c r="Q32" s="142" t="s">
        <v>37</v>
      </c>
      <c r="R32" s="27">
        <f>SUM(R14)+SUM(R15)+SUM(R16)+SUM(R17)+SUM(R18)+SUM(R20)+SUM(R21)+SUM(R22)+SUM(R23)+SUM(R28)+SUM(R29)+SUM(R30)</f>
        <v>0</v>
      </c>
      <c r="S32" s="192" t="s">
        <v>67</v>
      </c>
      <c r="T32" s="193"/>
      <c r="U32" s="194"/>
      <c r="V32" s="15"/>
      <c r="W32" s="142" t="s">
        <v>37</v>
      </c>
      <c r="X32" s="27">
        <f>SUM(X14)+SUM(X15)+SUM(X16)+SUM(X17)+SUM(X18)+SUM(X20)+SUM(X21)+SUM(X22)+SUM(X23)+SUM(X28)+SUM(X29)+SUM(X30)</f>
        <v>0</v>
      </c>
      <c r="Y32" s="192" t="s">
        <v>67</v>
      </c>
      <c r="Z32" s="193"/>
      <c r="AA32" s="194"/>
      <c r="AB32" s="15"/>
      <c r="AC32" s="142" t="s">
        <v>37</v>
      </c>
      <c r="AD32" s="27">
        <f>SUM(AD14)+SUM(AD15)+SUM(AD16)+SUM(AD17)+SUM(AD18)+SUM(AD20)+SUM(AD21)+SUM(AD22)+SUM(AD23)+SUM(AD28)+SUM(AD29)+SUM(AD30)</f>
        <v>0</v>
      </c>
      <c r="AE32" s="192" t="s">
        <v>67</v>
      </c>
      <c r="AF32" s="193"/>
      <c r="AG32" s="194"/>
      <c r="AH32" s="31"/>
      <c r="AI32" s="142" t="s">
        <v>37</v>
      </c>
      <c r="AJ32" s="27">
        <f>SUM(AJ14)+SUM(AJ15)+SUM(AJ16)+SUM(AJ17)+SUM(AJ18)+SUM(AJ20)+SUM(AJ21)+SUM(AJ22)+SUM(AJ23)+SUM(AJ28)+SUM(AJ29)+SUM(AJ30)</f>
        <v>0</v>
      </c>
      <c r="AK32" s="192" t="s">
        <v>67</v>
      </c>
      <c r="AL32" s="193"/>
      <c r="AM32" s="194"/>
      <c r="AN32" s="15"/>
      <c r="AO32" s="143"/>
      <c r="AP32" s="29"/>
      <c r="AQ32" s="28"/>
      <c r="AR32" s="29"/>
      <c r="AS32" s="30"/>
    </row>
    <row r="33" spans="1:52" ht="7.5" customHeight="1" thickTop="1" x14ac:dyDescent="0.25">
      <c r="A33" s="72"/>
      <c r="B33" s="75"/>
      <c r="C33" s="76"/>
      <c r="D33" s="131"/>
      <c r="E33" s="144"/>
      <c r="F33" s="145"/>
      <c r="G33" s="146"/>
      <c r="H33" s="147"/>
      <c r="I33" s="136"/>
      <c r="J33" s="15"/>
      <c r="K33" s="144"/>
      <c r="L33" s="145"/>
      <c r="M33" s="146"/>
      <c r="N33" s="147"/>
      <c r="O33" s="136"/>
      <c r="P33" s="15"/>
      <c r="Q33" s="144"/>
      <c r="R33" s="145"/>
      <c r="S33" s="146"/>
      <c r="T33" s="147"/>
      <c r="U33" s="136"/>
      <c r="V33" s="15"/>
      <c r="W33" s="144"/>
      <c r="X33" s="145"/>
      <c r="Y33" s="146"/>
      <c r="Z33" s="147"/>
      <c r="AA33" s="136"/>
      <c r="AB33" s="15"/>
      <c r="AC33" s="144"/>
      <c r="AD33" s="145"/>
      <c r="AE33" s="146"/>
      <c r="AF33" s="147"/>
      <c r="AG33" s="136"/>
      <c r="AH33" s="31"/>
      <c r="AI33" s="144"/>
      <c r="AJ33" s="145"/>
      <c r="AK33" s="146"/>
      <c r="AL33" s="147"/>
      <c r="AM33" s="136"/>
      <c r="AN33" s="15"/>
      <c r="AO33" s="114"/>
      <c r="AP33" s="7"/>
      <c r="AQ33" s="15"/>
      <c r="AR33" s="7"/>
      <c r="AS33" s="24"/>
    </row>
    <row r="34" spans="1:52" ht="19.5" customHeight="1" thickBot="1" x14ac:dyDescent="0.3">
      <c r="A34" s="72"/>
      <c r="B34" s="75"/>
      <c r="C34" s="76"/>
      <c r="D34" s="131"/>
      <c r="E34" s="137"/>
      <c r="F34" s="148"/>
      <c r="G34" s="148"/>
      <c r="H34" s="138"/>
      <c r="I34" s="149"/>
      <c r="J34" s="15"/>
      <c r="K34" s="137"/>
      <c r="L34" s="148"/>
      <c r="M34" s="148"/>
      <c r="N34" s="138"/>
      <c r="O34" s="149"/>
      <c r="P34" s="15"/>
      <c r="Q34" s="137"/>
      <c r="R34" s="148"/>
      <c r="S34" s="148"/>
      <c r="T34" s="138"/>
      <c r="U34" s="149"/>
      <c r="V34" s="15"/>
      <c r="W34" s="137"/>
      <c r="X34" s="148"/>
      <c r="Y34" s="148"/>
      <c r="Z34" s="138"/>
      <c r="AA34" s="149"/>
      <c r="AB34" s="15"/>
      <c r="AC34" s="137"/>
      <c r="AD34" s="148"/>
      <c r="AE34" s="148"/>
      <c r="AF34" s="138"/>
      <c r="AG34" s="149"/>
      <c r="AH34" s="31"/>
      <c r="AI34" s="137"/>
      <c r="AJ34" s="148"/>
      <c r="AK34" s="148"/>
      <c r="AL34" s="138"/>
      <c r="AM34" s="149"/>
      <c r="AN34" s="15"/>
      <c r="AO34" s="114"/>
      <c r="AP34" s="7"/>
      <c r="AQ34" s="15"/>
      <c r="AR34" s="7"/>
      <c r="AS34" s="24"/>
    </row>
    <row r="35" spans="1:52" ht="35.25" customHeight="1" thickTop="1" thickBot="1" x14ac:dyDescent="0.3">
      <c r="A35" s="66"/>
      <c r="B35" s="316" t="s">
        <v>38</v>
      </c>
      <c r="C35" s="317"/>
      <c r="D35" s="150"/>
      <c r="E35" s="336" t="s">
        <v>30</v>
      </c>
      <c r="F35" s="337"/>
      <c r="G35" s="337"/>
      <c r="H35" s="338"/>
      <c r="I35" s="151" t="s">
        <v>39</v>
      </c>
      <c r="J35" s="77"/>
      <c r="K35" s="336">
        <v>264.13614000000007</v>
      </c>
      <c r="L35" s="337"/>
      <c r="M35" s="337"/>
      <c r="N35" s="338"/>
      <c r="O35" s="151" t="s">
        <v>39</v>
      </c>
      <c r="P35" s="174"/>
      <c r="Q35" s="336" t="s">
        <v>30</v>
      </c>
      <c r="R35" s="337"/>
      <c r="S35" s="337"/>
      <c r="T35" s="338"/>
      <c r="U35" s="151" t="s">
        <v>39</v>
      </c>
      <c r="V35" s="174"/>
      <c r="W35" s="336" t="s">
        <v>30</v>
      </c>
      <c r="X35" s="337"/>
      <c r="Y35" s="337"/>
      <c r="Z35" s="338"/>
      <c r="AA35" s="151" t="s">
        <v>39</v>
      </c>
      <c r="AB35" s="174"/>
      <c r="AC35" s="336" t="s">
        <v>30</v>
      </c>
      <c r="AD35" s="337"/>
      <c r="AE35" s="337"/>
      <c r="AF35" s="338"/>
      <c r="AG35" s="151" t="s">
        <v>39</v>
      </c>
      <c r="AH35" s="175"/>
      <c r="AI35" s="336" t="s">
        <v>30</v>
      </c>
      <c r="AJ35" s="337"/>
      <c r="AK35" s="337"/>
      <c r="AL35" s="338"/>
      <c r="AM35" s="151" t="s">
        <v>39</v>
      </c>
      <c r="AN35" s="150"/>
      <c r="AO35" s="150"/>
      <c r="AQ35" s="150"/>
      <c r="AS35" s="150"/>
      <c r="AY35" s="152"/>
    </row>
    <row r="36" spans="1:52" s="155" customFormat="1" ht="31.5" customHeight="1" thickTop="1" thickBot="1" x14ac:dyDescent="0.3">
      <c r="A36" s="78"/>
      <c r="B36" s="316" t="s">
        <v>40</v>
      </c>
      <c r="C36" s="317"/>
      <c r="D36" s="77"/>
      <c r="E36" s="345">
        <v>0</v>
      </c>
      <c r="F36" s="346"/>
      <c r="G36" s="346"/>
      <c r="H36" s="347"/>
      <c r="I36" s="153" t="s">
        <v>68</v>
      </c>
      <c r="J36" s="79"/>
      <c r="K36" s="345">
        <v>270</v>
      </c>
      <c r="L36" s="346"/>
      <c r="M36" s="346"/>
      <c r="N36" s="347"/>
      <c r="O36" s="153" t="s">
        <v>68</v>
      </c>
      <c r="P36" s="175"/>
      <c r="Q36" s="345" t="s">
        <v>30</v>
      </c>
      <c r="R36" s="346"/>
      <c r="S36" s="346"/>
      <c r="T36" s="347"/>
      <c r="U36" s="153" t="s">
        <v>68</v>
      </c>
      <c r="V36" s="176"/>
      <c r="W36" s="345" t="s">
        <v>30</v>
      </c>
      <c r="X36" s="346"/>
      <c r="Y36" s="346"/>
      <c r="Z36" s="347"/>
      <c r="AA36" s="154" t="s">
        <v>69</v>
      </c>
      <c r="AB36" s="175"/>
      <c r="AC36" s="345" t="s">
        <v>30</v>
      </c>
      <c r="AD36" s="346"/>
      <c r="AE36" s="346"/>
      <c r="AF36" s="347"/>
      <c r="AG36" s="154" t="s">
        <v>69</v>
      </c>
      <c r="AH36" s="175"/>
      <c r="AI36" s="348" t="s">
        <v>30</v>
      </c>
      <c r="AJ36" s="349"/>
      <c r="AK36" s="349"/>
      <c r="AL36" s="350"/>
      <c r="AM36" s="154" t="s">
        <v>69</v>
      </c>
      <c r="AN36" s="174"/>
      <c r="AO36" s="81" t="s">
        <v>70</v>
      </c>
      <c r="AP36" s="195"/>
      <c r="AQ36" s="195"/>
      <c r="AR36" s="195"/>
      <c r="AS36" s="196"/>
      <c r="AX36" s="152"/>
      <c r="AY36" s="84"/>
      <c r="AZ36" s="152"/>
    </row>
    <row r="37" spans="1:52" ht="30" customHeight="1" thickTop="1" thickBot="1" x14ac:dyDescent="0.3">
      <c r="A37" s="66"/>
      <c r="B37" s="316" t="s">
        <v>38</v>
      </c>
      <c r="C37" s="317"/>
      <c r="D37" s="150"/>
      <c r="E37" s="339" t="s">
        <v>30</v>
      </c>
      <c r="F37" s="340"/>
      <c r="G37" s="340"/>
      <c r="H37" s="341"/>
      <c r="I37" s="156" t="s">
        <v>41</v>
      </c>
      <c r="J37" s="79"/>
      <c r="K37" s="339">
        <v>633.42000000000007</v>
      </c>
      <c r="L37" s="340"/>
      <c r="M37" s="340"/>
      <c r="N37" s="341"/>
      <c r="O37" s="157" t="s">
        <v>41</v>
      </c>
      <c r="P37" s="174"/>
      <c r="Q37" s="339" t="s">
        <v>30</v>
      </c>
      <c r="R37" s="340"/>
      <c r="S37" s="340"/>
      <c r="T37" s="341"/>
      <c r="U37" s="157" t="s">
        <v>41</v>
      </c>
      <c r="V37" s="176"/>
      <c r="W37" s="339" t="s">
        <v>30</v>
      </c>
      <c r="X37" s="340"/>
      <c r="Y37" s="340"/>
      <c r="Z37" s="341"/>
      <c r="AA37" s="156" t="s">
        <v>41</v>
      </c>
      <c r="AB37" s="175"/>
      <c r="AC37" s="339" t="s">
        <v>30</v>
      </c>
      <c r="AD37" s="340"/>
      <c r="AE37" s="340"/>
      <c r="AF37" s="341"/>
      <c r="AG37" s="157" t="s">
        <v>41</v>
      </c>
      <c r="AH37" s="175"/>
      <c r="AI37" s="342" t="s">
        <v>30</v>
      </c>
      <c r="AJ37" s="343"/>
      <c r="AK37" s="343"/>
      <c r="AL37" s="344"/>
      <c r="AM37" s="158" t="s">
        <v>41</v>
      </c>
      <c r="AN37" s="150"/>
      <c r="AO37" s="150"/>
      <c r="AQ37" s="150"/>
      <c r="AS37" s="150"/>
      <c r="AT37" s="34"/>
    </row>
    <row r="38" spans="1:52" ht="20.100000000000001" customHeight="1" x14ac:dyDescent="0.25">
      <c r="A38" s="11" t="s">
        <v>0</v>
      </c>
      <c r="B38" s="197" t="s">
        <v>71</v>
      </c>
      <c r="C38" s="197"/>
      <c r="D38" s="197"/>
      <c r="E38" s="197"/>
      <c r="F38" s="197"/>
      <c r="G38" s="197"/>
      <c r="H38" s="197"/>
      <c r="I38" s="197"/>
      <c r="J38" s="197"/>
      <c r="K38" s="197"/>
      <c r="L38" s="197"/>
      <c r="M38" s="197"/>
      <c r="N38" s="197"/>
      <c r="O38" s="197"/>
      <c r="P38" s="159"/>
      <c r="Q38" s="159"/>
      <c r="R38" s="159"/>
      <c r="S38" s="150"/>
      <c r="V38" s="150"/>
      <c r="W38" s="150"/>
      <c r="X38" s="150"/>
      <c r="Y38" s="150"/>
      <c r="AB38" s="150"/>
      <c r="AC38" s="150"/>
      <c r="AD38" s="150"/>
      <c r="AE38" s="150"/>
      <c r="AH38" s="150"/>
      <c r="AN38" s="150"/>
      <c r="AO38" s="150"/>
      <c r="AQ38" s="150"/>
      <c r="AS38" s="150"/>
    </row>
    <row r="39" spans="1:52" ht="30" customHeight="1" thickBot="1" x14ac:dyDescent="0.3">
      <c r="A39" s="78"/>
      <c r="B39" s="78"/>
      <c r="C39" s="78"/>
      <c r="D39" s="160"/>
      <c r="S39" s="160"/>
      <c r="V39" s="160"/>
      <c r="W39" s="160"/>
      <c r="X39" s="160"/>
      <c r="Y39" s="160"/>
      <c r="AB39" s="160"/>
      <c r="AC39" s="160"/>
      <c r="AD39" s="160"/>
      <c r="AE39" s="160"/>
      <c r="AH39" s="160"/>
      <c r="AI39" s="160"/>
      <c r="AJ39" s="160"/>
      <c r="AK39" s="160"/>
      <c r="AN39" s="160"/>
      <c r="AO39" s="160"/>
      <c r="AQ39" s="160"/>
      <c r="AS39" s="160"/>
    </row>
    <row r="40" spans="1:52" ht="30" customHeight="1" thickBot="1" x14ac:dyDescent="0.3">
      <c r="A40" s="78"/>
      <c r="B40" s="78"/>
      <c r="C40" s="78"/>
      <c r="E40" s="324" t="s">
        <v>72</v>
      </c>
      <c r="F40" s="325"/>
      <c r="G40" s="325"/>
      <c r="H40" s="325"/>
      <c r="I40" s="325"/>
      <c r="J40" s="325"/>
      <c r="K40" s="325"/>
      <c r="L40" s="325"/>
      <c r="M40" s="325"/>
      <c r="N40" s="325"/>
      <c r="O40" s="325"/>
      <c r="P40" s="325"/>
      <c r="Q40" s="325"/>
      <c r="R40" s="326"/>
    </row>
    <row r="41" spans="1:52" ht="30" customHeight="1" thickBot="1" x14ac:dyDescent="0.3">
      <c r="A41" s="78"/>
      <c r="B41" s="78"/>
      <c r="C41" s="78"/>
      <c r="D41" s="161"/>
      <c r="E41" s="324" t="s">
        <v>42</v>
      </c>
      <c r="F41" s="325"/>
      <c r="G41" s="325"/>
      <c r="H41" s="325"/>
      <c r="I41" s="325"/>
      <c r="J41" s="325"/>
      <c r="K41" s="325"/>
      <c r="L41" s="325"/>
      <c r="M41" s="325"/>
      <c r="N41" s="325"/>
      <c r="O41" s="325"/>
      <c r="P41" s="325"/>
      <c r="Q41" s="325"/>
      <c r="R41" s="326"/>
      <c r="S41" s="161"/>
      <c r="V41" s="161"/>
      <c r="W41" s="161"/>
      <c r="X41" s="161"/>
      <c r="Y41" s="161"/>
      <c r="AB41" s="161"/>
      <c r="AC41" s="161"/>
      <c r="AD41" s="161"/>
      <c r="AE41" s="161"/>
      <c r="AH41" s="161"/>
      <c r="AI41" s="161"/>
      <c r="AJ41" s="161"/>
      <c r="AK41" s="161"/>
      <c r="AN41" s="161"/>
      <c r="AO41" s="161"/>
      <c r="AQ41" s="161"/>
      <c r="AS41" s="161"/>
    </row>
    <row r="42" spans="1:52" ht="49.5" customHeight="1" x14ac:dyDescent="0.25"/>
    <row r="43" spans="1:52" ht="49.5" customHeight="1" x14ac:dyDescent="0.25">
      <c r="B43" s="162"/>
    </row>
    <row r="44" spans="1:52" ht="49.5" customHeight="1" x14ac:dyDescent="0.25"/>
  </sheetData>
  <mergeCells count="55">
    <mergeCell ref="E40:R40"/>
    <mergeCell ref="E41:R41"/>
    <mergeCell ref="AI36:AL36"/>
    <mergeCell ref="B37:C37"/>
    <mergeCell ref="E37:H37"/>
    <mergeCell ref="K37:N37"/>
    <mergeCell ref="Q37:T37"/>
    <mergeCell ref="W37:Z37"/>
    <mergeCell ref="AC37:AF37"/>
    <mergeCell ref="AI37:AL37"/>
    <mergeCell ref="B36:C36"/>
    <mergeCell ref="E36:H36"/>
    <mergeCell ref="K36:N36"/>
    <mergeCell ref="Q36:T36"/>
    <mergeCell ref="W36:Z36"/>
    <mergeCell ref="AC36:AF36"/>
    <mergeCell ref="AM28:AM30"/>
    <mergeCell ref="B35:C35"/>
    <mergeCell ref="E35:H35"/>
    <mergeCell ref="K35:N35"/>
    <mergeCell ref="Q35:T35"/>
    <mergeCell ref="W35:Z35"/>
    <mergeCell ref="AC35:AF35"/>
    <mergeCell ref="AI35:AL35"/>
    <mergeCell ref="AG28:AG30"/>
    <mergeCell ref="G32:I32"/>
    <mergeCell ref="B24:B26"/>
    <mergeCell ref="I28:I30"/>
    <mergeCell ref="O28:O30"/>
    <mergeCell ref="U28:U30"/>
    <mergeCell ref="AA28:AA30"/>
    <mergeCell ref="AM14:AM18"/>
    <mergeCell ref="B16:B17"/>
    <mergeCell ref="B20:B22"/>
    <mergeCell ref="I20:I23"/>
    <mergeCell ref="O20:O23"/>
    <mergeCell ref="U20:U23"/>
    <mergeCell ref="AA20:AA23"/>
    <mergeCell ref="AG20:AG23"/>
    <mergeCell ref="AM20:AM23"/>
    <mergeCell ref="B14:B15"/>
    <mergeCell ref="I14:I18"/>
    <mergeCell ref="O14:O18"/>
    <mergeCell ref="U14:U18"/>
    <mergeCell ref="AA14:AA18"/>
    <mergeCell ref="AG14:AG18"/>
    <mergeCell ref="E5:AM5"/>
    <mergeCell ref="E7:U7"/>
    <mergeCell ref="W7:AM7"/>
    <mergeCell ref="E9:I9"/>
    <mergeCell ref="K9:O9"/>
    <mergeCell ref="Q9:U9"/>
    <mergeCell ref="W9:AA9"/>
    <mergeCell ref="AC9:AG9"/>
    <mergeCell ref="AI9:AM9"/>
  </mergeCells>
  <dataValidations count="1">
    <dataValidation type="list" allowBlank="1" showInputMessage="1" showErrorMessage="1" sqref="AS28:AS31 AE20:AE23 AK14:AK18 Y20:Y23 AK28:AK30 AE14:AE18 AK20:AK23 Y14:Y18 M14:M18 M20:M23 Y28:Y30 S14:S18 S20:S23 M28:M30 G14:G18 G20:G23 V14:V18 V20:V23 AQ20:AQ23 P20:P23 AQ14:AQ18 AH20:AH23 P14:P18 AB14:AB18 AH14:AH18 AN14:AN18 AN20:AN23 AS20:AS23 AS14:AS18 AB20:AB23 AQ28:AQ31 AH28:AH31 AN28:AN31 AB28:AB31 P28:P31 V28:V31 S28:S30 AE28:AE30 G28:G30">
      <formula1>$AY$9:$AY$13</formula1>
    </dataValidation>
  </dataValidations>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AZ65536"/>
  <sheetViews>
    <sheetView zoomScale="70" zoomScaleNormal="70" workbookViewId="0">
      <selection activeCell="AL14" sqref="AL14:AM30"/>
    </sheetView>
  </sheetViews>
  <sheetFormatPr defaultColWidth="11.42578125" defaultRowHeight="15" x14ac:dyDescent="0.25"/>
  <cols>
    <col min="1" max="1" width="2.7109375" style="82" customWidth="1"/>
    <col min="2" max="2" width="19.5703125" style="82" customWidth="1"/>
    <col min="3" max="3" width="34.7109375" style="82" bestFit="1" customWidth="1"/>
    <col min="4" max="4" width="4.42578125" style="83" customWidth="1"/>
    <col min="5" max="5" width="3.28515625" style="83" customWidth="1"/>
    <col min="6" max="6" width="9.85546875" style="83" bestFit="1" customWidth="1"/>
    <col min="7" max="7" width="4.7109375" style="83" customWidth="1"/>
    <col min="8" max="8" width="10.7109375" style="83" customWidth="1"/>
    <col min="9" max="9" width="17.140625" style="83" customWidth="1"/>
    <col min="10" max="10" width="5.42578125" style="83" customWidth="1"/>
    <col min="11" max="11" width="3" style="83" customWidth="1"/>
    <col min="12" max="12" width="11.42578125" style="83" customWidth="1"/>
    <col min="13" max="13" width="4.7109375" style="83" customWidth="1"/>
    <col min="14" max="14" width="10.7109375" style="83" customWidth="1"/>
    <col min="15" max="15" width="17.28515625" style="83" customWidth="1"/>
    <col min="16" max="16" width="4" style="83" customWidth="1"/>
    <col min="17" max="17" width="3" style="83" customWidth="1"/>
    <col min="18" max="18" width="11.42578125" style="83" customWidth="1"/>
    <col min="19" max="19" width="4.7109375" style="83" customWidth="1"/>
    <col min="20" max="20" width="10.7109375" style="83" customWidth="1"/>
    <col min="21" max="21" width="17.28515625" style="83" customWidth="1"/>
    <col min="22" max="22" width="5.140625" style="83" customWidth="1"/>
    <col min="23" max="23" width="3" style="83" customWidth="1"/>
    <col min="24" max="24" width="11.42578125" style="83" customWidth="1"/>
    <col min="25" max="25" width="4.7109375" style="83" customWidth="1"/>
    <col min="26" max="26" width="10.7109375" style="83" customWidth="1"/>
    <col min="27" max="27" width="15.7109375" style="83" customWidth="1"/>
    <col min="28" max="28" width="4" style="83" customWidth="1"/>
    <col min="29" max="29" width="3" style="83" customWidth="1"/>
    <col min="30" max="30" width="11.42578125" style="83" customWidth="1"/>
    <col min="31" max="31" width="4.7109375" style="83" customWidth="1"/>
    <col min="32" max="32" width="10.7109375" style="83" customWidth="1"/>
    <col min="33" max="33" width="15.7109375" style="83" customWidth="1"/>
    <col min="34" max="34" width="4" style="83" customWidth="1"/>
    <col min="35" max="35" width="3" style="83" customWidth="1"/>
    <col min="36" max="36" width="11.42578125" style="83" customWidth="1"/>
    <col min="37" max="37" width="4.7109375" style="83" customWidth="1"/>
    <col min="38" max="38" width="10.7109375" style="83" customWidth="1"/>
    <col min="39" max="39" width="15.7109375" style="83" customWidth="1"/>
    <col min="40" max="40" width="4" style="83" hidden="1" customWidth="1"/>
    <col min="41" max="41" width="3" style="83" hidden="1" customWidth="1"/>
    <col min="42" max="42" width="9.5703125" style="83" hidden="1" customWidth="1"/>
    <col min="43" max="43" width="4" style="83" hidden="1" customWidth="1"/>
    <col min="44" max="44" width="9.85546875" style="83" hidden="1" customWidth="1"/>
    <col min="45" max="45" width="4" style="83" hidden="1" customWidth="1"/>
    <col min="46" max="46" width="2.7109375" style="5" customWidth="1"/>
    <col min="47" max="49" width="12.5703125" style="5" customWidth="1"/>
    <col min="50" max="52" width="9.140625" style="84" hidden="1" customWidth="1"/>
    <col min="53" max="53" width="0" style="5" hidden="1" customWidth="1"/>
    <col min="54" max="16384" width="11.42578125" style="5"/>
  </cols>
  <sheetData>
    <row r="1" spans="1:52" ht="15.75" thickBot="1" x14ac:dyDescent="0.3"/>
    <row r="2" spans="1:52" ht="16.5" customHeight="1" thickBot="1" x14ac:dyDescent="0.3">
      <c r="A2" s="62"/>
      <c r="B2" s="85" t="s">
        <v>13</v>
      </c>
      <c r="C2" s="6" t="s">
        <v>14</v>
      </c>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5"/>
      <c r="AR2" s="5"/>
      <c r="AS2" s="5"/>
    </row>
    <row r="3" spans="1:52" ht="18.75" customHeight="1" thickBot="1" x14ac:dyDescent="0.3">
      <c r="B3" s="85" t="s">
        <v>15</v>
      </c>
      <c r="C3" s="13" t="s">
        <v>6</v>
      </c>
      <c r="AP3" s="5"/>
      <c r="AQ3" s="5"/>
      <c r="AR3" s="5"/>
      <c r="AS3" s="5"/>
    </row>
    <row r="4" spans="1:52" ht="18.75" customHeight="1" thickBot="1" x14ac:dyDescent="0.3">
      <c r="B4" s="85" t="s">
        <v>16</v>
      </c>
      <c r="C4" s="13" t="s">
        <v>46</v>
      </c>
      <c r="AP4" s="5"/>
      <c r="AQ4" s="5"/>
      <c r="AR4" s="5"/>
      <c r="AS4" s="5"/>
    </row>
    <row r="5" spans="1:52" ht="18.75" customHeight="1" thickBot="1" x14ac:dyDescent="0.3">
      <c r="A5" s="166"/>
      <c r="B5" s="166"/>
      <c r="C5" s="62"/>
      <c r="E5" s="296" t="s">
        <v>17</v>
      </c>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177"/>
      <c r="AO5" s="177"/>
      <c r="AP5" s="177"/>
      <c r="AQ5" s="177"/>
      <c r="AR5" s="177"/>
      <c r="AS5" s="178"/>
      <c r="AT5" s="34"/>
    </row>
    <row r="6" spans="1:52" ht="7.5" customHeight="1" thickBot="1" x14ac:dyDescent="0.3">
      <c r="A6" s="11"/>
      <c r="B6" s="11"/>
      <c r="C6" s="11"/>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row>
    <row r="7" spans="1:52" s="8" customFormat="1" ht="25.5" customHeight="1" thickBot="1" x14ac:dyDescent="0.3">
      <c r="D7" s="12"/>
      <c r="E7" s="296" t="s">
        <v>47</v>
      </c>
      <c r="F7" s="297"/>
      <c r="G7" s="297"/>
      <c r="H7" s="297"/>
      <c r="I7" s="297"/>
      <c r="J7" s="297"/>
      <c r="K7" s="297"/>
      <c r="L7" s="297"/>
      <c r="M7" s="297"/>
      <c r="N7" s="297"/>
      <c r="O7" s="297"/>
      <c r="P7" s="297"/>
      <c r="Q7" s="297"/>
      <c r="R7" s="297"/>
      <c r="S7" s="297"/>
      <c r="T7" s="297"/>
      <c r="U7" s="298"/>
      <c r="V7" s="4"/>
      <c r="W7" s="299" t="s">
        <v>48</v>
      </c>
      <c r="X7" s="300"/>
      <c r="Y7" s="300"/>
      <c r="Z7" s="300"/>
      <c r="AA7" s="300"/>
      <c r="AB7" s="300"/>
      <c r="AC7" s="300"/>
      <c r="AD7" s="300"/>
      <c r="AE7" s="300"/>
      <c r="AF7" s="300"/>
      <c r="AG7" s="300"/>
      <c r="AH7" s="300"/>
      <c r="AI7" s="300"/>
      <c r="AJ7" s="300"/>
      <c r="AK7" s="300"/>
      <c r="AL7" s="300"/>
      <c r="AM7" s="300"/>
      <c r="AN7" s="177"/>
      <c r="AO7" s="177"/>
      <c r="AP7" s="177"/>
      <c r="AQ7" s="177"/>
      <c r="AR7" s="177"/>
      <c r="AS7" s="178"/>
      <c r="AT7" s="35"/>
      <c r="AX7" s="86"/>
      <c r="AY7" s="86"/>
      <c r="AZ7" s="86"/>
    </row>
    <row r="8" spans="1:52" s="8" customFormat="1" ht="7.5" customHeight="1" thickBot="1" x14ac:dyDescent="0.3">
      <c r="D8" s="12"/>
      <c r="E8" s="14"/>
      <c r="F8" s="14"/>
      <c r="G8" s="14"/>
      <c r="H8" s="167"/>
      <c r="I8" s="167"/>
      <c r="J8" s="168"/>
      <c r="K8" s="14"/>
      <c r="L8" s="14"/>
      <c r="M8" s="14"/>
      <c r="N8" s="167"/>
      <c r="O8" s="167"/>
      <c r="P8" s="168"/>
      <c r="Q8" s="14"/>
      <c r="R8" s="14"/>
      <c r="S8" s="14"/>
      <c r="T8" s="167"/>
      <c r="U8" s="167"/>
      <c r="V8" s="168"/>
      <c r="W8" s="12"/>
      <c r="X8" s="14"/>
      <c r="Y8" s="14"/>
      <c r="Z8" s="168"/>
      <c r="AA8" s="168"/>
      <c r="AB8" s="168"/>
      <c r="AC8" s="12"/>
      <c r="AD8" s="14"/>
      <c r="AE8" s="14"/>
      <c r="AF8" s="168"/>
      <c r="AG8" s="168"/>
      <c r="AH8" s="168"/>
      <c r="AI8" s="12"/>
      <c r="AJ8" s="14"/>
      <c r="AK8" s="14"/>
      <c r="AL8" s="168"/>
      <c r="AM8" s="168"/>
      <c r="AN8" s="168"/>
      <c r="AO8" s="12"/>
      <c r="AP8" s="168"/>
      <c r="AQ8" s="168"/>
      <c r="AR8" s="168"/>
      <c r="AS8" s="168"/>
      <c r="AX8" s="86"/>
      <c r="AY8" s="86"/>
      <c r="AZ8" s="86"/>
    </row>
    <row r="9" spans="1:52" s="8" customFormat="1" ht="27" customHeight="1" thickTop="1" thickBot="1" x14ac:dyDescent="0.3">
      <c r="D9" s="63"/>
      <c r="E9" s="356" t="s">
        <v>49</v>
      </c>
      <c r="F9" s="356"/>
      <c r="G9" s="356"/>
      <c r="H9" s="356"/>
      <c r="I9" s="356"/>
      <c r="J9" s="239"/>
      <c r="K9" s="356" t="s">
        <v>50</v>
      </c>
      <c r="L9" s="356"/>
      <c r="M9" s="356"/>
      <c r="N9" s="356"/>
      <c r="O9" s="356"/>
      <c r="P9" s="240"/>
      <c r="Q9" s="356" t="s">
        <v>51</v>
      </c>
      <c r="R9" s="356"/>
      <c r="S9" s="356"/>
      <c r="T9" s="356"/>
      <c r="U9" s="356"/>
      <c r="V9" s="169"/>
      <c r="W9" s="301" t="s">
        <v>52</v>
      </c>
      <c r="X9" s="302"/>
      <c r="Y9" s="302"/>
      <c r="Z9" s="302"/>
      <c r="AA9" s="303"/>
      <c r="AB9" s="169"/>
      <c r="AC9" s="301" t="s">
        <v>53</v>
      </c>
      <c r="AD9" s="302"/>
      <c r="AE9" s="302"/>
      <c r="AF9" s="302"/>
      <c r="AG9" s="303"/>
      <c r="AH9" s="169"/>
      <c r="AI9" s="301" t="s">
        <v>54</v>
      </c>
      <c r="AJ9" s="302"/>
      <c r="AK9" s="302"/>
      <c r="AL9" s="302"/>
      <c r="AM9" s="303"/>
      <c r="AN9" s="169"/>
      <c r="AO9" s="54" t="s">
        <v>55</v>
      </c>
      <c r="AP9" s="179"/>
      <c r="AQ9" s="179"/>
      <c r="AR9" s="179"/>
      <c r="AS9" s="180"/>
      <c r="AX9" s="86"/>
      <c r="AY9" s="87" t="s">
        <v>18</v>
      </c>
      <c r="AZ9" s="86" t="s">
        <v>19</v>
      </c>
    </row>
    <row r="10" spans="1:52" ht="16.5" customHeight="1" thickTop="1" thickBot="1" x14ac:dyDescent="0.3">
      <c r="A10" s="10"/>
      <c r="B10" s="181" t="s">
        <v>20</v>
      </c>
      <c r="C10" s="182"/>
      <c r="D10" s="88"/>
      <c r="E10" s="241"/>
      <c r="F10" s="361">
        <v>0.99970642315239699</v>
      </c>
      <c r="G10" s="361"/>
      <c r="H10" s="361"/>
      <c r="I10" s="361"/>
      <c r="J10" s="242"/>
      <c r="K10" s="241"/>
      <c r="L10" s="361">
        <v>0.9999977931151578</v>
      </c>
      <c r="M10" s="361"/>
      <c r="N10" s="361"/>
      <c r="O10" s="361"/>
      <c r="P10" s="243"/>
      <c r="Q10" s="241"/>
      <c r="R10" s="361">
        <v>1</v>
      </c>
      <c r="S10" s="361"/>
      <c r="T10" s="361"/>
      <c r="U10" s="361"/>
      <c r="V10" s="171"/>
      <c r="W10" s="89"/>
      <c r="X10" s="49">
        <v>0</v>
      </c>
      <c r="Y10" s="50"/>
      <c r="Z10" s="50"/>
      <c r="AA10" s="51"/>
      <c r="AB10" s="170"/>
      <c r="AC10" s="89"/>
      <c r="AD10" s="49">
        <v>0</v>
      </c>
      <c r="AE10" s="50"/>
      <c r="AF10" s="50"/>
      <c r="AG10" s="51"/>
      <c r="AH10" s="170"/>
      <c r="AI10" s="89"/>
      <c r="AJ10" s="49">
        <v>0</v>
      </c>
      <c r="AK10" s="50"/>
      <c r="AL10" s="50"/>
      <c r="AM10" s="51"/>
      <c r="AN10" s="170"/>
      <c r="AO10" s="90"/>
      <c r="AP10" s="88"/>
      <c r="AQ10" s="91"/>
      <c r="AR10" s="55">
        <v>0</v>
      </c>
      <c r="AS10" s="183"/>
      <c r="AY10" s="87" t="s">
        <v>21</v>
      </c>
      <c r="AZ10" s="84" t="s">
        <v>22</v>
      </c>
    </row>
    <row r="11" spans="1:52" ht="16.5" customHeight="1" thickTop="1" thickBot="1" x14ac:dyDescent="0.3">
      <c r="A11" s="10"/>
      <c r="B11" s="184" t="s">
        <v>23</v>
      </c>
      <c r="C11" s="185"/>
      <c r="D11" s="88"/>
      <c r="E11" s="244"/>
      <c r="F11" s="361">
        <v>2.9357684760256131E-4</v>
      </c>
      <c r="G11" s="361"/>
      <c r="H11" s="361"/>
      <c r="I11" s="361"/>
      <c r="J11" s="242"/>
      <c r="K11" s="244"/>
      <c r="L11" s="362">
        <v>2.2068848422041043E-6</v>
      </c>
      <c r="M11" s="362"/>
      <c r="N11" s="362"/>
      <c r="O11" s="362"/>
      <c r="P11" s="243"/>
      <c r="Q11" s="244"/>
      <c r="R11" s="361">
        <v>0</v>
      </c>
      <c r="S11" s="361"/>
      <c r="T11" s="361"/>
      <c r="U11" s="361"/>
      <c r="V11" s="171"/>
      <c r="W11" s="92"/>
      <c r="X11" s="49">
        <v>1</v>
      </c>
      <c r="Y11" s="50"/>
      <c r="Z11" s="50"/>
      <c r="AA11" s="51"/>
      <c r="AB11" s="170"/>
      <c r="AC11" s="92"/>
      <c r="AD11" s="49">
        <v>1</v>
      </c>
      <c r="AE11" s="50"/>
      <c r="AF11" s="50"/>
      <c r="AG11" s="51"/>
      <c r="AH11" s="170"/>
      <c r="AI11" s="92"/>
      <c r="AJ11" s="49">
        <v>1</v>
      </c>
      <c r="AK11" s="50"/>
      <c r="AL11" s="50"/>
      <c r="AM11" s="51"/>
      <c r="AN11" s="170"/>
      <c r="AO11" s="93"/>
      <c r="AP11" s="88"/>
      <c r="AQ11" s="91"/>
      <c r="AR11" s="56">
        <v>1</v>
      </c>
      <c r="AS11" s="186"/>
      <c r="AY11" s="87" t="s">
        <v>24</v>
      </c>
    </row>
    <row r="12" spans="1:52" ht="7.5" customHeight="1" thickTop="1" thickBot="1" x14ac:dyDescent="0.3">
      <c r="A12" s="16"/>
      <c r="B12" s="17"/>
      <c r="C12" s="18"/>
      <c r="D12" s="94"/>
      <c r="E12" s="245"/>
      <c r="F12" s="246"/>
      <c r="G12" s="246"/>
      <c r="H12" s="246"/>
      <c r="I12" s="247"/>
      <c r="J12" s="248"/>
      <c r="K12" s="245"/>
      <c r="L12" s="249"/>
      <c r="M12" s="249"/>
      <c r="N12" s="246"/>
      <c r="O12" s="247"/>
      <c r="P12" s="248"/>
      <c r="Q12" s="245"/>
      <c r="R12" s="246"/>
      <c r="S12" s="246"/>
      <c r="T12" s="246"/>
      <c r="U12" s="247"/>
      <c r="V12" s="99"/>
      <c r="W12" s="95"/>
      <c r="X12" s="96"/>
      <c r="Y12" s="96"/>
      <c r="Z12" s="96"/>
      <c r="AA12" s="97"/>
      <c r="AB12" s="94"/>
      <c r="AC12" s="95"/>
      <c r="AD12" s="96"/>
      <c r="AE12" s="96"/>
      <c r="AF12" s="96"/>
      <c r="AG12" s="97"/>
      <c r="AH12" s="94"/>
      <c r="AI12" s="95"/>
      <c r="AJ12" s="96"/>
      <c r="AK12" s="96"/>
      <c r="AL12" s="96"/>
      <c r="AM12" s="97"/>
      <c r="AN12" s="94"/>
      <c r="AO12" s="100"/>
      <c r="AP12" s="94"/>
      <c r="AQ12" s="94"/>
      <c r="AR12" s="94"/>
      <c r="AS12" s="101"/>
      <c r="AY12" s="87" t="s">
        <v>25</v>
      </c>
    </row>
    <row r="13" spans="1:52" ht="15.75" customHeight="1" thickBot="1" x14ac:dyDescent="0.3">
      <c r="A13" s="65"/>
      <c r="B13" s="65"/>
      <c r="C13" s="65"/>
      <c r="D13" s="102"/>
      <c r="E13" s="250"/>
      <c r="F13" s="251"/>
      <c r="G13" s="252" t="s">
        <v>26</v>
      </c>
      <c r="H13" s="253"/>
      <c r="I13" s="254"/>
      <c r="J13" s="255"/>
      <c r="K13" s="250"/>
      <c r="L13" s="251"/>
      <c r="M13" s="252" t="s">
        <v>26</v>
      </c>
      <c r="N13" s="253"/>
      <c r="O13" s="254"/>
      <c r="P13" s="256"/>
      <c r="Q13" s="250"/>
      <c r="R13" s="251"/>
      <c r="S13" s="252" t="s">
        <v>26</v>
      </c>
      <c r="T13" s="253"/>
      <c r="U13" s="254"/>
      <c r="V13" s="68"/>
      <c r="W13" s="103"/>
      <c r="X13" s="104"/>
      <c r="Y13" s="108" t="s">
        <v>26</v>
      </c>
      <c r="Z13" s="109"/>
      <c r="AA13" s="107"/>
      <c r="AB13" s="66"/>
      <c r="AC13" s="103"/>
      <c r="AD13" s="110"/>
      <c r="AE13" s="111" t="s">
        <v>26</v>
      </c>
      <c r="AF13" s="109"/>
      <c r="AG13" s="107"/>
      <c r="AH13" s="66"/>
      <c r="AI13" s="103"/>
      <c r="AJ13" s="110"/>
      <c r="AK13" s="111" t="s">
        <v>26</v>
      </c>
      <c r="AL13" s="109"/>
      <c r="AM13" s="107"/>
      <c r="AN13" s="66"/>
      <c r="AO13" s="112"/>
      <c r="AP13" s="102"/>
      <c r="AQ13" s="69" t="s">
        <v>26</v>
      </c>
      <c r="AR13" s="102"/>
      <c r="AS13" s="69" t="s">
        <v>26</v>
      </c>
      <c r="AY13" s="87" t="s">
        <v>27</v>
      </c>
    </row>
    <row r="14" spans="1:52" ht="26.25" customHeight="1" thickTop="1" thickBot="1" x14ac:dyDescent="0.3">
      <c r="A14" s="172"/>
      <c r="B14" s="307" t="s">
        <v>56</v>
      </c>
      <c r="C14" s="113" t="s">
        <v>28</v>
      </c>
      <c r="D14" s="114"/>
      <c r="E14" s="257" t="s">
        <v>29</v>
      </c>
      <c r="F14" s="290">
        <v>49</v>
      </c>
      <c r="G14" s="258" t="s">
        <v>24</v>
      </c>
      <c r="H14" s="9">
        <f>IF(SUM(E$35)=0,"Prod=0",SUM(F14)/SUM(E$35))</f>
        <v>0.37855961927718296</v>
      </c>
      <c r="I14" s="304">
        <f>SUM(H14)+SUM(H15)+SUM(H16)+SUM(H17)+SUM(H18)</f>
        <v>0.37855961927718296</v>
      </c>
      <c r="J14" s="242"/>
      <c r="K14" s="257" t="s">
        <v>29</v>
      </c>
      <c r="L14" s="259" t="s">
        <v>30</v>
      </c>
      <c r="M14" s="258"/>
      <c r="N14" s="9">
        <f>IF(SUM(K$35)=0,"Prod=0",SUM(L14)/SUM(K$35))</f>
        <v>0</v>
      </c>
      <c r="O14" s="311">
        <f>SUM(N14)+SUM(N15)+SUM(N16)+SUM(N17)+SUM(N18)</f>
        <v>0</v>
      </c>
      <c r="P14" s="242"/>
      <c r="Q14" s="257" t="s">
        <v>29</v>
      </c>
      <c r="R14" s="259" t="s">
        <v>30</v>
      </c>
      <c r="S14" s="258"/>
      <c r="T14" s="9">
        <f>IF(SUM(Q$35)=0,"Prod=0",SUM(R14)/SUM(Q$35))</f>
        <v>0</v>
      </c>
      <c r="U14" s="304">
        <f>SUM(T14)+SUM(T15)+SUM(T16)+SUM(T17)+SUM(T18)</f>
        <v>0</v>
      </c>
      <c r="V14" s="31"/>
      <c r="W14" s="116" t="s">
        <v>29</v>
      </c>
      <c r="X14" s="19" t="s">
        <v>30</v>
      </c>
      <c r="Y14" s="20"/>
      <c r="Z14" s="9" t="str">
        <f>IF(SUM(W$35)=0,"Prod=0",SUM(X14)/SUM(W$35))</f>
        <v>Prod=0</v>
      </c>
      <c r="AA14" s="311">
        <f>SUM(Z14)+SUM(Z15)+SUM(Z16)+SUM(Z17)+SUM(Z18)</f>
        <v>0</v>
      </c>
      <c r="AB14" s="15"/>
      <c r="AC14" s="116" t="s">
        <v>29</v>
      </c>
      <c r="AD14" s="19" t="s">
        <v>30</v>
      </c>
      <c r="AE14" s="20"/>
      <c r="AF14" s="9" t="str">
        <f>IF(SUM(AC$35)=0,"Prod=0",SUM(AD14)/SUM(AC$35))</f>
        <v>Prod=0</v>
      </c>
      <c r="AG14" s="311">
        <f>SUM(AF14)+SUM(AF15)+SUM(AF16)+SUM(AF17)+SUM(AF18)</f>
        <v>0</v>
      </c>
      <c r="AH14" s="15"/>
      <c r="AI14" s="116" t="s">
        <v>29</v>
      </c>
      <c r="AJ14" s="19" t="s">
        <v>30</v>
      </c>
      <c r="AK14" s="20"/>
      <c r="AL14" s="9" t="str">
        <f>IF(SUM(AI$35)=0,"Prod=0",SUM(AJ14)/SUM(AI$35))</f>
        <v>Prod=0</v>
      </c>
      <c r="AM14" s="311">
        <f>SUM(AL14)+SUM(AL15)+SUM(AL16)+SUM(AL17)+SUM(AL18)</f>
        <v>0</v>
      </c>
      <c r="AN14" s="15"/>
      <c r="AO14" s="117" t="s">
        <v>29</v>
      </c>
      <c r="AP14" s="21"/>
      <c r="AQ14" s="22"/>
      <c r="AR14" s="57">
        <v>0</v>
      </c>
      <c r="AS14" s="59"/>
    </row>
    <row r="15" spans="1:52" ht="26.25" customHeight="1" thickTop="1" thickBot="1" x14ac:dyDescent="0.3">
      <c r="A15" s="172"/>
      <c r="B15" s="308"/>
      <c r="C15" s="113" t="s">
        <v>31</v>
      </c>
      <c r="D15" s="114"/>
      <c r="E15" s="257" t="s">
        <v>29</v>
      </c>
      <c r="F15" s="259" t="s">
        <v>30</v>
      </c>
      <c r="G15" s="258"/>
      <c r="H15" s="9">
        <f>IF(SUM(E$35)=0,"Prod=0",SUM(F15)/SUM(E$35))</f>
        <v>0</v>
      </c>
      <c r="I15" s="305"/>
      <c r="J15" s="242"/>
      <c r="K15" s="257" t="s">
        <v>29</v>
      </c>
      <c r="L15" s="259" t="s">
        <v>30</v>
      </c>
      <c r="M15" s="258"/>
      <c r="N15" s="9">
        <f>IF(SUM(K$35)=0,"Prod=0",SUM(L15)/SUM(K$35))</f>
        <v>0</v>
      </c>
      <c r="O15" s="312"/>
      <c r="P15" s="242"/>
      <c r="Q15" s="257" t="s">
        <v>29</v>
      </c>
      <c r="R15" s="259" t="s">
        <v>30</v>
      </c>
      <c r="S15" s="258"/>
      <c r="T15" s="9">
        <f t="shared" ref="T15:T16" si="0">IF(SUM(Q$35)=0,"Prod=0",SUM(R15)/SUM(Q$35))</f>
        <v>0</v>
      </c>
      <c r="U15" s="305"/>
      <c r="V15" s="31"/>
      <c r="W15" s="116" t="s">
        <v>29</v>
      </c>
      <c r="X15" s="19" t="s">
        <v>30</v>
      </c>
      <c r="Y15" s="20"/>
      <c r="Z15" s="9" t="str">
        <f t="shared" ref="Z15:Z16" si="1">IF(SUM(W$35)=0,"Prod=0",SUM(X15)/SUM(W$35))</f>
        <v>Prod=0</v>
      </c>
      <c r="AA15" s="312"/>
      <c r="AB15" s="15"/>
      <c r="AC15" s="116" t="s">
        <v>29</v>
      </c>
      <c r="AD15" s="19" t="s">
        <v>30</v>
      </c>
      <c r="AE15" s="20"/>
      <c r="AF15" s="9" t="str">
        <f t="shared" ref="AF15:AF16" si="2">IF(SUM(AC$35)=0,"Prod=0",SUM(AD15)/SUM(AC$35))</f>
        <v>Prod=0</v>
      </c>
      <c r="AG15" s="312"/>
      <c r="AH15" s="15"/>
      <c r="AI15" s="116" t="s">
        <v>29</v>
      </c>
      <c r="AJ15" s="19" t="s">
        <v>30</v>
      </c>
      <c r="AK15" s="20"/>
      <c r="AL15" s="9" t="str">
        <f t="shared" ref="AL15:AL17" si="3">IF(SUM(AI$35)=0,"Prod=0",SUM(AJ15)/SUM(AI$35))</f>
        <v>Prod=0</v>
      </c>
      <c r="AM15" s="312"/>
      <c r="AN15" s="15"/>
      <c r="AO15" s="117"/>
      <c r="AP15" s="23"/>
      <c r="AQ15" s="22"/>
      <c r="AR15" s="58"/>
      <c r="AS15" s="60"/>
    </row>
    <row r="16" spans="1:52" ht="26.25" customHeight="1" thickTop="1" thickBot="1" x14ac:dyDescent="0.3">
      <c r="A16" s="172"/>
      <c r="B16" s="307" t="s">
        <v>57</v>
      </c>
      <c r="C16" s="113" t="s">
        <v>28</v>
      </c>
      <c r="D16" s="114"/>
      <c r="E16" s="257" t="s">
        <v>29</v>
      </c>
      <c r="F16" s="259" t="s">
        <v>30</v>
      </c>
      <c r="G16" s="258"/>
      <c r="H16" s="9">
        <f>IF(SUM(E$35)=0,"Prod=0",SUM(F16)/SUM(E$35))</f>
        <v>0</v>
      </c>
      <c r="I16" s="305"/>
      <c r="J16" s="242"/>
      <c r="K16" s="257" t="s">
        <v>29</v>
      </c>
      <c r="L16" s="259" t="s">
        <v>30</v>
      </c>
      <c r="M16" s="258"/>
      <c r="N16" s="9">
        <f>IF(SUM(K$35)=0,"Prod=0",SUM(L16)/SUM(K$35))</f>
        <v>0</v>
      </c>
      <c r="O16" s="312"/>
      <c r="P16" s="242"/>
      <c r="Q16" s="257" t="s">
        <v>29</v>
      </c>
      <c r="R16" s="259" t="s">
        <v>30</v>
      </c>
      <c r="S16" s="258"/>
      <c r="T16" s="9">
        <f t="shared" si="0"/>
        <v>0</v>
      </c>
      <c r="U16" s="305"/>
      <c r="V16" s="31"/>
      <c r="W16" s="116" t="s">
        <v>29</v>
      </c>
      <c r="X16" s="19" t="s">
        <v>30</v>
      </c>
      <c r="Y16" s="20"/>
      <c r="Z16" s="9" t="str">
        <f t="shared" si="1"/>
        <v>Prod=0</v>
      </c>
      <c r="AA16" s="312"/>
      <c r="AB16" s="15"/>
      <c r="AC16" s="116" t="s">
        <v>29</v>
      </c>
      <c r="AD16" s="19" t="s">
        <v>30</v>
      </c>
      <c r="AE16" s="20"/>
      <c r="AF16" s="9" t="str">
        <f t="shared" si="2"/>
        <v>Prod=0</v>
      </c>
      <c r="AG16" s="312"/>
      <c r="AH16" s="15"/>
      <c r="AI16" s="116" t="s">
        <v>29</v>
      </c>
      <c r="AJ16" s="19" t="s">
        <v>30</v>
      </c>
      <c r="AK16" s="20"/>
      <c r="AL16" s="9" t="str">
        <f t="shared" si="3"/>
        <v>Prod=0</v>
      </c>
      <c r="AM16" s="312"/>
      <c r="AN16" s="15"/>
      <c r="AO16" s="117"/>
      <c r="AP16" s="23"/>
      <c r="AQ16" s="22"/>
      <c r="AR16" s="58"/>
      <c r="AS16" s="60"/>
    </row>
    <row r="17" spans="1:45" ht="26.25" customHeight="1" thickTop="1" thickBot="1" x14ac:dyDescent="0.3">
      <c r="A17" s="172"/>
      <c r="B17" s="308"/>
      <c r="C17" s="113" t="s">
        <v>31</v>
      </c>
      <c r="D17" s="114"/>
      <c r="E17" s="257" t="s">
        <v>29</v>
      </c>
      <c r="F17" s="259" t="s">
        <v>30</v>
      </c>
      <c r="G17" s="258"/>
      <c r="H17" s="9">
        <f>IF(SUM(E$35)=0,"Prod=0",SUM(F17)/SUM(E$35))</f>
        <v>0</v>
      </c>
      <c r="I17" s="305"/>
      <c r="J17" s="242"/>
      <c r="K17" s="257" t="s">
        <v>29</v>
      </c>
      <c r="L17" s="259" t="s">
        <v>30</v>
      </c>
      <c r="M17" s="258"/>
      <c r="N17" s="9">
        <f>IF(SUM(K$35)=0,"Prod=0",SUM(L17)/SUM(K$35))</f>
        <v>0</v>
      </c>
      <c r="O17" s="312"/>
      <c r="P17" s="242"/>
      <c r="Q17" s="257" t="s">
        <v>29</v>
      </c>
      <c r="R17" s="259" t="s">
        <v>30</v>
      </c>
      <c r="S17" s="258"/>
      <c r="T17" s="9">
        <f>IF(SUM(Q$35)=0,"Prod=0",SUM(R17)/SUM(Q$35))</f>
        <v>0</v>
      </c>
      <c r="U17" s="305"/>
      <c r="V17" s="31"/>
      <c r="W17" s="116" t="s">
        <v>29</v>
      </c>
      <c r="X17" s="19" t="s">
        <v>30</v>
      </c>
      <c r="Y17" s="20"/>
      <c r="Z17" s="9" t="str">
        <f>IF(SUM(W$35)=0,"Prod=0",SUM(X17)/SUM(W$35))</f>
        <v>Prod=0</v>
      </c>
      <c r="AA17" s="312"/>
      <c r="AB17" s="15"/>
      <c r="AC17" s="116" t="s">
        <v>29</v>
      </c>
      <c r="AD17" s="19" t="s">
        <v>30</v>
      </c>
      <c r="AE17" s="20"/>
      <c r="AF17" s="9" t="str">
        <f>IF(SUM(AC$35)=0,"Prod=0",SUM(AD17)/SUM(AC$35))</f>
        <v>Prod=0</v>
      </c>
      <c r="AG17" s="312"/>
      <c r="AH17" s="15"/>
      <c r="AI17" s="116" t="s">
        <v>29</v>
      </c>
      <c r="AJ17" s="19" t="s">
        <v>30</v>
      </c>
      <c r="AK17" s="20"/>
      <c r="AL17" s="9" t="str">
        <f t="shared" si="3"/>
        <v>Prod=0</v>
      </c>
      <c r="AM17" s="312"/>
      <c r="AN17" s="15"/>
      <c r="AO17" s="117" t="s">
        <v>29</v>
      </c>
      <c r="AP17" s="23"/>
      <c r="AQ17" s="22"/>
      <c r="AR17" s="187"/>
      <c r="AS17" s="61"/>
    </row>
    <row r="18" spans="1:45" ht="26.25" customHeight="1" thickTop="1" thickBot="1" x14ac:dyDescent="0.3">
      <c r="A18" s="172"/>
      <c r="B18" s="188" t="s">
        <v>32</v>
      </c>
      <c r="C18" s="189"/>
      <c r="D18" s="118"/>
      <c r="E18" s="257" t="s">
        <v>29</v>
      </c>
      <c r="F18" s="259" t="s">
        <v>30</v>
      </c>
      <c r="G18" s="258"/>
      <c r="H18" s="9">
        <f>IF(SUM(E$35)=0,"Prod=0",SUM(F18)/SUM(E$35))</f>
        <v>0</v>
      </c>
      <c r="I18" s="306"/>
      <c r="J18" s="242"/>
      <c r="K18" s="257" t="s">
        <v>29</v>
      </c>
      <c r="L18" s="259" t="s">
        <v>30</v>
      </c>
      <c r="M18" s="258"/>
      <c r="N18" s="9">
        <f>IF(SUM(K$35)=0,"Prod=0",SUM(L18)/SUM(K$35))</f>
        <v>0</v>
      </c>
      <c r="O18" s="335"/>
      <c r="P18" s="242"/>
      <c r="Q18" s="257" t="s">
        <v>29</v>
      </c>
      <c r="R18" s="259" t="s">
        <v>30</v>
      </c>
      <c r="S18" s="258"/>
      <c r="T18" s="9">
        <f>IF(SUM(Q$35)=0,"Prod=0",SUM(R18)/SUM(Q$35))</f>
        <v>0</v>
      </c>
      <c r="U18" s="306"/>
      <c r="V18" s="31"/>
      <c r="W18" s="116" t="s">
        <v>29</v>
      </c>
      <c r="X18" s="19" t="s">
        <v>30</v>
      </c>
      <c r="Y18" s="20"/>
      <c r="Z18" s="9" t="str">
        <f>IF(SUM(W$35)=0,"Prod=0",SUM(X18)/SUM(W$35))</f>
        <v>Prod=0</v>
      </c>
      <c r="AA18" s="314"/>
      <c r="AB18" s="15"/>
      <c r="AC18" s="116" t="s">
        <v>29</v>
      </c>
      <c r="AD18" s="19" t="s">
        <v>30</v>
      </c>
      <c r="AE18" s="20"/>
      <c r="AF18" s="9" t="str">
        <f>IF(SUM(AC$35)=0,"Prod=0",SUM(AD18)/SUM(AC$35))</f>
        <v>Prod=0</v>
      </c>
      <c r="AG18" s="314"/>
      <c r="AH18" s="15"/>
      <c r="AI18" s="116" t="s">
        <v>29</v>
      </c>
      <c r="AJ18" s="19" t="s">
        <v>33</v>
      </c>
      <c r="AK18" s="20"/>
      <c r="AL18" s="9" t="str">
        <f>IF(SUM(AI$35)=0,"Prod=0",SUM(AJ18)/SUM(AI$35))</f>
        <v>Prod=0</v>
      </c>
      <c r="AM18" s="314"/>
      <c r="AN18" s="15"/>
      <c r="AO18" s="117"/>
      <c r="AP18" s="7"/>
      <c r="AQ18" s="15"/>
      <c r="AR18" s="170"/>
      <c r="AS18" s="24"/>
    </row>
    <row r="19" spans="1:45" ht="7.5" customHeight="1" thickBot="1" x14ac:dyDescent="0.3">
      <c r="A19" s="70"/>
      <c r="B19" s="71"/>
      <c r="C19" s="71"/>
      <c r="D19" s="119"/>
      <c r="E19" s="260"/>
      <c r="F19" s="261"/>
      <c r="G19" s="262"/>
      <c r="H19" s="215"/>
      <c r="I19" s="216"/>
      <c r="J19" s="263"/>
      <c r="K19" s="260"/>
      <c r="L19" s="261"/>
      <c r="M19" s="262"/>
      <c r="N19" s="215"/>
      <c r="O19" s="216"/>
      <c r="P19" s="263"/>
      <c r="Q19" s="260"/>
      <c r="R19" s="261"/>
      <c r="S19" s="262"/>
      <c r="T19" s="215"/>
      <c r="U19" s="216"/>
      <c r="V19" s="125"/>
      <c r="W19" s="126"/>
      <c r="X19" s="121"/>
      <c r="Y19" s="122"/>
      <c r="Z19" s="215"/>
      <c r="AA19" s="216"/>
      <c r="AB19" s="119"/>
      <c r="AC19" s="126"/>
      <c r="AD19" s="121"/>
      <c r="AE19" s="122"/>
      <c r="AF19" s="215"/>
      <c r="AG19" s="216"/>
      <c r="AH19" s="119"/>
      <c r="AI19" s="126"/>
      <c r="AJ19" s="121"/>
      <c r="AK19" s="122"/>
      <c r="AL19" s="215"/>
      <c r="AM19" s="216"/>
      <c r="AN19" s="119"/>
      <c r="AO19" s="127"/>
      <c r="AP19" s="128"/>
      <c r="AQ19" s="119"/>
      <c r="AR19" s="128"/>
      <c r="AS19" s="129"/>
    </row>
    <row r="20" spans="1:45" ht="26.25" customHeight="1" thickTop="1" thickBot="1" x14ac:dyDescent="0.3">
      <c r="A20" s="72"/>
      <c r="B20" s="309" t="s">
        <v>58</v>
      </c>
      <c r="C20" s="130" t="s">
        <v>59</v>
      </c>
      <c r="D20" s="114"/>
      <c r="E20" s="257" t="s">
        <v>29</v>
      </c>
      <c r="F20" s="259" t="s">
        <v>30</v>
      </c>
      <c r="G20" s="264"/>
      <c r="H20" s="9">
        <f>IF(SUM(E$35)=0,"Prod=0",SUM(F20)/SUM(E$35))</f>
        <v>0</v>
      </c>
      <c r="I20" s="311">
        <f>SUM(H20)+SUM(H22)+SUM(H21)+SUM(H23)</f>
        <v>0.62114680387521448</v>
      </c>
      <c r="J20" s="265"/>
      <c r="K20" s="257" t="s">
        <v>29</v>
      </c>
      <c r="L20" s="290">
        <v>266.20999999999998</v>
      </c>
      <c r="M20" s="264" t="s">
        <v>24</v>
      </c>
      <c r="N20" s="9">
        <f>IF(SUM(K$35)=0,"Prod=0",SUM(L20)/SUM(K$35))</f>
        <v>0.24999779311515785</v>
      </c>
      <c r="O20" s="311">
        <f>SUM(N20)+SUM(N22)+SUM(N21)+SUM(N23)</f>
        <v>0.9999977931151578</v>
      </c>
      <c r="P20" s="242"/>
      <c r="Q20" s="257" t="s">
        <v>29</v>
      </c>
      <c r="R20" s="259" t="s">
        <v>30</v>
      </c>
      <c r="S20" s="264"/>
      <c r="T20" s="9">
        <f>IF(SUM(Q$35)=0,"Prod=0",SUM(R20)/SUM(Q$35))</f>
        <v>0</v>
      </c>
      <c r="U20" s="311">
        <f>SUM(T20)+SUM(T22)+SUM(T21)+SUM(T23)</f>
        <v>1</v>
      </c>
      <c r="V20" s="31"/>
      <c r="W20" s="116" t="s">
        <v>29</v>
      </c>
      <c r="X20" s="19" t="s">
        <v>30</v>
      </c>
      <c r="Y20" s="25"/>
      <c r="Z20" s="9" t="str">
        <f>IF(SUM(W$35)=0,"Prod=0",SUM(X20)/SUM(W$35))</f>
        <v>Prod=0</v>
      </c>
      <c r="AA20" s="311">
        <f>SUM(Z20)+SUM(Z22)+SUM(Z21)+SUM(Z23)</f>
        <v>0</v>
      </c>
      <c r="AB20" s="15"/>
      <c r="AC20" s="116" t="s">
        <v>29</v>
      </c>
      <c r="AD20" s="19" t="s">
        <v>30</v>
      </c>
      <c r="AE20" s="25"/>
      <c r="AF20" s="9" t="str">
        <f>IF(SUM(AC$35)=0,"Prod=0",SUM(AD20)/SUM(AC$35))</f>
        <v>Prod=0</v>
      </c>
      <c r="AG20" s="311">
        <f>SUM(AF20)+SUM(AF22)+SUM(AF21)+SUM(AF23)</f>
        <v>0</v>
      </c>
      <c r="AH20" s="15"/>
      <c r="AI20" s="116" t="s">
        <v>29</v>
      </c>
      <c r="AJ20" s="19" t="s">
        <v>30</v>
      </c>
      <c r="AK20" s="25"/>
      <c r="AL20" s="9" t="str">
        <f>IF(SUM(AI$35)=0,"Prod=0",SUM(AJ20)/SUM(AI$35))</f>
        <v>Prod=0</v>
      </c>
      <c r="AM20" s="311">
        <f>SUM(AL20)+SUM(AL22)+SUM(AL21)+SUM(AL23)</f>
        <v>0</v>
      </c>
      <c r="AN20" s="15"/>
      <c r="AO20" s="117" t="s">
        <v>29</v>
      </c>
      <c r="AP20" s="21"/>
      <c r="AQ20" s="22"/>
      <c r="AR20" s="57">
        <v>0</v>
      </c>
      <c r="AS20" s="59"/>
    </row>
    <row r="21" spans="1:45" ht="26.25" customHeight="1" thickTop="1" thickBot="1" x14ac:dyDescent="0.3">
      <c r="A21" s="72"/>
      <c r="B21" s="310"/>
      <c r="C21" s="130" t="s">
        <v>60</v>
      </c>
      <c r="D21" s="114"/>
      <c r="E21" s="257" t="s">
        <v>29</v>
      </c>
      <c r="F21" s="290">
        <v>80.400000000000006</v>
      </c>
      <c r="G21" s="264" t="s">
        <v>24</v>
      </c>
      <c r="H21" s="9">
        <f>IF(SUM(E$35)=0,"Prod=0",SUM(F21)/SUM(E$35))</f>
        <v>0.62114680387521448</v>
      </c>
      <c r="I21" s="312"/>
      <c r="J21" s="265"/>
      <c r="K21" s="257" t="s">
        <v>29</v>
      </c>
      <c r="L21" s="290">
        <v>798.63705000000004</v>
      </c>
      <c r="M21" s="264" t="s">
        <v>24</v>
      </c>
      <c r="N21" s="9">
        <f>IF(SUM(K$35)=0,"Prod=0",SUM(L21)/SUM(K$35))</f>
        <v>0.75</v>
      </c>
      <c r="O21" s="312"/>
      <c r="P21" s="242"/>
      <c r="Q21" s="257" t="s">
        <v>29</v>
      </c>
      <c r="R21" s="290">
        <v>48.351059999999997</v>
      </c>
      <c r="S21" s="264" t="s">
        <v>24</v>
      </c>
      <c r="T21" s="9">
        <f>IF(SUM(Q$35)=0,"Prod=0",SUM(R21)/SUM(Q$35))</f>
        <v>1</v>
      </c>
      <c r="U21" s="312"/>
      <c r="V21" s="31"/>
      <c r="W21" s="116" t="s">
        <v>29</v>
      </c>
      <c r="X21" s="19" t="s">
        <v>30</v>
      </c>
      <c r="Y21" s="25"/>
      <c r="Z21" s="9" t="str">
        <f>IF(SUM(W$35)=0,"Prod=0",SUM(X21)/SUM(W$35))</f>
        <v>Prod=0</v>
      </c>
      <c r="AA21" s="312"/>
      <c r="AB21" s="15"/>
      <c r="AC21" s="116" t="s">
        <v>29</v>
      </c>
      <c r="AD21" s="19" t="s">
        <v>30</v>
      </c>
      <c r="AE21" s="25"/>
      <c r="AF21" s="9" t="str">
        <f>IF(SUM(AC$35)=0,"Prod=0",SUM(AD21)/SUM(AC$35))</f>
        <v>Prod=0</v>
      </c>
      <c r="AG21" s="312"/>
      <c r="AH21" s="15"/>
      <c r="AI21" s="116" t="s">
        <v>29</v>
      </c>
      <c r="AJ21" s="19" t="s">
        <v>30</v>
      </c>
      <c r="AK21" s="25"/>
      <c r="AL21" s="9" t="str">
        <f>IF(SUM(AI$35)=0,"Prod=0",SUM(AJ21)/SUM(AI$35))</f>
        <v>Prod=0</v>
      </c>
      <c r="AM21" s="312"/>
      <c r="AN21" s="15"/>
      <c r="AO21" s="117"/>
      <c r="AP21" s="21"/>
      <c r="AQ21" s="22"/>
      <c r="AR21" s="58"/>
      <c r="AS21" s="60"/>
    </row>
    <row r="22" spans="1:45" ht="26.25" customHeight="1" thickTop="1" thickBot="1" x14ac:dyDescent="0.3">
      <c r="A22" s="72"/>
      <c r="B22" s="310"/>
      <c r="C22" s="130" t="s">
        <v>61</v>
      </c>
      <c r="D22" s="114"/>
      <c r="E22" s="257" t="s">
        <v>29</v>
      </c>
      <c r="F22" s="259" t="s">
        <v>30</v>
      </c>
      <c r="G22" s="264"/>
      <c r="H22" s="9">
        <f>IF(SUM(E$35)=0,"Prod=0",SUM(F22)/SUM(E$35))</f>
        <v>0</v>
      </c>
      <c r="I22" s="313"/>
      <c r="J22" s="242"/>
      <c r="K22" s="257" t="s">
        <v>29</v>
      </c>
      <c r="L22" s="259" t="s">
        <v>30</v>
      </c>
      <c r="M22" s="264"/>
      <c r="N22" s="9">
        <f>IF(SUM(K$35)=0,"Prod=0",SUM(L22)/SUM(K$35))</f>
        <v>0</v>
      </c>
      <c r="O22" s="313"/>
      <c r="P22" s="242"/>
      <c r="Q22" s="257" t="s">
        <v>29</v>
      </c>
      <c r="R22" s="259" t="s">
        <v>30</v>
      </c>
      <c r="S22" s="264"/>
      <c r="T22" s="9">
        <f>IF(SUM(Q$35)=0,"Prod=0",SUM(R22)/SUM(Q$35))</f>
        <v>0</v>
      </c>
      <c r="U22" s="313"/>
      <c r="V22" s="31"/>
      <c r="W22" s="116" t="s">
        <v>29</v>
      </c>
      <c r="X22" s="19" t="s">
        <v>30</v>
      </c>
      <c r="Y22" s="25"/>
      <c r="Z22" s="9" t="str">
        <f>IF(SUM(W$35)=0,"Prod=0",SUM(X22)/SUM(W$35))</f>
        <v>Prod=0</v>
      </c>
      <c r="AA22" s="313"/>
      <c r="AB22" s="15"/>
      <c r="AC22" s="116" t="s">
        <v>29</v>
      </c>
      <c r="AD22" s="19" t="s">
        <v>30</v>
      </c>
      <c r="AE22" s="25"/>
      <c r="AF22" s="9" t="str">
        <f>IF(SUM(AC$35)=0,"Prod=0",SUM(AD22)/SUM(AC$35))</f>
        <v>Prod=0</v>
      </c>
      <c r="AG22" s="313"/>
      <c r="AH22" s="15"/>
      <c r="AI22" s="116" t="s">
        <v>29</v>
      </c>
      <c r="AJ22" s="19" t="s">
        <v>30</v>
      </c>
      <c r="AK22" s="25"/>
      <c r="AL22" s="9" t="str">
        <f>IF(SUM(AI$35)=0,"Prod=0",SUM(AJ22)/SUM(AI$35))</f>
        <v>Prod=0</v>
      </c>
      <c r="AM22" s="313"/>
      <c r="AN22" s="15"/>
      <c r="AO22" s="117" t="s">
        <v>29</v>
      </c>
      <c r="AP22" s="21"/>
      <c r="AQ22" s="22"/>
      <c r="AR22" s="187"/>
      <c r="AS22" s="61"/>
    </row>
    <row r="23" spans="1:45" ht="32.25" customHeight="1" thickTop="1" thickBot="1" x14ac:dyDescent="0.3">
      <c r="A23" s="72"/>
      <c r="B23" s="198"/>
      <c r="C23" s="130" t="s">
        <v>34</v>
      </c>
      <c r="D23" s="114"/>
      <c r="E23" s="257" t="s">
        <v>29</v>
      </c>
      <c r="F23" s="259" t="s">
        <v>30</v>
      </c>
      <c r="G23" s="264"/>
      <c r="H23" s="9">
        <f>IF(SUM(E$35)=0,"Prod=0",SUM(F23)/SUM(E$35))</f>
        <v>0</v>
      </c>
      <c r="I23" s="314"/>
      <c r="J23" s="242"/>
      <c r="K23" s="257" t="s">
        <v>29</v>
      </c>
      <c r="L23" s="259" t="s">
        <v>30</v>
      </c>
      <c r="M23" s="264"/>
      <c r="N23" s="9">
        <f>IF(SUM(K$35)=0,"Prod=0",SUM(L23)/SUM(K$35))</f>
        <v>0</v>
      </c>
      <c r="O23" s="314"/>
      <c r="P23" s="242"/>
      <c r="Q23" s="257" t="s">
        <v>29</v>
      </c>
      <c r="R23" s="259" t="s">
        <v>30</v>
      </c>
      <c r="S23" s="264"/>
      <c r="T23" s="9">
        <f>IF(SUM(Q$35)=0,"Prod=0",SUM(R23)/SUM(Q$35))</f>
        <v>0</v>
      </c>
      <c r="U23" s="314"/>
      <c r="V23" s="31"/>
      <c r="W23" s="116" t="s">
        <v>29</v>
      </c>
      <c r="X23" s="19" t="s">
        <v>30</v>
      </c>
      <c r="Y23" s="25"/>
      <c r="Z23" s="9" t="str">
        <f>IF(SUM(W$35)=0,"Prod=0",SUM(X23)/SUM(W$35))</f>
        <v>Prod=0</v>
      </c>
      <c r="AA23" s="314"/>
      <c r="AB23" s="15"/>
      <c r="AC23" s="116" t="s">
        <v>29</v>
      </c>
      <c r="AD23" s="19" t="s">
        <v>30</v>
      </c>
      <c r="AE23" s="25"/>
      <c r="AF23" s="9" t="str">
        <f>IF(SUM(AC$35)=0,"Prod=0",SUM(AD23)/SUM(AC$35))</f>
        <v>Prod=0</v>
      </c>
      <c r="AG23" s="314"/>
      <c r="AH23" s="15"/>
      <c r="AI23" s="116" t="s">
        <v>29</v>
      </c>
      <c r="AJ23" s="19" t="s">
        <v>30</v>
      </c>
      <c r="AK23" s="25"/>
      <c r="AL23" s="9" t="str">
        <f>IF(SUM(AI$35)=0,"Prod=0",SUM(AJ23)/SUM(AI$35))</f>
        <v>Prod=0</v>
      </c>
      <c r="AM23" s="314"/>
      <c r="AN23" s="15"/>
      <c r="AO23" s="117"/>
      <c r="AP23" s="7"/>
      <c r="AQ23" s="15"/>
      <c r="AR23" s="170"/>
      <c r="AS23" s="24"/>
    </row>
    <row r="24" spans="1:45" ht="32.25" customHeight="1" thickBot="1" x14ac:dyDescent="0.3">
      <c r="A24" s="72"/>
      <c r="B24" s="309" t="s">
        <v>62</v>
      </c>
      <c r="C24" s="130" t="s">
        <v>63</v>
      </c>
      <c r="D24" s="131"/>
      <c r="E24" s="266"/>
      <c r="F24" s="267"/>
      <c r="G24" s="268"/>
      <c r="H24" s="220"/>
      <c r="I24" s="221"/>
      <c r="J24" s="242"/>
      <c r="K24" s="266"/>
      <c r="L24" s="267"/>
      <c r="M24" s="268"/>
      <c r="N24" s="220"/>
      <c r="O24" s="221"/>
      <c r="P24" s="242"/>
      <c r="Q24" s="266"/>
      <c r="R24" s="267"/>
      <c r="S24" s="268"/>
      <c r="T24" s="220"/>
      <c r="U24" s="221"/>
      <c r="V24" s="33"/>
      <c r="W24" s="137"/>
      <c r="X24" s="133"/>
      <c r="Y24" s="134"/>
      <c r="Z24" s="220"/>
      <c r="AA24" s="221"/>
      <c r="AB24" s="31"/>
      <c r="AC24" s="137"/>
      <c r="AD24" s="133"/>
      <c r="AE24" s="134"/>
      <c r="AF24" s="220"/>
      <c r="AG24" s="221"/>
      <c r="AH24" s="32"/>
      <c r="AI24" s="137"/>
      <c r="AJ24" s="133"/>
      <c r="AK24" s="134"/>
      <c r="AL24" s="220"/>
      <c r="AM24" s="221"/>
      <c r="AN24" s="15"/>
      <c r="AO24" s="114"/>
      <c r="AP24" s="7"/>
      <c r="AQ24" s="15"/>
      <c r="AR24" s="7"/>
      <c r="AS24" s="24"/>
    </row>
    <row r="25" spans="1:45" ht="29.25" customHeight="1" thickBot="1" x14ac:dyDescent="0.3">
      <c r="A25" s="72"/>
      <c r="B25" s="310"/>
      <c r="C25" s="130" t="s">
        <v>64</v>
      </c>
      <c r="D25" s="131"/>
      <c r="E25" s="266"/>
      <c r="F25" s="267"/>
      <c r="G25" s="268"/>
      <c r="H25" s="222"/>
      <c r="I25" s="221"/>
      <c r="J25" s="242"/>
      <c r="K25" s="266"/>
      <c r="L25" s="267"/>
      <c r="M25" s="268"/>
      <c r="N25" s="222"/>
      <c r="O25" s="221"/>
      <c r="P25" s="242"/>
      <c r="Q25" s="266"/>
      <c r="R25" s="267"/>
      <c r="S25" s="268"/>
      <c r="T25" s="222"/>
      <c r="U25" s="221"/>
      <c r="V25" s="33"/>
      <c r="W25" s="137"/>
      <c r="X25" s="133"/>
      <c r="Y25" s="134"/>
      <c r="Z25" s="222"/>
      <c r="AA25" s="221"/>
      <c r="AB25" s="31"/>
      <c r="AC25" s="137"/>
      <c r="AD25" s="133"/>
      <c r="AE25" s="134"/>
      <c r="AF25" s="222"/>
      <c r="AG25" s="221"/>
      <c r="AH25" s="32"/>
      <c r="AI25" s="137"/>
      <c r="AJ25" s="133"/>
      <c r="AK25" s="134"/>
      <c r="AL25" s="222"/>
      <c r="AM25" s="221"/>
      <c r="AN25" s="15"/>
      <c r="AO25" s="114"/>
      <c r="AP25" s="7"/>
      <c r="AQ25" s="15"/>
      <c r="AR25" s="7"/>
      <c r="AS25" s="24"/>
    </row>
    <row r="26" spans="1:45" ht="32.25" customHeight="1" thickBot="1" x14ac:dyDescent="0.3">
      <c r="A26" s="72"/>
      <c r="B26" s="315"/>
      <c r="C26" s="130" t="s">
        <v>35</v>
      </c>
      <c r="D26" s="131"/>
      <c r="E26" s="266"/>
      <c r="F26" s="267"/>
      <c r="G26" s="268"/>
      <c r="H26" s="222"/>
      <c r="I26" s="221"/>
      <c r="J26" s="242"/>
      <c r="K26" s="266"/>
      <c r="L26" s="267"/>
      <c r="M26" s="268"/>
      <c r="N26" s="222"/>
      <c r="O26" s="221"/>
      <c r="P26" s="242"/>
      <c r="Q26" s="266"/>
      <c r="R26" s="267"/>
      <c r="S26" s="268"/>
      <c r="T26" s="222"/>
      <c r="U26" s="221"/>
      <c r="V26" s="33"/>
      <c r="W26" s="137"/>
      <c r="X26" s="133"/>
      <c r="Y26" s="134"/>
      <c r="Z26" s="222"/>
      <c r="AA26" s="221"/>
      <c r="AB26" s="31"/>
      <c r="AC26" s="137"/>
      <c r="AD26" s="133"/>
      <c r="AE26" s="134"/>
      <c r="AF26" s="222"/>
      <c r="AG26" s="221"/>
      <c r="AH26" s="32"/>
      <c r="AI26" s="137"/>
      <c r="AJ26" s="133"/>
      <c r="AK26" s="134"/>
      <c r="AL26" s="222"/>
      <c r="AM26" s="221"/>
      <c r="AN26" s="15"/>
      <c r="AO26" s="114"/>
      <c r="AP26" s="7"/>
      <c r="AQ26" s="15"/>
      <c r="AR26" s="7"/>
      <c r="AS26" s="24"/>
    </row>
    <row r="27" spans="1:45" ht="7.5" customHeight="1" thickBot="1" x14ac:dyDescent="0.3">
      <c r="A27" s="70"/>
      <c r="B27" s="73"/>
      <c r="C27" s="73"/>
      <c r="D27" s="119"/>
      <c r="E27" s="260"/>
      <c r="F27" s="261"/>
      <c r="G27" s="262"/>
      <c r="H27" s="215"/>
      <c r="I27" s="216"/>
      <c r="J27" s="263"/>
      <c r="K27" s="260"/>
      <c r="L27" s="261"/>
      <c r="M27" s="262"/>
      <c r="N27" s="215"/>
      <c r="O27" s="216"/>
      <c r="P27" s="263"/>
      <c r="Q27" s="260"/>
      <c r="R27" s="261"/>
      <c r="S27" s="262"/>
      <c r="T27" s="215"/>
      <c r="U27" s="216"/>
      <c r="V27" s="125"/>
      <c r="W27" s="126"/>
      <c r="X27" s="121"/>
      <c r="Y27" s="122"/>
      <c r="Z27" s="215"/>
      <c r="AA27" s="216"/>
      <c r="AB27" s="119"/>
      <c r="AC27" s="126"/>
      <c r="AD27" s="121"/>
      <c r="AE27" s="122"/>
      <c r="AF27" s="215"/>
      <c r="AG27" s="216"/>
      <c r="AH27" s="119"/>
      <c r="AI27" s="126"/>
      <c r="AJ27" s="121"/>
      <c r="AK27" s="122"/>
      <c r="AL27" s="215"/>
      <c r="AM27" s="216"/>
      <c r="AN27" s="119"/>
      <c r="AO27" s="127"/>
      <c r="AP27" s="128"/>
      <c r="AQ27" s="119"/>
      <c r="AR27" s="128"/>
      <c r="AS27" s="129"/>
    </row>
    <row r="28" spans="1:45" ht="17.25" thickTop="1" thickBot="1" x14ac:dyDescent="0.3">
      <c r="A28" s="74"/>
      <c r="B28" s="190" t="s">
        <v>65</v>
      </c>
      <c r="C28" s="191"/>
      <c r="D28" s="114"/>
      <c r="E28" s="257" t="s">
        <v>29</v>
      </c>
      <c r="F28" s="259" t="s">
        <v>30</v>
      </c>
      <c r="G28" s="264"/>
      <c r="H28" s="9">
        <f>IF(SUM(E$35)=0,"Prod=0",SUM(F28)/SUM(E$35))</f>
        <v>0</v>
      </c>
      <c r="I28" s="311">
        <f>SUM(H28)+SUM(H29)+SUM(H30)</f>
        <v>0</v>
      </c>
      <c r="J28" s="242"/>
      <c r="K28" s="257" t="s">
        <v>29</v>
      </c>
      <c r="L28" s="259" t="s">
        <v>30</v>
      </c>
      <c r="M28" s="264"/>
      <c r="N28" s="9">
        <f>IF(SUM(K$35)=0,"Prod=0",SUM(L28)/SUM(K$35))</f>
        <v>0</v>
      </c>
      <c r="O28" s="311">
        <f>SUM(N28)+SUM(N29)+SUM(N30)</f>
        <v>0</v>
      </c>
      <c r="P28" s="242"/>
      <c r="Q28" s="257" t="s">
        <v>29</v>
      </c>
      <c r="R28" s="259" t="s">
        <v>30</v>
      </c>
      <c r="S28" s="264"/>
      <c r="T28" s="9">
        <f>IF(SUM(Q$35)=0,"Prod=0",SUM(R28)/SUM(Q$35))</f>
        <v>0</v>
      </c>
      <c r="U28" s="311">
        <f>SUM(T28)+SUM(T29)+SUM(T30)</f>
        <v>0</v>
      </c>
      <c r="V28" s="15"/>
      <c r="W28" s="116" t="s">
        <v>29</v>
      </c>
      <c r="X28" s="19" t="s">
        <v>30</v>
      </c>
      <c r="Y28" s="25"/>
      <c r="Z28" s="9" t="str">
        <f>IF(SUM(W$35)=0,"Prod=0",SUM(X28)/SUM(W$35))</f>
        <v>Prod=0</v>
      </c>
      <c r="AA28" s="311">
        <f>SUM(Z28)+SUM(Z29)+SUM(Z30)</f>
        <v>0</v>
      </c>
      <c r="AB28" s="15"/>
      <c r="AC28" s="116" t="s">
        <v>29</v>
      </c>
      <c r="AD28" s="19" t="s">
        <v>30</v>
      </c>
      <c r="AE28" s="25"/>
      <c r="AF28" s="9" t="str">
        <f>IF(SUM(AC$35)=0,"Prod=0",SUM(AD28)/SUM(AC$35))</f>
        <v>Prod=0</v>
      </c>
      <c r="AG28" s="311">
        <f>SUM(AF28)+SUM(AF29)+SUM(AF30)</f>
        <v>0</v>
      </c>
      <c r="AH28" s="15"/>
      <c r="AI28" s="116" t="s">
        <v>29</v>
      </c>
      <c r="AJ28" s="19" t="s">
        <v>30</v>
      </c>
      <c r="AK28" s="25"/>
      <c r="AL28" s="9" t="str">
        <f>IF(SUM(AI$35)=0,"Prod=0",SUM(AJ28)/SUM(AI$35))</f>
        <v>Prod=0</v>
      </c>
      <c r="AM28" s="311">
        <f>SUM(AL28)+SUM(AL29)+SUM(AL30)</f>
        <v>0</v>
      </c>
      <c r="AN28" s="15"/>
      <c r="AO28" s="117" t="s">
        <v>29</v>
      </c>
      <c r="AP28" s="21"/>
      <c r="AQ28" s="22"/>
      <c r="AR28" s="57">
        <v>0</v>
      </c>
      <c r="AS28" s="59"/>
    </row>
    <row r="29" spans="1:45" ht="17.25" thickTop="1" thickBot="1" x14ac:dyDescent="0.3">
      <c r="A29" s="72"/>
      <c r="B29" s="190" t="s">
        <v>66</v>
      </c>
      <c r="C29" s="191"/>
      <c r="D29" s="114"/>
      <c r="E29" s="257" t="s">
        <v>29</v>
      </c>
      <c r="F29" s="259" t="s">
        <v>30</v>
      </c>
      <c r="G29" s="264"/>
      <c r="H29" s="9">
        <f>IF(SUM(E$35)=0,"Prod=0",SUM(F29)/SUM(E$35))</f>
        <v>0</v>
      </c>
      <c r="I29" s="312"/>
      <c r="J29" s="242"/>
      <c r="K29" s="257" t="s">
        <v>29</v>
      </c>
      <c r="L29" s="259" t="s">
        <v>30</v>
      </c>
      <c r="M29" s="264"/>
      <c r="N29" s="9">
        <f>IF(SUM(K$35)=0,"Prod=0",SUM(L29)/SUM(K$35))</f>
        <v>0</v>
      </c>
      <c r="O29" s="312"/>
      <c r="P29" s="242"/>
      <c r="Q29" s="257" t="s">
        <v>29</v>
      </c>
      <c r="R29" s="259" t="s">
        <v>30</v>
      </c>
      <c r="S29" s="264"/>
      <c r="T29" s="9">
        <f>IF(SUM(Q$35)=0,"Prod=0",SUM(R29)/SUM(Q$35))</f>
        <v>0</v>
      </c>
      <c r="U29" s="312"/>
      <c r="V29" s="15"/>
      <c r="W29" s="116" t="s">
        <v>29</v>
      </c>
      <c r="X29" s="19" t="s">
        <v>30</v>
      </c>
      <c r="Y29" s="25"/>
      <c r="Z29" s="9" t="str">
        <f>IF(SUM(W$35)=0,"Prod=0",SUM(X29)/SUM(W$35))</f>
        <v>Prod=0</v>
      </c>
      <c r="AA29" s="312"/>
      <c r="AB29" s="15"/>
      <c r="AC29" s="116" t="s">
        <v>29</v>
      </c>
      <c r="AD29" s="19" t="s">
        <v>30</v>
      </c>
      <c r="AE29" s="25"/>
      <c r="AF29" s="9" t="str">
        <f>IF(SUM(AC$35)=0,"Prod=0",SUM(AD29)/SUM(AC$35))</f>
        <v>Prod=0</v>
      </c>
      <c r="AG29" s="312"/>
      <c r="AH29" s="15"/>
      <c r="AI29" s="116" t="s">
        <v>29</v>
      </c>
      <c r="AJ29" s="19" t="s">
        <v>30</v>
      </c>
      <c r="AK29" s="25"/>
      <c r="AL29" s="9" t="str">
        <f>IF(SUM(AI$35)=0,"Prod=0",SUM(AJ29)/SUM(AI$35))</f>
        <v>Prod=0</v>
      </c>
      <c r="AM29" s="312"/>
      <c r="AN29" s="15"/>
      <c r="AO29" s="117" t="s">
        <v>29</v>
      </c>
      <c r="AP29" s="21"/>
      <c r="AQ29" s="22"/>
      <c r="AR29" s="187"/>
      <c r="AS29" s="61"/>
    </row>
    <row r="30" spans="1:45" ht="17.25" thickTop="1" thickBot="1" x14ac:dyDescent="0.3">
      <c r="A30" s="72"/>
      <c r="B30" s="190" t="s">
        <v>36</v>
      </c>
      <c r="C30" s="191"/>
      <c r="D30" s="131"/>
      <c r="E30" s="257" t="s">
        <v>29</v>
      </c>
      <c r="F30" s="259" t="s">
        <v>30</v>
      </c>
      <c r="G30" s="264"/>
      <c r="H30" s="9">
        <f>IF(SUM(E$35)=0,"Prod=0",SUM(F30)/SUM(E$35))</f>
        <v>0</v>
      </c>
      <c r="I30" s="314"/>
      <c r="J30" s="242"/>
      <c r="K30" s="257" t="s">
        <v>29</v>
      </c>
      <c r="L30" s="259" t="s">
        <v>30</v>
      </c>
      <c r="M30" s="264"/>
      <c r="N30" s="9">
        <f>IF(SUM(K$35)=0,"Prod=0",SUM(L30)/SUM(K$35))</f>
        <v>0</v>
      </c>
      <c r="O30" s="314"/>
      <c r="P30" s="242"/>
      <c r="Q30" s="257" t="s">
        <v>29</v>
      </c>
      <c r="R30" s="259" t="s">
        <v>30</v>
      </c>
      <c r="S30" s="264"/>
      <c r="T30" s="9">
        <f>IF(SUM(Q$35)=0,"Prod=0",SUM(R30)/SUM(Q$35))</f>
        <v>0</v>
      </c>
      <c r="U30" s="314"/>
      <c r="V30" s="15"/>
      <c r="W30" s="116" t="s">
        <v>29</v>
      </c>
      <c r="X30" s="19" t="s">
        <v>30</v>
      </c>
      <c r="Y30" s="25"/>
      <c r="Z30" s="9" t="str">
        <f>IF(SUM(W$35)=0,"Prod=0",SUM(X30)/SUM(W$35))</f>
        <v>Prod=0</v>
      </c>
      <c r="AA30" s="314"/>
      <c r="AB30" s="15"/>
      <c r="AC30" s="116" t="s">
        <v>29</v>
      </c>
      <c r="AD30" s="19" t="s">
        <v>30</v>
      </c>
      <c r="AE30" s="25"/>
      <c r="AF30" s="9" t="str">
        <f>IF(SUM(AC$35)=0,"Prod=0",SUM(AD30)/SUM(AC$35))</f>
        <v>Prod=0</v>
      </c>
      <c r="AG30" s="314"/>
      <c r="AH30" s="31"/>
      <c r="AI30" s="116" t="s">
        <v>29</v>
      </c>
      <c r="AJ30" s="19" t="s">
        <v>30</v>
      </c>
      <c r="AK30" s="25"/>
      <c r="AL30" s="9" t="str">
        <f>IF(SUM(AI$35)=0,"Prod=0",SUM(AJ30)/SUM(AI$35))</f>
        <v>Prod=0</v>
      </c>
      <c r="AM30" s="314"/>
      <c r="AN30" s="15"/>
      <c r="AO30" s="117"/>
      <c r="AP30" s="7"/>
      <c r="AQ30" s="15"/>
      <c r="AR30" s="170"/>
      <c r="AS30" s="24"/>
    </row>
    <row r="31" spans="1:45" ht="7.5" customHeight="1" thickBot="1" x14ac:dyDescent="0.3">
      <c r="A31" s="72"/>
      <c r="B31" s="75"/>
      <c r="C31" s="76"/>
      <c r="D31" s="131"/>
      <c r="E31" s="271"/>
      <c r="F31" s="272"/>
      <c r="G31" s="273"/>
      <c r="H31" s="274"/>
      <c r="I31" s="275"/>
      <c r="J31" s="242"/>
      <c r="K31" s="271"/>
      <c r="L31" s="272"/>
      <c r="M31" s="273"/>
      <c r="N31" s="274"/>
      <c r="O31" s="275"/>
      <c r="P31" s="242"/>
      <c r="Q31" s="271"/>
      <c r="R31" s="272"/>
      <c r="S31" s="273"/>
      <c r="T31" s="274"/>
      <c r="U31" s="275"/>
      <c r="V31" s="15"/>
      <c r="W31" s="116"/>
      <c r="X31" s="139"/>
      <c r="Y31" s="140"/>
      <c r="Z31" s="141"/>
      <c r="AA31" s="173"/>
      <c r="AB31" s="15"/>
      <c r="AC31" s="116"/>
      <c r="AD31" s="139"/>
      <c r="AE31" s="140"/>
      <c r="AF31" s="141"/>
      <c r="AG31" s="173"/>
      <c r="AH31" s="31"/>
      <c r="AI31" s="116"/>
      <c r="AJ31" s="139"/>
      <c r="AK31" s="140"/>
      <c r="AL31" s="141"/>
      <c r="AM31" s="173"/>
      <c r="AN31" s="15"/>
      <c r="AO31" s="91"/>
      <c r="AP31" s="7"/>
      <c r="AQ31" s="15"/>
      <c r="AR31" s="170"/>
      <c r="AS31" s="15"/>
    </row>
    <row r="32" spans="1:45" ht="21" customHeight="1" thickBot="1" x14ac:dyDescent="0.3">
      <c r="A32" s="72"/>
      <c r="B32" s="75"/>
      <c r="C32" s="76"/>
      <c r="D32" s="131"/>
      <c r="E32" s="276" t="s">
        <v>37</v>
      </c>
      <c r="F32" s="27">
        <f>SUM(F14)+SUM(F15)+SUM(F16)+SUM(F17)+SUM(F18)+SUM(F20)+SUM(F21)+SUM(F22)+SUM(F23)+SUM(F28)+SUM(F29)+SUM(F30)</f>
        <v>129.4</v>
      </c>
      <c r="G32" s="327" t="str">
        <f>CONCATENATE("[",I35,"]")</f>
        <v>[1000 t.d.m.]</v>
      </c>
      <c r="H32" s="328"/>
      <c r="I32" s="329"/>
      <c r="J32" s="28"/>
      <c r="K32" s="142" t="s">
        <v>37</v>
      </c>
      <c r="L32" s="27">
        <f>SUM(L14)+SUM(L15)+SUM(L16)+SUM(L17)+SUM(L18)+SUM(L20)+SUM(L21)+SUM(L22)+SUM(L23)+SUM(L28)+SUM(L29)+SUM(L30)</f>
        <v>1064.8470500000001</v>
      </c>
      <c r="M32" s="192" t="s">
        <v>67</v>
      </c>
      <c r="N32" s="193"/>
      <c r="O32" s="194"/>
      <c r="P32" s="15"/>
      <c r="Q32" s="142" t="s">
        <v>37</v>
      </c>
      <c r="R32" s="27">
        <f>SUM(R14)+SUM(R15)+SUM(R16)+SUM(R17)+SUM(R18)+SUM(R20)+SUM(R21)+SUM(R22)+SUM(R23)+SUM(R28)+SUM(R29)+SUM(R30)</f>
        <v>48.351059999999997</v>
      </c>
      <c r="S32" s="192" t="s">
        <v>67</v>
      </c>
      <c r="T32" s="193"/>
      <c r="U32" s="194"/>
      <c r="V32" s="15"/>
      <c r="W32" s="142" t="s">
        <v>37</v>
      </c>
      <c r="X32" s="27">
        <f>SUM(X14)+SUM(X15)+SUM(X16)+SUM(X17)+SUM(X18)+SUM(X20)+SUM(X21)+SUM(X22)+SUM(X23)+SUM(X28)+SUM(X29)+SUM(X30)</f>
        <v>0</v>
      </c>
      <c r="Y32" s="192" t="s">
        <v>67</v>
      </c>
      <c r="Z32" s="193"/>
      <c r="AA32" s="194"/>
      <c r="AB32" s="15"/>
      <c r="AC32" s="142" t="s">
        <v>37</v>
      </c>
      <c r="AD32" s="27">
        <f>SUM(AD14)+SUM(AD15)+SUM(AD16)+SUM(AD17)+SUM(AD18)+SUM(AD20)+SUM(AD21)+SUM(AD22)+SUM(AD23)+SUM(AD28)+SUM(AD29)+SUM(AD30)</f>
        <v>0</v>
      </c>
      <c r="AE32" s="192" t="s">
        <v>67</v>
      </c>
      <c r="AF32" s="193"/>
      <c r="AG32" s="194"/>
      <c r="AH32" s="31"/>
      <c r="AI32" s="142" t="s">
        <v>37</v>
      </c>
      <c r="AJ32" s="27">
        <f>SUM(AJ14)+SUM(AJ15)+SUM(AJ16)+SUM(AJ17)+SUM(AJ18)+SUM(AJ20)+SUM(AJ21)+SUM(AJ22)+SUM(AJ23)+SUM(AJ28)+SUM(AJ29)+SUM(AJ30)</f>
        <v>0</v>
      </c>
      <c r="AK32" s="192" t="s">
        <v>67</v>
      </c>
      <c r="AL32" s="193"/>
      <c r="AM32" s="194"/>
      <c r="AN32" s="15"/>
      <c r="AO32" s="143"/>
      <c r="AP32" s="29"/>
      <c r="AQ32" s="28"/>
      <c r="AR32" s="29"/>
      <c r="AS32" s="30"/>
    </row>
    <row r="33" spans="1:52" ht="7.5" customHeight="1" thickTop="1" x14ac:dyDescent="0.25">
      <c r="A33" s="72"/>
      <c r="B33" s="75"/>
      <c r="C33" s="76"/>
      <c r="D33" s="131"/>
      <c r="E33" s="276"/>
      <c r="F33" s="277"/>
      <c r="G33" s="278"/>
      <c r="H33" s="279"/>
      <c r="I33" s="269"/>
      <c r="J33" s="242"/>
      <c r="K33" s="276"/>
      <c r="L33" s="277"/>
      <c r="M33" s="278"/>
      <c r="N33" s="279"/>
      <c r="O33" s="269"/>
      <c r="P33" s="242"/>
      <c r="Q33" s="276"/>
      <c r="R33" s="277"/>
      <c r="S33" s="278"/>
      <c r="T33" s="279"/>
      <c r="U33" s="269"/>
      <c r="V33" s="15"/>
      <c r="W33" s="144"/>
      <c r="X33" s="145"/>
      <c r="Y33" s="146"/>
      <c r="Z33" s="147"/>
      <c r="AA33" s="136"/>
      <c r="AB33" s="15"/>
      <c r="AC33" s="144"/>
      <c r="AD33" s="145"/>
      <c r="AE33" s="146"/>
      <c r="AF33" s="147"/>
      <c r="AG33" s="136"/>
      <c r="AH33" s="31"/>
      <c r="AI33" s="144"/>
      <c r="AJ33" s="145"/>
      <c r="AK33" s="146"/>
      <c r="AL33" s="147"/>
      <c r="AM33" s="136"/>
      <c r="AN33" s="15"/>
      <c r="AO33" s="114"/>
      <c r="AP33" s="7"/>
      <c r="AQ33" s="15"/>
      <c r="AR33" s="7"/>
      <c r="AS33" s="24"/>
    </row>
    <row r="34" spans="1:52" ht="19.5" customHeight="1" thickBot="1" x14ac:dyDescent="0.3">
      <c r="A34" s="72"/>
      <c r="B34" s="75"/>
      <c r="C34" s="76"/>
      <c r="D34" s="131"/>
      <c r="E34" s="280"/>
      <c r="F34" s="281"/>
      <c r="G34" s="281"/>
      <c r="H34" s="270"/>
      <c r="I34" s="269"/>
      <c r="J34" s="242"/>
      <c r="K34" s="280"/>
      <c r="L34" s="281"/>
      <c r="M34" s="281"/>
      <c r="N34" s="270"/>
      <c r="O34" s="269"/>
      <c r="P34" s="242"/>
      <c r="Q34" s="280"/>
      <c r="R34" s="281"/>
      <c r="S34" s="281"/>
      <c r="T34" s="270"/>
      <c r="U34" s="269"/>
      <c r="V34" s="15"/>
      <c r="W34" s="137"/>
      <c r="X34" s="148"/>
      <c r="Y34" s="148"/>
      <c r="Z34" s="138"/>
      <c r="AA34" s="149"/>
      <c r="AB34" s="15"/>
      <c r="AC34" s="137"/>
      <c r="AD34" s="148"/>
      <c r="AE34" s="148"/>
      <c r="AF34" s="138"/>
      <c r="AG34" s="149"/>
      <c r="AH34" s="31"/>
      <c r="AI34" s="137"/>
      <c r="AJ34" s="148"/>
      <c r="AK34" s="148"/>
      <c r="AL34" s="138"/>
      <c r="AM34" s="149"/>
      <c r="AN34" s="15"/>
      <c r="AO34" s="114"/>
      <c r="AP34" s="7"/>
      <c r="AQ34" s="15"/>
      <c r="AR34" s="7"/>
      <c r="AS34" s="24"/>
    </row>
    <row r="35" spans="1:52" ht="35.25" customHeight="1" thickTop="1" thickBot="1" x14ac:dyDescent="0.3">
      <c r="A35" s="66"/>
      <c r="B35" s="316" t="s">
        <v>38</v>
      </c>
      <c r="C35" s="317"/>
      <c r="D35" s="150"/>
      <c r="E35" s="357">
        <v>129.43799999999999</v>
      </c>
      <c r="F35" s="357"/>
      <c r="G35" s="357"/>
      <c r="H35" s="357"/>
      <c r="I35" s="282" t="s">
        <v>39</v>
      </c>
      <c r="J35" s="283"/>
      <c r="K35" s="357">
        <v>1064.8494000000001</v>
      </c>
      <c r="L35" s="357"/>
      <c r="M35" s="357"/>
      <c r="N35" s="357"/>
      <c r="O35" s="282" t="s">
        <v>39</v>
      </c>
      <c r="P35" s="284"/>
      <c r="Q35" s="357">
        <v>48.351059999999997</v>
      </c>
      <c r="R35" s="357"/>
      <c r="S35" s="357"/>
      <c r="T35" s="357"/>
      <c r="U35" s="282" t="s">
        <v>39</v>
      </c>
      <c r="V35" s="174"/>
      <c r="W35" s="336">
        <v>0</v>
      </c>
      <c r="X35" s="337"/>
      <c r="Y35" s="337"/>
      <c r="Z35" s="338"/>
      <c r="AA35" s="151" t="s">
        <v>39</v>
      </c>
      <c r="AB35" s="174"/>
      <c r="AC35" s="336">
        <v>0</v>
      </c>
      <c r="AD35" s="337"/>
      <c r="AE35" s="337"/>
      <c r="AF35" s="338"/>
      <c r="AG35" s="151" t="s">
        <v>39</v>
      </c>
      <c r="AH35" s="175"/>
      <c r="AI35" s="336">
        <v>0</v>
      </c>
      <c r="AJ35" s="337"/>
      <c r="AK35" s="337"/>
      <c r="AL35" s="338"/>
      <c r="AM35" s="151" t="s">
        <v>39</v>
      </c>
      <c r="AN35" s="150"/>
      <c r="AO35" s="150"/>
      <c r="AQ35" s="150"/>
      <c r="AS35" s="150"/>
      <c r="AY35" s="152"/>
    </row>
    <row r="36" spans="1:52" s="155" customFormat="1" ht="31.5" customHeight="1" thickTop="1" thickBot="1" x14ac:dyDescent="0.3">
      <c r="A36" s="78"/>
      <c r="B36" s="316" t="s">
        <v>40</v>
      </c>
      <c r="C36" s="317"/>
      <c r="D36" s="77"/>
      <c r="E36" s="360">
        <v>45</v>
      </c>
      <c r="F36" s="360"/>
      <c r="G36" s="360"/>
      <c r="H36" s="360"/>
      <c r="I36" s="285" t="s">
        <v>68</v>
      </c>
      <c r="J36" s="286"/>
      <c r="K36" s="357">
        <v>890</v>
      </c>
      <c r="L36" s="357"/>
      <c r="M36" s="357"/>
      <c r="N36" s="357"/>
      <c r="O36" s="285" t="s">
        <v>68</v>
      </c>
      <c r="P36" s="287"/>
      <c r="Q36" s="357">
        <v>45</v>
      </c>
      <c r="R36" s="357"/>
      <c r="S36" s="357"/>
      <c r="T36" s="357"/>
      <c r="U36" s="285" t="s">
        <v>68</v>
      </c>
      <c r="V36" s="176"/>
      <c r="W36" s="345">
        <v>0</v>
      </c>
      <c r="X36" s="346"/>
      <c r="Y36" s="346"/>
      <c r="Z36" s="347"/>
      <c r="AA36" s="154" t="s">
        <v>69</v>
      </c>
      <c r="AB36" s="175"/>
      <c r="AC36" s="345">
        <v>0</v>
      </c>
      <c r="AD36" s="346"/>
      <c r="AE36" s="346"/>
      <c r="AF36" s="347"/>
      <c r="AG36" s="154" t="s">
        <v>69</v>
      </c>
      <c r="AH36" s="175"/>
      <c r="AI36" s="348">
        <v>0</v>
      </c>
      <c r="AJ36" s="349"/>
      <c r="AK36" s="349"/>
      <c r="AL36" s="350"/>
      <c r="AM36" s="154" t="s">
        <v>69</v>
      </c>
      <c r="AN36" s="174"/>
      <c r="AO36" s="81" t="s">
        <v>70</v>
      </c>
      <c r="AP36" s="195"/>
      <c r="AQ36" s="195"/>
      <c r="AR36" s="195"/>
      <c r="AS36" s="196"/>
      <c r="AX36" s="152"/>
      <c r="AY36" s="84"/>
      <c r="AZ36" s="152"/>
    </row>
    <row r="37" spans="1:52" ht="30" customHeight="1" thickTop="1" thickBot="1" x14ac:dyDescent="0.3">
      <c r="A37" s="66"/>
      <c r="B37" s="316" t="s">
        <v>38</v>
      </c>
      <c r="C37" s="317"/>
      <c r="D37" s="150"/>
      <c r="E37" s="358">
        <v>253.79999999999998</v>
      </c>
      <c r="F37" s="358"/>
      <c r="G37" s="358"/>
      <c r="H37" s="358"/>
      <c r="I37" s="288" t="s">
        <v>41</v>
      </c>
      <c r="J37" s="286"/>
      <c r="K37" s="359">
        <v>2087.94</v>
      </c>
      <c r="L37" s="359"/>
      <c r="M37" s="359"/>
      <c r="N37" s="359"/>
      <c r="O37" s="289" t="s">
        <v>41</v>
      </c>
      <c r="P37" s="284"/>
      <c r="Q37" s="359">
        <v>94.805999999999997</v>
      </c>
      <c r="R37" s="359"/>
      <c r="S37" s="359"/>
      <c r="T37" s="359"/>
      <c r="U37" s="289" t="s">
        <v>41</v>
      </c>
      <c r="V37" s="176"/>
      <c r="W37" s="339" t="s">
        <v>30</v>
      </c>
      <c r="X37" s="340"/>
      <c r="Y37" s="340"/>
      <c r="Z37" s="341"/>
      <c r="AA37" s="156" t="s">
        <v>41</v>
      </c>
      <c r="AB37" s="175"/>
      <c r="AC37" s="339" t="s">
        <v>30</v>
      </c>
      <c r="AD37" s="340"/>
      <c r="AE37" s="340"/>
      <c r="AF37" s="341"/>
      <c r="AG37" s="157" t="s">
        <v>41</v>
      </c>
      <c r="AH37" s="175"/>
      <c r="AI37" s="342" t="s">
        <v>30</v>
      </c>
      <c r="AJ37" s="343"/>
      <c r="AK37" s="343"/>
      <c r="AL37" s="344"/>
      <c r="AM37" s="158" t="s">
        <v>41</v>
      </c>
      <c r="AN37" s="150"/>
      <c r="AO37" s="150"/>
      <c r="AQ37" s="150"/>
      <c r="AS37" s="150"/>
      <c r="AT37" s="34"/>
    </row>
    <row r="38" spans="1:52" ht="20.100000000000001" customHeight="1" x14ac:dyDescent="0.25">
      <c r="A38" s="11" t="s">
        <v>0</v>
      </c>
      <c r="B38" s="197" t="s">
        <v>71</v>
      </c>
      <c r="C38" s="197"/>
      <c r="D38" s="197"/>
      <c r="E38" s="197"/>
      <c r="F38" s="197"/>
      <c r="G38" s="197"/>
      <c r="H38" s="197"/>
      <c r="I38" s="197"/>
      <c r="J38" s="197"/>
      <c r="K38" s="197"/>
      <c r="L38" s="197"/>
      <c r="M38" s="197"/>
      <c r="N38" s="197"/>
      <c r="O38" s="197"/>
      <c r="P38" s="159"/>
      <c r="Q38" s="159"/>
      <c r="R38" s="159"/>
      <c r="S38" s="150"/>
      <c r="V38" s="150"/>
      <c r="W38" s="150"/>
      <c r="X38" s="150"/>
      <c r="Y38" s="150"/>
      <c r="AB38" s="150"/>
      <c r="AC38" s="150"/>
      <c r="AD38" s="150"/>
      <c r="AE38" s="150"/>
      <c r="AH38" s="150"/>
      <c r="AN38" s="150"/>
      <c r="AO38" s="150"/>
      <c r="AQ38" s="150"/>
      <c r="AS38" s="150"/>
    </row>
    <row r="39" spans="1:52" ht="30" customHeight="1" thickBot="1" x14ac:dyDescent="0.3">
      <c r="A39" s="78"/>
      <c r="B39" s="78"/>
      <c r="C39" s="78"/>
      <c r="D39" s="160"/>
      <c r="S39" s="160"/>
      <c r="V39" s="160"/>
      <c r="W39" s="160"/>
      <c r="X39" s="160"/>
      <c r="Y39" s="160"/>
      <c r="AB39" s="160"/>
      <c r="AC39" s="160"/>
      <c r="AD39" s="160"/>
      <c r="AE39" s="160"/>
      <c r="AH39" s="160"/>
      <c r="AI39" s="160"/>
      <c r="AJ39" s="160"/>
      <c r="AK39" s="160"/>
      <c r="AN39" s="160"/>
      <c r="AO39" s="160"/>
      <c r="AQ39" s="160"/>
      <c r="AS39" s="160"/>
    </row>
    <row r="40" spans="1:52" ht="30" customHeight="1" thickBot="1" x14ac:dyDescent="0.3">
      <c r="A40" s="78"/>
      <c r="B40" s="78"/>
      <c r="C40" s="78"/>
      <c r="E40" s="324" t="s">
        <v>72</v>
      </c>
      <c r="F40" s="325"/>
      <c r="G40" s="325"/>
      <c r="H40" s="325"/>
      <c r="I40" s="325"/>
      <c r="J40" s="325"/>
      <c r="K40" s="325"/>
      <c r="L40" s="325"/>
      <c r="M40" s="325"/>
      <c r="N40" s="325"/>
      <c r="O40" s="325"/>
      <c r="P40" s="325"/>
      <c r="Q40" s="325"/>
      <c r="R40" s="326"/>
    </row>
    <row r="41" spans="1:52" ht="30" customHeight="1" thickBot="1" x14ac:dyDescent="0.3">
      <c r="A41" s="78"/>
      <c r="B41" s="78"/>
      <c r="C41" s="78"/>
      <c r="D41" s="161"/>
      <c r="E41" s="324" t="s">
        <v>42</v>
      </c>
      <c r="F41" s="325"/>
      <c r="G41" s="325"/>
      <c r="H41" s="325"/>
      <c r="I41" s="325"/>
      <c r="J41" s="325"/>
      <c r="K41" s="325"/>
      <c r="L41" s="325"/>
      <c r="M41" s="325"/>
      <c r="N41" s="325"/>
      <c r="O41" s="325"/>
      <c r="P41" s="325"/>
      <c r="Q41" s="325"/>
      <c r="R41" s="326"/>
      <c r="S41" s="161"/>
      <c r="V41" s="161"/>
      <c r="W41" s="161"/>
      <c r="X41" s="161"/>
      <c r="Y41" s="161"/>
      <c r="AB41" s="161"/>
      <c r="AC41" s="161"/>
      <c r="AD41" s="161"/>
      <c r="AE41" s="161"/>
      <c r="AH41" s="161"/>
      <c r="AI41" s="161"/>
      <c r="AJ41" s="161"/>
      <c r="AK41" s="161"/>
      <c r="AN41" s="161"/>
      <c r="AO41" s="161"/>
      <c r="AQ41" s="161"/>
      <c r="AS41" s="161"/>
    </row>
    <row r="42" spans="1:52" ht="49.5" customHeight="1" x14ac:dyDescent="0.25"/>
    <row r="43" spans="1:52" ht="49.5" customHeight="1" x14ac:dyDescent="0.25">
      <c r="B43" s="162"/>
    </row>
    <row r="44" spans="1:52" ht="49.5" customHeight="1" x14ac:dyDescent="0.25"/>
    <row r="65536" s="5" customFormat="1" x14ac:dyDescent="0.25"/>
  </sheetData>
  <mergeCells count="61">
    <mergeCell ref="F10:I10"/>
    <mergeCell ref="L10:O10"/>
    <mergeCell ref="R10:U10"/>
    <mergeCell ref="F11:I11"/>
    <mergeCell ref="L11:O11"/>
    <mergeCell ref="R11:U11"/>
    <mergeCell ref="E40:R40"/>
    <mergeCell ref="E41:R41"/>
    <mergeCell ref="AI36:AL36"/>
    <mergeCell ref="B37:C37"/>
    <mergeCell ref="E37:H37"/>
    <mergeCell ref="K37:N37"/>
    <mergeCell ref="Q37:T37"/>
    <mergeCell ref="W37:Z37"/>
    <mergeCell ref="AC37:AF37"/>
    <mergeCell ref="AI37:AL37"/>
    <mergeCell ref="B36:C36"/>
    <mergeCell ref="E36:H36"/>
    <mergeCell ref="K36:N36"/>
    <mergeCell ref="Q36:T36"/>
    <mergeCell ref="W36:Z36"/>
    <mergeCell ref="AC36:AF36"/>
    <mergeCell ref="AM28:AM30"/>
    <mergeCell ref="B35:C35"/>
    <mergeCell ref="E35:H35"/>
    <mergeCell ref="K35:N35"/>
    <mergeCell ref="Q35:T35"/>
    <mergeCell ref="W35:Z35"/>
    <mergeCell ref="AC35:AF35"/>
    <mergeCell ref="AI35:AL35"/>
    <mergeCell ref="AG28:AG30"/>
    <mergeCell ref="G32:I32"/>
    <mergeCell ref="B24:B26"/>
    <mergeCell ref="I28:I30"/>
    <mergeCell ref="O28:O30"/>
    <mergeCell ref="U28:U30"/>
    <mergeCell ref="AA28:AA30"/>
    <mergeCell ref="AM14:AM18"/>
    <mergeCell ref="B16:B17"/>
    <mergeCell ref="B20:B22"/>
    <mergeCell ref="I20:I23"/>
    <mergeCell ref="O20:O23"/>
    <mergeCell ref="U20:U23"/>
    <mergeCell ref="AA20:AA23"/>
    <mergeCell ref="AG20:AG23"/>
    <mergeCell ref="AM20:AM23"/>
    <mergeCell ref="B14:B15"/>
    <mergeCell ref="I14:I18"/>
    <mergeCell ref="O14:O18"/>
    <mergeCell ref="U14:U18"/>
    <mergeCell ref="AA14:AA18"/>
    <mergeCell ref="AG14:AG18"/>
    <mergeCell ref="E5:AM5"/>
    <mergeCell ref="E7:U7"/>
    <mergeCell ref="W7:AM7"/>
    <mergeCell ref="E9:I9"/>
    <mergeCell ref="K9:O9"/>
    <mergeCell ref="Q9:U9"/>
    <mergeCell ref="W9:AA9"/>
    <mergeCell ref="AC9:AG9"/>
    <mergeCell ref="AI9:AM9"/>
  </mergeCells>
  <dataValidations count="2">
    <dataValidation type="list" allowBlank="1" showInputMessage="1" showErrorMessage="1" sqref="AS28:AS31 AE20:AE23 AK14:AK18 Y20:Y23 AK28:AK30 AE14:AE18 AK20:AK23 Y14:Y18 AS20:AS23 AS14:AS18 Y28:Y30 AB20:AB23 AQ28:AQ31 AH28:AH31 AN28:AN31 AB28:AB31 V14:V18 V20:V23 AQ20:AQ23 AE28:AE30 AQ14:AQ18 AH20:AH23 V28:V31 AB14:AB18 AH14:AH18 AN14:AN18 AN20:AN23">
      <formula1>$AY$9:$AY$13</formula1>
    </dataValidation>
    <dataValidation type="list" operator="equal" allowBlank="1" showInputMessage="1" showErrorMessage="1" sqref="G14:G18 M14:M18 P14:P18 S14:S18 G20:G23 M20:M23 P20:P23 S20:S23 G28:G30 M28:M30 P28:P31 S28:S30">
      <formula1>$AY$9:$AY$13</formula1>
      <formula2>0</formula2>
    </dataValidation>
  </dataValidations>
  <hyperlinks>
    <hyperlink ref="G13" location="'Data Quality'!Print_Area" display="DQ"/>
    <hyperlink ref="M13" location="'Data Quality'!Print_Area" display="DQ"/>
    <hyperlink ref="S13" location="'Data Quality'!Print_Area" display="DQ"/>
  </hyperlinks>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AZ44"/>
  <sheetViews>
    <sheetView zoomScale="70" zoomScaleNormal="70" workbookViewId="0">
      <selection activeCell="AL14" sqref="AL14:AM30"/>
    </sheetView>
  </sheetViews>
  <sheetFormatPr defaultColWidth="11.42578125" defaultRowHeight="15" x14ac:dyDescent="0.25"/>
  <cols>
    <col min="1" max="1" width="2.7109375" style="82" customWidth="1"/>
    <col min="2" max="2" width="19.5703125" style="82" customWidth="1"/>
    <col min="3" max="3" width="34.7109375" style="82" bestFit="1" customWidth="1"/>
    <col min="4" max="4" width="4.42578125" style="83" customWidth="1"/>
    <col min="5" max="5" width="3.28515625" style="83" customWidth="1"/>
    <col min="6" max="6" width="11.140625" style="83" bestFit="1" customWidth="1"/>
    <col min="7" max="7" width="4.7109375" style="83" customWidth="1"/>
    <col min="8" max="8" width="10.7109375" style="83" customWidth="1"/>
    <col min="9" max="9" width="17.140625" style="83" customWidth="1"/>
    <col min="10" max="10" width="5.42578125" style="83" customWidth="1"/>
    <col min="11" max="11" width="3" style="83" customWidth="1"/>
    <col min="12" max="12" width="11.42578125" style="83" customWidth="1"/>
    <col min="13" max="13" width="4.7109375" style="83" customWidth="1"/>
    <col min="14" max="14" width="10.7109375" style="83" customWidth="1"/>
    <col min="15" max="15" width="17.28515625" style="83" customWidth="1"/>
    <col min="16" max="16" width="4" style="83" customWidth="1"/>
    <col min="17" max="17" width="3" style="83" customWidth="1"/>
    <col min="18" max="18" width="11.42578125" style="83" customWidth="1"/>
    <col min="19" max="19" width="4.7109375" style="83" customWidth="1"/>
    <col min="20" max="20" width="10.7109375" style="83" customWidth="1"/>
    <col min="21" max="21" width="17.28515625" style="83" customWidth="1"/>
    <col min="22" max="22" width="5.140625" style="83" customWidth="1"/>
    <col min="23" max="23" width="3" style="83" customWidth="1"/>
    <col min="24" max="24" width="11.42578125" style="83" customWidth="1"/>
    <col min="25" max="25" width="4.7109375" style="83" customWidth="1"/>
    <col min="26" max="26" width="10.7109375" style="83" customWidth="1"/>
    <col min="27" max="27" width="15.7109375" style="83" customWidth="1"/>
    <col min="28" max="28" width="4" style="83" customWidth="1"/>
    <col min="29" max="29" width="3" style="83" customWidth="1"/>
    <col min="30" max="30" width="11.42578125" style="83" customWidth="1"/>
    <col min="31" max="31" width="4.7109375" style="83" customWidth="1"/>
    <col min="32" max="32" width="10.7109375" style="83" customWidth="1"/>
    <col min="33" max="33" width="15.7109375" style="83" customWidth="1"/>
    <col min="34" max="34" width="4" style="83" customWidth="1"/>
    <col min="35" max="35" width="3" style="83" customWidth="1"/>
    <col min="36" max="36" width="11.42578125" style="83" customWidth="1"/>
    <col min="37" max="37" width="4.7109375" style="83" customWidth="1"/>
    <col min="38" max="38" width="10.7109375" style="83" customWidth="1"/>
    <col min="39" max="39" width="15.7109375" style="83" customWidth="1"/>
    <col min="40" max="40" width="4" style="83" hidden="1" customWidth="1"/>
    <col min="41" max="41" width="3" style="83" hidden="1" customWidth="1"/>
    <col min="42" max="42" width="9.5703125" style="83" hidden="1" customWidth="1"/>
    <col min="43" max="43" width="4" style="83" hidden="1" customWidth="1"/>
    <col min="44" max="44" width="9.85546875" style="83" hidden="1" customWidth="1"/>
    <col min="45" max="45" width="4" style="83" hidden="1" customWidth="1"/>
    <col min="46" max="46" width="2.7109375" style="5" customWidth="1"/>
    <col min="47" max="49" width="12.5703125" style="5" customWidth="1"/>
    <col min="50" max="52" width="9.140625" style="84" hidden="1" customWidth="1"/>
    <col min="53" max="53" width="0" style="5" hidden="1" customWidth="1"/>
    <col min="54" max="16384" width="11.42578125" style="5"/>
  </cols>
  <sheetData>
    <row r="1" spans="1:52" ht="15.75" thickBot="1" x14ac:dyDescent="0.3"/>
    <row r="2" spans="1:52" ht="16.5" customHeight="1" thickBot="1" x14ac:dyDescent="0.3">
      <c r="A2" s="62"/>
      <c r="B2" s="85" t="s">
        <v>13</v>
      </c>
      <c r="C2" s="6" t="s">
        <v>14</v>
      </c>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5"/>
      <c r="AR2" s="5"/>
      <c r="AS2" s="5"/>
    </row>
    <row r="3" spans="1:52" ht="18.75" customHeight="1" thickBot="1" x14ac:dyDescent="0.3">
      <c r="B3" s="85" t="s">
        <v>15</v>
      </c>
      <c r="C3" s="13" t="s">
        <v>7</v>
      </c>
      <c r="AP3" s="5"/>
      <c r="AQ3" s="5"/>
      <c r="AR3" s="5"/>
      <c r="AS3" s="5"/>
    </row>
    <row r="4" spans="1:52" ht="18.75" customHeight="1" thickBot="1" x14ac:dyDescent="0.3">
      <c r="B4" s="85" t="s">
        <v>16</v>
      </c>
      <c r="C4" s="13" t="s">
        <v>46</v>
      </c>
      <c r="AP4" s="5"/>
      <c r="AQ4" s="5"/>
      <c r="AR4" s="5"/>
      <c r="AS4" s="5"/>
    </row>
    <row r="5" spans="1:52" ht="18.75" customHeight="1" thickBot="1" x14ac:dyDescent="0.3">
      <c r="A5" s="166"/>
      <c r="B5" s="166"/>
      <c r="C5" s="62"/>
      <c r="E5" s="296" t="s">
        <v>17</v>
      </c>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177"/>
      <c r="AO5" s="177"/>
      <c r="AP5" s="177"/>
      <c r="AQ5" s="177"/>
      <c r="AR5" s="177"/>
      <c r="AS5" s="178"/>
      <c r="AT5" s="34"/>
    </row>
    <row r="6" spans="1:52" ht="7.5" customHeight="1" thickBot="1" x14ac:dyDescent="0.3">
      <c r="A6" s="11"/>
      <c r="B6" s="11"/>
      <c r="C6" s="11"/>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row>
    <row r="7" spans="1:52" s="8" customFormat="1" ht="25.5" customHeight="1" thickBot="1" x14ac:dyDescent="0.3">
      <c r="D7" s="12"/>
      <c r="E7" s="296" t="s">
        <v>47</v>
      </c>
      <c r="F7" s="297"/>
      <c r="G7" s="297"/>
      <c r="H7" s="297"/>
      <c r="I7" s="297"/>
      <c r="J7" s="297"/>
      <c r="K7" s="297"/>
      <c r="L7" s="297"/>
      <c r="M7" s="297"/>
      <c r="N7" s="297"/>
      <c r="O7" s="297"/>
      <c r="P7" s="297"/>
      <c r="Q7" s="297"/>
      <c r="R7" s="297"/>
      <c r="S7" s="297"/>
      <c r="T7" s="297"/>
      <c r="U7" s="298"/>
      <c r="V7" s="4"/>
      <c r="W7" s="299" t="s">
        <v>48</v>
      </c>
      <c r="X7" s="300"/>
      <c r="Y7" s="300"/>
      <c r="Z7" s="300"/>
      <c r="AA7" s="300"/>
      <c r="AB7" s="300"/>
      <c r="AC7" s="300"/>
      <c r="AD7" s="300"/>
      <c r="AE7" s="300"/>
      <c r="AF7" s="300"/>
      <c r="AG7" s="300"/>
      <c r="AH7" s="300"/>
      <c r="AI7" s="300"/>
      <c r="AJ7" s="300"/>
      <c r="AK7" s="300"/>
      <c r="AL7" s="300"/>
      <c r="AM7" s="300"/>
      <c r="AN7" s="177"/>
      <c r="AO7" s="177"/>
      <c r="AP7" s="177"/>
      <c r="AQ7" s="177"/>
      <c r="AR7" s="177"/>
      <c r="AS7" s="178"/>
      <c r="AT7" s="35"/>
      <c r="AX7" s="86"/>
      <c r="AY7" s="86"/>
      <c r="AZ7" s="86"/>
    </row>
    <row r="8" spans="1:52" s="8" customFormat="1" ht="7.5" customHeight="1" thickBot="1" x14ac:dyDescent="0.3">
      <c r="D8" s="12"/>
      <c r="E8" s="14"/>
      <c r="F8" s="14"/>
      <c r="G8" s="14"/>
      <c r="H8" s="167"/>
      <c r="I8" s="167"/>
      <c r="J8" s="168"/>
      <c r="K8" s="14"/>
      <c r="L8" s="14"/>
      <c r="M8" s="14"/>
      <c r="N8" s="167"/>
      <c r="O8" s="167"/>
      <c r="P8" s="168"/>
      <c r="Q8" s="14"/>
      <c r="R8" s="14"/>
      <c r="S8" s="14"/>
      <c r="T8" s="167"/>
      <c r="U8" s="167"/>
      <c r="V8" s="168"/>
      <c r="W8" s="12"/>
      <c r="X8" s="14"/>
      <c r="Y8" s="14"/>
      <c r="Z8" s="168"/>
      <c r="AA8" s="168"/>
      <c r="AB8" s="168"/>
      <c r="AC8" s="12"/>
      <c r="AD8" s="14"/>
      <c r="AE8" s="14"/>
      <c r="AF8" s="168"/>
      <c r="AG8" s="168"/>
      <c r="AH8" s="168"/>
      <c r="AI8" s="12"/>
      <c r="AJ8" s="14"/>
      <c r="AK8" s="14"/>
      <c r="AL8" s="168"/>
      <c r="AM8" s="168"/>
      <c r="AN8" s="168"/>
      <c r="AO8" s="12"/>
      <c r="AP8" s="168"/>
      <c r="AQ8" s="168"/>
      <c r="AR8" s="168"/>
      <c r="AS8" s="168"/>
      <c r="AX8" s="86"/>
      <c r="AY8" s="86"/>
      <c r="AZ8" s="86"/>
    </row>
    <row r="9" spans="1:52" s="8" customFormat="1" ht="27" customHeight="1" thickBot="1" x14ac:dyDescent="0.3">
      <c r="D9" s="63"/>
      <c r="E9" s="301" t="s">
        <v>49</v>
      </c>
      <c r="F9" s="302"/>
      <c r="G9" s="302"/>
      <c r="H9" s="302"/>
      <c r="I9" s="303"/>
      <c r="J9" s="74"/>
      <c r="K9" s="301" t="s">
        <v>50</v>
      </c>
      <c r="L9" s="302"/>
      <c r="M9" s="302"/>
      <c r="N9" s="302"/>
      <c r="O9" s="303"/>
      <c r="P9" s="169"/>
      <c r="Q9" s="301" t="s">
        <v>51</v>
      </c>
      <c r="R9" s="302"/>
      <c r="S9" s="302"/>
      <c r="T9" s="302"/>
      <c r="U9" s="303"/>
      <c r="V9" s="169"/>
      <c r="W9" s="301" t="s">
        <v>52</v>
      </c>
      <c r="X9" s="302"/>
      <c r="Y9" s="302"/>
      <c r="Z9" s="302"/>
      <c r="AA9" s="303"/>
      <c r="AB9" s="169"/>
      <c r="AC9" s="301" t="s">
        <v>53</v>
      </c>
      <c r="AD9" s="302"/>
      <c r="AE9" s="302"/>
      <c r="AF9" s="302"/>
      <c r="AG9" s="303"/>
      <c r="AH9" s="169"/>
      <c r="AI9" s="301" t="s">
        <v>54</v>
      </c>
      <c r="AJ9" s="302"/>
      <c r="AK9" s="302"/>
      <c r="AL9" s="302"/>
      <c r="AM9" s="303"/>
      <c r="AN9" s="169"/>
      <c r="AO9" s="54" t="s">
        <v>55</v>
      </c>
      <c r="AP9" s="179"/>
      <c r="AQ9" s="179"/>
      <c r="AR9" s="179"/>
      <c r="AS9" s="180"/>
      <c r="AX9" s="86"/>
      <c r="AY9" s="87" t="s">
        <v>18</v>
      </c>
      <c r="AZ9" s="86" t="s">
        <v>19</v>
      </c>
    </row>
    <row r="10" spans="1:52" ht="16.5" customHeight="1" thickBot="1" x14ac:dyDescent="0.3">
      <c r="A10" s="10"/>
      <c r="B10" s="181" t="s">
        <v>20</v>
      </c>
      <c r="C10" s="182"/>
      <c r="D10" s="88"/>
      <c r="E10" s="89"/>
      <c r="F10" s="49">
        <v>0</v>
      </c>
      <c r="G10" s="50"/>
      <c r="H10" s="50"/>
      <c r="I10" s="51"/>
      <c r="J10" s="15"/>
      <c r="K10" s="89"/>
      <c r="L10" s="49">
        <v>0.99983951457759623</v>
      </c>
      <c r="M10" s="50"/>
      <c r="N10" s="50"/>
      <c r="O10" s="51"/>
      <c r="P10" s="170"/>
      <c r="Q10" s="89"/>
      <c r="R10" s="49">
        <v>0</v>
      </c>
      <c r="S10" s="50"/>
      <c r="T10" s="50"/>
      <c r="U10" s="51"/>
      <c r="V10" s="171"/>
      <c r="W10" s="89"/>
      <c r="X10" s="49">
        <v>0</v>
      </c>
      <c r="Y10" s="50"/>
      <c r="Z10" s="50"/>
      <c r="AA10" s="51"/>
      <c r="AB10" s="170"/>
      <c r="AC10" s="89"/>
      <c r="AD10" s="49">
        <v>0</v>
      </c>
      <c r="AE10" s="50"/>
      <c r="AF10" s="50"/>
      <c r="AG10" s="51"/>
      <c r="AH10" s="170"/>
      <c r="AI10" s="89"/>
      <c r="AJ10" s="49">
        <v>0</v>
      </c>
      <c r="AK10" s="50"/>
      <c r="AL10" s="50"/>
      <c r="AM10" s="51"/>
      <c r="AN10" s="170"/>
      <c r="AO10" s="90"/>
      <c r="AP10" s="88"/>
      <c r="AQ10" s="91"/>
      <c r="AR10" s="55">
        <v>0</v>
      </c>
      <c r="AS10" s="183"/>
      <c r="AY10" s="87" t="s">
        <v>21</v>
      </c>
      <c r="AZ10" s="84" t="s">
        <v>22</v>
      </c>
    </row>
    <row r="11" spans="1:52" ht="16.5" customHeight="1" thickBot="1" x14ac:dyDescent="0.3">
      <c r="A11" s="10"/>
      <c r="B11" s="184" t="s">
        <v>23</v>
      </c>
      <c r="C11" s="185"/>
      <c r="D11" s="88"/>
      <c r="E11" s="92"/>
      <c r="F11" s="49">
        <v>1</v>
      </c>
      <c r="G11" s="50"/>
      <c r="H11" s="50"/>
      <c r="I11" s="51"/>
      <c r="J11" s="15"/>
      <c r="K11" s="92"/>
      <c r="L11" s="52">
        <v>1.6048542240376662E-4</v>
      </c>
      <c r="M11" s="53"/>
      <c r="N11" s="50"/>
      <c r="O11" s="51"/>
      <c r="P11" s="170"/>
      <c r="Q11" s="92"/>
      <c r="R11" s="49">
        <v>1</v>
      </c>
      <c r="S11" s="50"/>
      <c r="T11" s="50"/>
      <c r="U11" s="51"/>
      <c r="V11" s="171"/>
      <c r="W11" s="92"/>
      <c r="X11" s="49">
        <v>1</v>
      </c>
      <c r="Y11" s="50"/>
      <c r="Z11" s="50"/>
      <c r="AA11" s="51"/>
      <c r="AB11" s="170"/>
      <c r="AC11" s="92"/>
      <c r="AD11" s="49">
        <v>1</v>
      </c>
      <c r="AE11" s="50"/>
      <c r="AF11" s="50"/>
      <c r="AG11" s="51"/>
      <c r="AH11" s="170"/>
      <c r="AI11" s="92"/>
      <c r="AJ11" s="49">
        <v>1</v>
      </c>
      <c r="AK11" s="50"/>
      <c r="AL11" s="50"/>
      <c r="AM11" s="51"/>
      <c r="AN11" s="170"/>
      <c r="AO11" s="93"/>
      <c r="AP11" s="88"/>
      <c r="AQ11" s="91"/>
      <c r="AR11" s="56">
        <v>1</v>
      </c>
      <c r="AS11" s="186"/>
      <c r="AY11" s="87" t="s">
        <v>24</v>
      </c>
    </row>
    <row r="12" spans="1:52" ht="7.5" customHeight="1" thickBot="1" x14ac:dyDescent="0.3">
      <c r="A12" s="16"/>
      <c r="B12" s="17"/>
      <c r="C12" s="18"/>
      <c r="D12" s="94"/>
      <c r="E12" s="95"/>
      <c r="F12" s="96"/>
      <c r="G12" s="96"/>
      <c r="H12" s="96"/>
      <c r="I12" s="97"/>
      <c r="J12" s="94"/>
      <c r="K12" s="95"/>
      <c r="L12" s="98"/>
      <c r="M12" s="98"/>
      <c r="N12" s="96"/>
      <c r="O12" s="97"/>
      <c r="P12" s="94"/>
      <c r="Q12" s="95"/>
      <c r="R12" s="96"/>
      <c r="S12" s="96"/>
      <c r="T12" s="96"/>
      <c r="U12" s="97"/>
      <c r="V12" s="99"/>
      <c r="W12" s="95"/>
      <c r="X12" s="96"/>
      <c r="Y12" s="96"/>
      <c r="Z12" s="96"/>
      <c r="AA12" s="97"/>
      <c r="AB12" s="94"/>
      <c r="AC12" s="95"/>
      <c r="AD12" s="96"/>
      <c r="AE12" s="96"/>
      <c r="AF12" s="96"/>
      <c r="AG12" s="97"/>
      <c r="AH12" s="94"/>
      <c r="AI12" s="95"/>
      <c r="AJ12" s="96"/>
      <c r="AK12" s="96"/>
      <c r="AL12" s="96"/>
      <c r="AM12" s="97"/>
      <c r="AN12" s="94"/>
      <c r="AO12" s="100"/>
      <c r="AP12" s="94"/>
      <c r="AQ12" s="94"/>
      <c r="AR12" s="94"/>
      <c r="AS12" s="101"/>
      <c r="AY12" s="87" t="s">
        <v>25</v>
      </c>
    </row>
    <row r="13" spans="1:52" ht="15.75" customHeight="1" thickBot="1" x14ac:dyDescent="0.3">
      <c r="A13" s="65"/>
      <c r="B13" s="65"/>
      <c r="C13" s="65"/>
      <c r="D13" s="102"/>
      <c r="E13" s="103"/>
      <c r="F13" s="104"/>
      <c r="G13" s="105" t="s">
        <v>26</v>
      </c>
      <c r="H13" s="106"/>
      <c r="I13" s="107"/>
      <c r="J13" s="66"/>
      <c r="K13" s="103"/>
      <c r="L13" s="104"/>
      <c r="M13" s="105" t="s">
        <v>26</v>
      </c>
      <c r="N13" s="106"/>
      <c r="O13" s="107"/>
      <c r="P13" s="67"/>
      <c r="Q13" s="103"/>
      <c r="R13" s="104"/>
      <c r="S13" s="105" t="s">
        <v>26</v>
      </c>
      <c r="T13" s="106"/>
      <c r="U13" s="107"/>
      <c r="V13" s="68"/>
      <c r="W13" s="103"/>
      <c r="X13" s="104"/>
      <c r="Y13" s="108" t="s">
        <v>26</v>
      </c>
      <c r="Z13" s="109"/>
      <c r="AA13" s="107"/>
      <c r="AB13" s="66"/>
      <c r="AC13" s="103"/>
      <c r="AD13" s="110"/>
      <c r="AE13" s="111" t="s">
        <v>26</v>
      </c>
      <c r="AF13" s="109"/>
      <c r="AG13" s="107"/>
      <c r="AH13" s="66"/>
      <c r="AI13" s="103"/>
      <c r="AJ13" s="110"/>
      <c r="AK13" s="111" t="s">
        <v>26</v>
      </c>
      <c r="AL13" s="109"/>
      <c r="AM13" s="107"/>
      <c r="AN13" s="66"/>
      <c r="AO13" s="112"/>
      <c r="AP13" s="102"/>
      <c r="AQ13" s="69" t="s">
        <v>26</v>
      </c>
      <c r="AR13" s="102"/>
      <c r="AS13" s="69" t="s">
        <v>26</v>
      </c>
      <c r="AY13" s="87" t="s">
        <v>27</v>
      </c>
    </row>
    <row r="14" spans="1:52" ht="26.25" customHeight="1" thickBot="1" x14ac:dyDescent="0.3">
      <c r="A14" s="172"/>
      <c r="B14" s="307" t="s">
        <v>56</v>
      </c>
      <c r="C14" s="113" t="s">
        <v>28</v>
      </c>
      <c r="D14" s="114"/>
      <c r="E14" s="115" t="s">
        <v>29</v>
      </c>
      <c r="F14" s="19" t="s">
        <v>30</v>
      </c>
      <c r="G14" s="20"/>
      <c r="H14" s="9" t="str">
        <f>IF(SUM(E$35)=0,"Prod=0",SUM(F14)/SUM(E$35))</f>
        <v>Prod=0</v>
      </c>
      <c r="I14" s="304">
        <f>SUM(H14)+SUM(H15)+SUM(H16)+SUM(H17)+SUM(H18)</f>
        <v>0</v>
      </c>
      <c r="J14" s="15"/>
      <c r="K14" s="115" t="s">
        <v>29</v>
      </c>
      <c r="L14" s="80">
        <v>0</v>
      </c>
      <c r="M14" s="20"/>
      <c r="N14" s="9">
        <f>IF(SUM(K$35)=0,"Prod=0",SUM(L14)/SUM(K$35))</f>
        <v>0</v>
      </c>
      <c r="O14" s="311">
        <f>SUM(N14)+SUM(N15)+SUM(N16)+SUM(N17)+SUM(N18)</f>
        <v>0</v>
      </c>
      <c r="P14" s="15"/>
      <c r="Q14" s="115" t="s">
        <v>29</v>
      </c>
      <c r="R14" s="19" t="s">
        <v>30</v>
      </c>
      <c r="S14" s="20"/>
      <c r="T14" s="9" t="str">
        <f>IF(SUM(Q$35)=0,"Prod=0",SUM(R14)/SUM(Q$35))</f>
        <v>Prod=0</v>
      </c>
      <c r="U14" s="304">
        <f>SUM(T14)+SUM(T15)+SUM(T16)+SUM(T17)+SUM(T18)</f>
        <v>0</v>
      </c>
      <c r="V14" s="31"/>
      <c r="W14" s="116" t="s">
        <v>29</v>
      </c>
      <c r="X14" s="19" t="s">
        <v>30</v>
      </c>
      <c r="Y14" s="20"/>
      <c r="Z14" s="9" t="str">
        <f>IF(SUM(W$35)=0,"Prod=0",SUM(X14)/SUM(W$35))</f>
        <v>Prod=0</v>
      </c>
      <c r="AA14" s="311">
        <f>SUM(Z14)+SUM(Z15)+SUM(Z16)+SUM(Z17)+SUM(Z18)</f>
        <v>0</v>
      </c>
      <c r="AB14" s="15"/>
      <c r="AC14" s="116" t="s">
        <v>29</v>
      </c>
      <c r="AD14" s="19" t="s">
        <v>30</v>
      </c>
      <c r="AE14" s="20"/>
      <c r="AF14" s="9" t="str">
        <f>IF(SUM(AC$35)=0,"Prod=0",SUM(AD14)/SUM(AC$35))</f>
        <v>Prod=0</v>
      </c>
      <c r="AG14" s="311">
        <f>SUM(AF14)+SUM(AF15)+SUM(AF16)+SUM(AF17)+SUM(AF18)</f>
        <v>0</v>
      </c>
      <c r="AH14" s="15"/>
      <c r="AI14" s="116" t="s">
        <v>29</v>
      </c>
      <c r="AJ14" s="19" t="s">
        <v>30</v>
      </c>
      <c r="AK14" s="20"/>
      <c r="AL14" s="9" t="str">
        <f>IF(SUM(AI$35)=0,"Prod=0",SUM(AJ14)/SUM(AI$35))</f>
        <v>Prod=0</v>
      </c>
      <c r="AM14" s="311">
        <f>SUM(AL14)+SUM(AL15)+SUM(AL16)+SUM(AL17)+SUM(AL18)</f>
        <v>0</v>
      </c>
      <c r="AN14" s="15"/>
      <c r="AO14" s="117" t="s">
        <v>29</v>
      </c>
      <c r="AP14" s="21"/>
      <c r="AQ14" s="22"/>
      <c r="AR14" s="57">
        <v>0</v>
      </c>
      <c r="AS14" s="59"/>
    </row>
    <row r="15" spans="1:52" ht="26.25" customHeight="1" thickBot="1" x14ac:dyDescent="0.3">
      <c r="A15" s="172"/>
      <c r="B15" s="308"/>
      <c r="C15" s="113" t="s">
        <v>31</v>
      </c>
      <c r="D15" s="114"/>
      <c r="E15" s="115" t="s">
        <v>29</v>
      </c>
      <c r="F15" s="19" t="s">
        <v>30</v>
      </c>
      <c r="G15" s="20"/>
      <c r="H15" s="9" t="str">
        <f>IF(SUM(E$35)=0,"Prod=0",SUM(F15)/SUM(E$35))</f>
        <v>Prod=0</v>
      </c>
      <c r="I15" s="305"/>
      <c r="J15" s="15"/>
      <c r="K15" s="115" t="s">
        <v>29</v>
      </c>
      <c r="L15" s="80">
        <v>0</v>
      </c>
      <c r="M15" s="20"/>
      <c r="N15" s="9">
        <f>IF(SUM(K$35)=0,"Prod=0",SUM(L15)/SUM(K$35))</f>
        <v>0</v>
      </c>
      <c r="O15" s="312"/>
      <c r="P15" s="15"/>
      <c r="Q15" s="115" t="s">
        <v>29</v>
      </c>
      <c r="R15" s="19" t="s">
        <v>30</v>
      </c>
      <c r="S15" s="20"/>
      <c r="T15" s="9" t="str">
        <f t="shared" ref="T15:T16" si="0">IF(SUM(Q$35)=0,"Prod=0",SUM(R15)/SUM(Q$35))</f>
        <v>Prod=0</v>
      </c>
      <c r="U15" s="305"/>
      <c r="V15" s="31"/>
      <c r="W15" s="116" t="s">
        <v>29</v>
      </c>
      <c r="X15" s="19" t="s">
        <v>30</v>
      </c>
      <c r="Y15" s="20"/>
      <c r="Z15" s="9" t="str">
        <f t="shared" ref="Z15:Z16" si="1">IF(SUM(W$35)=0,"Prod=0",SUM(X15)/SUM(W$35))</f>
        <v>Prod=0</v>
      </c>
      <c r="AA15" s="312"/>
      <c r="AB15" s="15"/>
      <c r="AC15" s="116" t="s">
        <v>29</v>
      </c>
      <c r="AD15" s="19" t="s">
        <v>30</v>
      </c>
      <c r="AE15" s="20"/>
      <c r="AF15" s="9" t="str">
        <f t="shared" ref="AF15:AF16" si="2">IF(SUM(AC$35)=0,"Prod=0",SUM(AD15)/SUM(AC$35))</f>
        <v>Prod=0</v>
      </c>
      <c r="AG15" s="312"/>
      <c r="AH15" s="15"/>
      <c r="AI15" s="116" t="s">
        <v>29</v>
      </c>
      <c r="AJ15" s="19" t="s">
        <v>30</v>
      </c>
      <c r="AK15" s="20"/>
      <c r="AL15" s="9" t="str">
        <f t="shared" ref="AL15:AL17" si="3">IF(SUM(AI$35)=0,"Prod=0",SUM(AJ15)/SUM(AI$35))</f>
        <v>Prod=0</v>
      </c>
      <c r="AM15" s="312"/>
      <c r="AN15" s="15"/>
      <c r="AO15" s="117"/>
      <c r="AP15" s="23"/>
      <c r="AQ15" s="22"/>
      <c r="AR15" s="58"/>
      <c r="AS15" s="60"/>
    </row>
    <row r="16" spans="1:52" ht="26.25" customHeight="1" thickBot="1" x14ac:dyDescent="0.3">
      <c r="A16" s="172"/>
      <c r="B16" s="307" t="s">
        <v>57</v>
      </c>
      <c r="C16" s="113" t="s">
        <v>28</v>
      </c>
      <c r="D16" s="114"/>
      <c r="E16" s="115" t="s">
        <v>29</v>
      </c>
      <c r="F16" s="19" t="s">
        <v>30</v>
      </c>
      <c r="G16" s="20"/>
      <c r="H16" s="9" t="str">
        <f>IF(SUM(E$35)=0,"Prod=0",SUM(F16)/SUM(E$35))</f>
        <v>Prod=0</v>
      </c>
      <c r="I16" s="305"/>
      <c r="J16" s="15"/>
      <c r="K16" s="115" t="s">
        <v>29</v>
      </c>
      <c r="L16" s="80">
        <v>0</v>
      </c>
      <c r="M16" s="20"/>
      <c r="N16" s="9">
        <f>IF(SUM(K$35)=0,"Prod=0",SUM(L16)/SUM(K$35))</f>
        <v>0</v>
      </c>
      <c r="O16" s="312"/>
      <c r="P16" s="15"/>
      <c r="Q16" s="115" t="s">
        <v>29</v>
      </c>
      <c r="R16" s="19" t="s">
        <v>30</v>
      </c>
      <c r="S16" s="20"/>
      <c r="T16" s="9" t="str">
        <f t="shared" si="0"/>
        <v>Prod=0</v>
      </c>
      <c r="U16" s="305"/>
      <c r="V16" s="31"/>
      <c r="W16" s="116" t="s">
        <v>29</v>
      </c>
      <c r="X16" s="19" t="s">
        <v>30</v>
      </c>
      <c r="Y16" s="20"/>
      <c r="Z16" s="9" t="str">
        <f t="shared" si="1"/>
        <v>Prod=0</v>
      </c>
      <c r="AA16" s="312"/>
      <c r="AB16" s="15"/>
      <c r="AC16" s="116" t="s">
        <v>29</v>
      </c>
      <c r="AD16" s="19" t="s">
        <v>30</v>
      </c>
      <c r="AE16" s="20"/>
      <c r="AF16" s="9" t="str">
        <f t="shared" si="2"/>
        <v>Prod=0</v>
      </c>
      <c r="AG16" s="312"/>
      <c r="AH16" s="15"/>
      <c r="AI16" s="116" t="s">
        <v>29</v>
      </c>
      <c r="AJ16" s="19" t="s">
        <v>30</v>
      </c>
      <c r="AK16" s="20"/>
      <c r="AL16" s="9" t="str">
        <f t="shared" si="3"/>
        <v>Prod=0</v>
      </c>
      <c r="AM16" s="312"/>
      <c r="AN16" s="15"/>
      <c r="AO16" s="117"/>
      <c r="AP16" s="23"/>
      <c r="AQ16" s="22"/>
      <c r="AR16" s="58"/>
      <c r="AS16" s="60"/>
    </row>
    <row r="17" spans="1:45" ht="26.25" customHeight="1" thickBot="1" x14ac:dyDescent="0.3">
      <c r="A17" s="172"/>
      <c r="B17" s="308"/>
      <c r="C17" s="113" t="s">
        <v>31</v>
      </c>
      <c r="D17" s="114"/>
      <c r="E17" s="115" t="s">
        <v>29</v>
      </c>
      <c r="F17" s="19" t="s">
        <v>30</v>
      </c>
      <c r="G17" s="20"/>
      <c r="H17" s="9" t="str">
        <f>IF(SUM(E$35)=0,"Prod=0",SUM(F17)/SUM(E$35))</f>
        <v>Prod=0</v>
      </c>
      <c r="I17" s="305"/>
      <c r="J17" s="15"/>
      <c r="K17" s="115" t="s">
        <v>29</v>
      </c>
      <c r="L17" s="80">
        <v>0</v>
      </c>
      <c r="M17" s="20"/>
      <c r="N17" s="9">
        <f>IF(SUM(K$35)=0,"Prod=0",SUM(L17)/SUM(K$35))</f>
        <v>0</v>
      </c>
      <c r="O17" s="312"/>
      <c r="P17" s="15"/>
      <c r="Q17" s="115" t="s">
        <v>29</v>
      </c>
      <c r="R17" s="19" t="s">
        <v>30</v>
      </c>
      <c r="S17" s="20"/>
      <c r="T17" s="9" t="str">
        <f>IF(SUM(Q$35)=0,"Prod=0",SUM(R17)/SUM(Q$35))</f>
        <v>Prod=0</v>
      </c>
      <c r="U17" s="305"/>
      <c r="V17" s="31"/>
      <c r="W17" s="116" t="s">
        <v>29</v>
      </c>
      <c r="X17" s="19" t="s">
        <v>30</v>
      </c>
      <c r="Y17" s="20"/>
      <c r="Z17" s="9" t="str">
        <f>IF(SUM(W$35)=0,"Prod=0",SUM(X17)/SUM(W$35))</f>
        <v>Prod=0</v>
      </c>
      <c r="AA17" s="312"/>
      <c r="AB17" s="15"/>
      <c r="AC17" s="116" t="s">
        <v>29</v>
      </c>
      <c r="AD17" s="19" t="s">
        <v>30</v>
      </c>
      <c r="AE17" s="20"/>
      <c r="AF17" s="9" t="str">
        <f>IF(SUM(AC$35)=0,"Prod=0",SUM(AD17)/SUM(AC$35))</f>
        <v>Prod=0</v>
      </c>
      <c r="AG17" s="312"/>
      <c r="AH17" s="15"/>
      <c r="AI17" s="116" t="s">
        <v>29</v>
      </c>
      <c r="AJ17" s="19" t="s">
        <v>30</v>
      </c>
      <c r="AK17" s="20"/>
      <c r="AL17" s="9" t="str">
        <f t="shared" si="3"/>
        <v>Prod=0</v>
      </c>
      <c r="AM17" s="312"/>
      <c r="AN17" s="15"/>
      <c r="AO17" s="117" t="s">
        <v>29</v>
      </c>
      <c r="AP17" s="23"/>
      <c r="AQ17" s="22"/>
      <c r="AR17" s="187"/>
      <c r="AS17" s="61"/>
    </row>
    <row r="18" spans="1:45" ht="26.25" customHeight="1" thickBot="1" x14ac:dyDescent="0.3">
      <c r="A18" s="172"/>
      <c r="B18" s="188" t="s">
        <v>32</v>
      </c>
      <c r="C18" s="189"/>
      <c r="D18" s="118"/>
      <c r="E18" s="115" t="s">
        <v>29</v>
      </c>
      <c r="F18" s="19" t="s">
        <v>30</v>
      </c>
      <c r="G18" s="20"/>
      <c r="H18" s="9" t="str">
        <f>IF(SUM(E$35)=0,"Prod=0",SUM(F18)/SUM(E$35))</f>
        <v>Prod=0</v>
      </c>
      <c r="I18" s="306"/>
      <c r="J18" s="15"/>
      <c r="K18" s="115" t="s">
        <v>29</v>
      </c>
      <c r="L18" s="80">
        <v>0</v>
      </c>
      <c r="M18" s="20"/>
      <c r="N18" s="9">
        <f>IF(SUM(K$35)=0,"Prod=0",SUM(L18)/SUM(K$35))</f>
        <v>0</v>
      </c>
      <c r="O18" s="335"/>
      <c r="P18" s="15"/>
      <c r="Q18" s="115" t="s">
        <v>29</v>
      </c>
      <c r="R18" s="19" t="s">
        <v>30</v>
      </c>
      <c r="S18" s="20"/>
      <c r="T18" s="9" t="str">
        <f>IF(SUM(Q$35)=0,"Prod=0",SUM(R18)/SUM(Q$35))</f>
        <v>Prod=0</v>
      </c>
      <c r="U18" s="306"/>
      <c r="V18" s="31"/>
      <c r="W18" s="116" t="s">
        <v>29</v>
      </c>
      <c r="X18" s="19" t="s">
        <v>30</v>
      </c>
      <c r="Y18" s="20"/>
      <c r="Z18" s="9" t="str">
        <f>IF(SUM(W$35)=0,"Prod=0",SUM(X18)/SUM(W$35))</f>
        <v>Prod=0</v>
      </c>
      <c r="AA18" s="314"/>
      <c r="AB18" s="15"/>
      <c r="AC18" s="116" t="s">
        <v>29</v>
      </c>
      <c r="AD18" s="19" t="s">
        <v>30</v>
      </c>
      <c r="AE18" s="20"/>
      <c r="AF18" s="9" t="str">
        <f>IF(SUM(AC$35)=0,"Prod=0",SUM(AD18)/SUM(AC$35))</f>
        <v>Prod=0</v>
      </c>
      <c r="AG18" s="314"/>
      <c r="AH18" s="15"/>
      <c r="AI18" s="116" t="s">
        <v>29</v>
      </c>
      <c r="AJ18" s="19" t="s">
        <v>33</v>
      </c>
      <c r="AK18" s="20"/>
      <c r="AL18" s="9" t="str">
        <f>IF(SUM(AI$35)=0,"Prod=0",SUM(AJ18)/SUM(AI$35))</f>
        <v>Prod=0</v>
      </c>
      <c r="AM18" s="314"/>
      <c r="AN18" s="15"/>
      <c r="AO18" s="117"/>
      <c r="AP18" s="7"/>
      <c r="AQ18" s="15"/>
      <c r="AR18" s="170"/>
      <c r="AS18" s="24"/>
    </row>
    <row r="19" spans="1:45" ht="7.5" customHeight="1" thickBot="1" x14ac:dyDescent="0.3">
      <c r="A19" s="70"/>
      <c r="B19" s="71"/>
      <c r="C19" s="71"/>
      <c r="D19" s="119"/>
      <c r="E19" s="120"/>
      <c r="F19" s="121"/>
      <c r="G19" s="122"/>
      <c r="H19" s="215"/>
      <c r="I19" s="216"/>
      <c r="J19" s="119"/>
      <c r="K19" s="120"/>
      <c r="L19" s="121"/>
      <c r="M19" s="122"/>
      <c r="N19" s="215"/>
      <c r="O19" s="216"/>
      <c r="P19" s="119"/>
      <c r="Q19" s="120"/>
      <c r="R19" s="121"/>
      <c r="S19" s="122"/>
      <c r="T19" s="215"/>
      <c r="U19" s="216"/>
      <c r="V19" s="125"/>
      <c r="W19" s="126"/>
      <c r="X19" s="121"/>
      <c r="Y19" s="122"/>
      <c r="Z19" s="215"/>
      <c r="AA19" s="216"/>
      <c r="AB19" s="119"/>
      <c r="AC19" s="126"/>
      <c r="AD19" s="121"/>
      <c r="AE19" s="122"/>
      <c r="AF19" s="215"/>
      <c r="AG19" s="216"/>
      <c r="AH19" s="119"/>
      <c r="AI19" s="126"/>
      <c r="AJ19" s="121"/>
      <c r="AK19" s="122"/>
      <c r="AL19" s="215"/>
      <c r="AM19" s="216"/>
      <c r="AN19" s="119"/>
      <c r="AO19" s="127"/>
      <c r="AP19" s="128"/>
      <c r="AQ19" s="119"/>
      <c r="AR19" s="128"/>
      <c r="AS19" s="129"/>
    </row>
    <row r="20" spans="1:45" ht="26.25" customHeight="1" thickBot="1" x14ac:dyDescent="0.3">
      <c r="A20" s="72"/>
      <c r="B20" s="309" t="s">
        <v>58</v>
      </c>
      <c r="C20" s="130" t="s">
        <v>59</v>
      </c>
      <c r="D20" s="114"/>
      <c r="E20" s="115" t="s">
        <v>29</v>
      </c>
      <c r="F20" s="19" t="s">
        <v>30</v>
      </c>
      <c r="G20" s="25"/>
      <c r="H20" s="9" t="str">
        <f>IF(SUM(E$35)=0,"Prod=0",SUM(F20)/SUM(E$35))</f>
        <v>Prod=0</v>
      </c>
      <c r="I20" s="311">
        <f>SUM(H20)+SUM(H22)+SUM(H21)+SUM(H23)</f>
        <v>0</v>
      </c>
      <c r="J20" s="26"/>
      <c r="K20" s="115" t="s">
        <v>29</v>
      </c>
      <c r="L20" s="80">
        <v>5.2</v>
      </c>
      <c r="M20" s="25"/>
      <c r="N20" s="9">
        <f>IF(SUM(K$35)=0,"Prod=0",SUM(L20)/SUM(K$35))</f>
        <v>0.16610752318861022</v>
      </c>
      <c r="O20" s="311">
        <f>SUM(N20)+SUM(N22)+SUM(N21)+SUM(N23)</f>
        <v>0.99983951457759623</v>
      </c>
      <c r="P20" s="15"/>
      <c r="Q20" s="115" t="s">
        <v>29</v>
      </c>
      <c r="R20" s="19" t="s">
        <v>30</v>
      </c>
      <c r="S20" s="25"/>
      <c r="T20" s="9" t="str">
        <f>IF(SUM(Q$35)=0,"Prod=0",SUM(R20)/SUM(Q$35))</f>
        <v>Prod=0</v>
      </c>
      <c r="U20" s="311">
        <f>SUM(T20)+SUM(T22)+SUM(T21)+SUM(T23)</f>
        <v>0</v>
      </c>
      <c r="V20" s="31"/>
      <c r="W20" s="116" t="s">
        <v>29</v>
      </c>
      <c r="X20" s="19" t="s">
        <v>30</v>
      </c>
      <c r="Y20" s="25"/>
      <c r="Z20" s="9" t="str">
        <f>IF(SUM(W$35)=0,"Prod=0",SUM(X20)/SUM(W$35))</f>
        <v>Prod=0</v>
      </c>
      <c r="AA20" s="311">
        <f>SUM(Z20)+SUM(Z22)+SUM(Z21)+SUM(Z23)</f>
        <v>0</v>
      </c>
      <c r="AB20" s="15"/>
      <c r="AC20" s="116" t="s">
        <v>29</v>
      </c>
      <c r="AD20" s="19" t="s">
        <v>30</v>
      </c>
      <c r="AE20" s="25"/>
      <c r="AF20" s="9" t="str">
        <f>IF(SUM(AC$35)=0,"Prod=0",SUM(AD20)/SUM(AC$35))</f>
        <v>Prod=0</v>
      </c>
      <c r="AG20" s="311">
        <f>SUM(AF20)+SUM(AF22)+SUM(AF21)+SUM(AF23)</f>
        <v>0</v>
      </c>
      <c r="AH20" s="15"/>
      <c r="AI20" s="116" t="s">
        <v>29</v>
      </c>
      <c r="AJ20" s="19" t="s">
        <v>30</v>
      </c>
      <c r="AK20" s="25"/>
      <c r="AL20" s="9" t="str">
        <f>IF(SUM(AI$35)=0,"Prod=0",SUM(AJ20)/SUM(AI$35))</f>
        <v>Prod=0</v>
      </c>
      <c r="AM20" s="311">
        <f>SUM(AL20)+SUM(AL22)+SUM(AL21)+SUM(AL23)</f>
        <v>0</v>
      </c>
      <c r="AN20" s="15"/>
      <c r="AO20" s="117" t="s">
        <v>29</v>
      </c>
      <c r="AP20" s="21"/>
      <c r="AQ20" s="22"/>
      <c r="AR20" s="57">
        <v>0</v>
      </c>
      <c r="AS20" s="59"/>
    </row>
    <row r="21" spans="1:45" ht="26.25" customHeight="1" thickBot="1" x14ac:dyDescent="0.3">
      <c r="A21" s="72"/>
      <c r="B21" s="310"/>
      <c r="C21" s="130" t="s">
        <v>60</v>
      </c>
      <c r="D21" s="114"/>
      <c r="E21" s="115" t="s">
        <v>29</v>
      </c>
      <c r="F21" s="19" t="s">
        <v>30</v>
      </c>
      <c r="G21" s="25"/>
      <c r="H21" s="9" t="str">
        <f>IF(SUM(E$35)=0,"Prod=0",SUM(F21)/SUM(E$35))</f>
        <v>Prod=0</v>
      </c>
      <c r="I21" s="312"/>
      <c r="J21" s="26"/>
      <c r="K21" s="115" t="s">
        <v>29</v>
      </c>
      <c r="L21" s="80">
        <v>26.1</v>
      </c>
      <c r="M21" s="25"/>
      <c r="N21" s="9">
        <f>IF(SUM(K$35)=0,"Prod=0",SUM(L21)/SUM(K$35))</f>
        <v>0.83373199138898602</v>
      </c>
      <c r="O21" s="312"/>
      <c r="P21" s="15"/>
      <c r="Q21" s="115" t="s">
        <v>29</v>
      </c>
      <c r="R21" s="19" t="s">
        <v>30</v>
      </c>
      <c r="S21" s="25"/>
      <c r="T21" s="9" t="str">
        <f>IF(SUM(Q$35)=0,"Prod=0",SUM(R21)/SUM(Q$35))</f>
        <v>Prod=0</v>
      </c>
      <c r="U21" s="312"/>
      <c r="V21" s="31"/>
      <c r="W21" s="116" t="s">
        <v>29</v>
      </c>
      <c r="X21" s="19" t="s">
        <v>30</v>
      </c>
      <c r="Y21" s="25"/>
      <c r="Z21" s="9" t="str">
        <f>IF(SUM(W$35)=0,"Prod=0",SUM(X21)/SUM(W$35))</f>
        <v>Prod=0</v>
      </c>
      <c r="AA21" s="312"/>
      <c r="AB21" s="15"/>
      <c r="AC21" s="116" t="s">
        <v>29</v>
      </c>
      <c r="AD21" s="19" t="s">
        <v>30</v>
      </c>
      <c r="AE21" s="25"/>
      <c r="AF21" s="9" t="str">
        <f>IF(SUM(AC$35)=0,"Prod=0",SUM(AD21)/SUM(AC$35))</f>
        <v>Prod=0</v>
      </c>
      <c r="AG21" s="312"/>
      <c r="AH21" s="15"/>
      <c r="AI21" s="116" t="s">
        <v>29</v>
      </c>
      <c r="AJ21" s="19" t="s">
        <v>30</v>
      </c>
      <c r="AK21" s="25"/>
      <c r="AL21" s="9" t="str">
        <f>IF(SUM(AI$35)=0,"Prod=0",SUM(AJ21)/SUM(AI$35))</f>
        <v>Prod=0</v>
      </c>
      <c r="AM21" s="312"/>
      <c r="AN21" s="15"/>
      <c r="AO21" s="117"/>
      <c r="AP21" s="21"/>
      <c r="AQ21" s="22"/>
      <c r="AR21" s="58"/>
      <c r="AS21" s="60"/>
    </row>
    <row r="22" spans="1:45" ht="26.25" customHeight="1" thickBot="1" x14ac:dyDescent="0.3">
      <c r="A22" s="72"/>
      <c r="B22" s="310"/>
      <c r="C22" s="130" t="s">
        <v>61</v>
      </c>
      <c r="D22" s="114"/>
      <c r="E22" s="115" t="s">
        <v>29</v>
      </c>
      <c r="F22" s="19" t="s">
        <v>30</v>
      </c>
      <c r="G22" s="25"/>
      <c r="H22" s="9" t="str">
        <f>IF(SUM(E$35)=0,"Prod=0",SUM(F22)/SUM(E$35))</f>
        <v>Prod=0</v>
      </c>
      <c r="I22" s="313"/>
      <c r="J22" s="15"/>
      <c r="K22" s="115" t="s">
        <v>29</v>
      </c>
      <c r="L22" s="80">
        <v>0</v>
      </c>
      <c r="M22" s="25"/>
      <c r="N22" s="9">
        <f>IF(SUM(K$35)=0,"Prod=0",SUM(L22)/SUM(K$35))</f>
        <v>0</v>
      </c>
      <c r="O22" s="313"/>
      <c r="P22" s="15"/>
      <c r="Q22" s="115" t="s">
        <v>29</v>
      </c>
      <c r="R22" s="19" t="s">
        <v>30</v>
      </c>
      <c r="S22" s="25"/>
      <c r="T22" s="9" t="str">
        <f>IF(SUM(Q$35)=0,"Prod=0",SUM(R22)/SUM(Q$35))</f>
        <v>Prod=0</v>
      </c>
      <c r="U22" s="313"/>
      <c r="V22" s="31"/>
      <c r="W22" s="116" t="s">
        <v>29</v>
      </c>
      <c r="X22" s="19" t="s">
        <v>30</v>
      </c>
      <c r="Y22" s="25"/>
      <c r="Z22" s="9" t="str">
        <f>IF(SUM(W$35)=0,"Prod=0",SUM(X22)/SUM(W$35))</f>
        <v>Prod=0</v>
      </c>
      <c r="AA22" s="313"/>
      <c r="AB22" s="15"/>
      <c r="AC22" s="116" t="s">
        <v>29</v>
      </c>
      <c r="AD22" s="19" t="s">
        <v>30</v>
      </c>
      <c r="AE22" s="25"/>
      <c r="AF22" s="9" t="str">
        <f>IF(SUM(AC$35)=0,"Prod=0",SUM(AD22)/SUM(AC$35))</f>
        <v>Prod=0</v>
      </c>
      <c r="AG22" s="313"/>
      <c r="AH22" s="15"/>
      <c r="AI22" s="116" t="s">
        <v>29</v>
      </c>
      <c r="AJ22" s="19" t="s">
        <v>30</v>
      </c>
      <c r="AK22" s="25"/>
      <c r="AL22" s="9" t="str">
        <f>IF(SUM(AI$35)=0,"Prod=0",SUM(AJ22)/SUM(AI$35))</f>
        <v>Prod=0</v>
      </c>
      <c r="AM22" s="313"/>
      <c r="AN22" s="15"/>
      <c r="AO22" s="117" t="s">
        <v>29</v>
      </c>
      <c r="AP22" s="21"/>
      <c r="AQ22" s="22"/>
      <c r="AR22" s="187"/>
      <c r="AS22" s="61"/>
    </row>
    <row r="23" spans="1:45" ht="32.25" customHeight="1" thickBot="1" x14ac:dyDescent="0.3">
      <c r="A23" s="72"/>
      <c r="B23" s="198"/>
      <c r="C23" s="130" t="s">
        <v>34</v>
      </c>
      <c r="D23" s="114"/>
      <c r="E23" s="115" t="s">
        <v>29</v>
      </c>
      <c r="F23" s="19" t="s">
        <v>30</v>
      </c>
      <c r="G23" s="25"/>
      <c r="H23" s="9" t="str">
        <f>IF(SUM(E$35)=0,"Prod=0",SUM(F23)/SUM(E$35))</f>
        <v>Prod=0</v>
      </c>
      <c r="I23" s="314"/>
      <c r="J23" s="15"/>
      <c r="K23" s="115" t="s">
        <v>29</v>
      </c>
      <c r="L23" s="80">
        <v>0</v>
      </c>
      <c r="M23" s="25"/>
      <c r="N23" s="9">
        <f>IF(SUM(K$35)=0,"Prod=0",SUM(L23)/SUM(K$35))</f>
        <v>0</v>
      </c>
      <c r="O23" s="314"/>
      <c r="P23" s="15"/>
      <c r="Q23" s="115" t="s">
        <v>29</v>
      </c>
      <c r="R23" s="19" t="s">
        <v>30</v>
      </c>
      <c r="S23" s="25"/>
      <c r="T23" s="9" t="str">
        <f>IF(SUM(Q$35)=0,"Prod=0",SUM(R23)/SUM(Q$35))</f>
        <v>Prod=0</v>
      </c>
      <c r="U23" s="314"/>
      <c r="V23" s="31"/>
      <c r="W23" s="116" t="s">
        <v>29</v>
      </c>
      <c r="X23" s="19" t="s">
        <v>30</v>
      </c>
      <c r="Y23" s="25"/>
      <c r="Z23" s="9" t="str">
        <f>IF(SUM(W$35)=0,"Prod=0",SUM(X23)/SUM(W$35))</f>
        <v>Prod=0</v>
      </c>
      <c r="AA23" s="314"/>
      <c r="AB23" s="15"/>
      <c r="AC23" s="116" t="s">
        <v>29</v>
      </c>
      <c r="AD23" s="19" t="s">
        <v>30</v>
      </c>
      <c r="AE23" s="25"/>
      <c r="AF23" s="9" t="str">
        <f>IF(SUM(AC$35)=0,"Prod=0",SUM(AD23)/SUM(AC$35))</f>
        <v>Prod=0</v>
      </c>
      <c r="AG23" s="314"/>
      <c r="AH23" s="15"/>
      <c r="AI23" s="116" t="s">
        <v>29</v>
      </c>
      <c r="AJ23" s="19" t="s">
        <v>30</v>
      </c>
      <c r="AK23" s="25"/>
      <c r="AL23" s="9" t="str">
        <f>IF(SUM(AI$35)=0,"Prod=0",SUM(AJ23)/SUM(AI$35))</f>
        <v>Prod=0</v>
      </c>
      <c r="AM23" s="314"/>
      <c r="AN23" s="15"/>
      <c r="AO23" s="117"/>
      <c r="AP23" s="7"/>
      <c r="AQ23" s="15"/>
      <c r="AR23" s="170"/>
      <c r="AS23" s="24"/>
    </row>
    <row r="24" spans="1:45" ht="32.25" customHeight="1" thickBot="1" x14ac:dyDescent="0.3">
      <c r="A24" s="72"/>
      <c r="B24" s="309" t="s">
        <v>62</v>
      </c>
      <c r="C24" s="130" t="s">
        <v>63</v>
      </c>
      <c r="D24" s="131"/>
      <c r="E24" s="132"/>
      <c r="F24" s="133"/>
      <c r="G24" s="134"/>
      <c r="H24" s="220"/>
      <c r="I24" s="221"/>
      <c r="J24" s="15"/>
      <c r="K24" s="132"/>
      <c r="L24" s="133"/>
      <c r="M24" s="134"/>
      <c r="N24" s="220"/>
      <c r="O24" s="221"/>
      <c r="P24" s="15"/>
      <c r="Q24" s="132"/>
      <c r="R24" s="133"/>
      <c r="S24" s="134"/>
      <c r="T24" s="220"/>
      <c r="U24" s="221"/>
      <c r="V24" s="33"/>
      <c r="W24" s="137"/>
      <c r="X24" s="133"/>
      <c r="Y24" s="134"/>
      <c r="Z24" s="220"/>
      <c r="AA24" s="221"/>
      <c r="AB24" s="31"/>
      <c r="AC24" s="137"/>
      <c r="AD24" s="133"/>
      <c r="AE24" s="134"/>
      <c r="AF24" s="220"/>
      <c r="AG24" s="221"/>
      <c r="AH24" s="32"/>
      <c r="AI24" s="137"/>
      <c r="AJ24" s="133"/>
      <c r="AK24" s="134"/>
      <c r="AL24" s="220"/>
      <c r="AM24" s="221"/>
      <c r="AN24" s="15"/>
      <c r="AO24" s="114"/>
      <c r="AP24" s="7"/>
      <c r="AQ24" s="15"/>
      <c r="AR24" s="7"/>
      <c r="AS24" s="24"/>
    </row>
    <row r="25" spans="1:45" ht="29.25" customHeight="1" thickBot="1" x14ac:dyDescent="0.3">
      <c r="A25" s="72"/>
      <c r="B25" s="310"/>
      <c r="C25" s="130" t="s">
        <v>64</v>
      </c>
      <c r="D25" s="131"/>
      <c r="E25" s="132"/>
      <c r="F25" s="133"/>
      <c r="G25" s="134"/>
      <c r="H25" s="222"/>
      <c r="I25" s="221"/>
      <c r="J25" s="15"/>
      <c r="K25" s="132"/>
      <c r="L25" s="133"/>
      <c r="M25" s="134"/>
      <c r="N25" s="222"/>
      <c r="O25" s="221"/>
      <c r="P25" s="15"/>
      <c r="Q25" s="132"/>
      <c r="R25" s="133"/>
      <c r="S25" s="134"/>
      <c r="T25" s="222"/>
      <c r="U25" s="221"/>
      <c r="V25" s="33"/>
      <c r="W25" s="137"/>
      <c r="X25" s="133"/>
      <c r="Y25" s="134"/>
      <c r="Z25" s="222"/>
      <c r="AA25" s="221"/>
      <c r="AB25" s="31"/>
      <c r="AC25" s="137"/>
      <c r="AD25" s="133"/>
      <c r="AE25" s="134"/>
      <c r="AF25" s="222"/>
      <c r="AG25" s="221"/>
      <c r="AH25" s="32"/>
      <c r="AI25" s="137"/>
      <c r="AJ25" s="133"/>
      <c r="AK25" s="134"/>
      <c r="AL25" s="222"/>
      <c r="AM25" s="221"/>
      <c r="AN25" s="15"/>
      <c r="AO25" s="114"/>
      <c r="AP25" s="7"/>
      <c r="AQ25" s="15"/>
      <c r="AR25" s="7"/>
      <c r="AS25" s="24"/>
    </row>
    <row r="26" spans="1:45" ht="32.25" customHeight="1" thickBot="1" x14ac:dyDescent="0.3">
      <c r="A26" s="72"/>
      <c r="B26" s="315"/>
      <c r="C26" s="130" t="s">
        <v>35</v>
      </c>
      <c r="D26" s="131"/>
      <c r="E26" s="132"/>
      <c r="F26" s="133"/>
      <c r="G26" s="134"/>
      <c r="H26" s="222"/>
      <c r="I26" s="221"/>
      <c r="J26" s="15"/>
      <c r="K26" s="132"/>
      <c r="L26" s="133"/>
      <c r="M26" s="134"/>
      <c r="N26" s="222"/>
      <c r="O26" s="221"/>
      <c r="P26" s="15"/>
      <c r="Q26" s="132"/>
      <c r="R26" s="133"/>
      <c r="S26" s="134"/>
      <c r="T26" s="222"/>
      <c r="U26" s="221"/>
      <c r="V26" s="33"/>
      <c r="W26" s="137"/>
      <c r="X26" s="133"/>
      <c r="Y26" s="134"/>
      <c r="Z26" s="222"/>
      <c r="AA26" s="221"/>
      <c r="AB26" s="31"/>
      <c r="AC26" s="137"/>
      <c r="AD26" s="133"/>
      <c r="AE26" s="134"/>
      <c r="AF26" s="222"/>
      <c r="AG26" s="221"/>
      <c r="AH26" s="32"/>
      <c r="AI26" s="137"/>
      <c r="AJ26" s="133"/>
      <c r="AK26" s="134"/>
      <c r="AL26" s="222"/>
      <c r="AM26" s="221"/>
      <c r="AN26" s="15"/>
      <c r="AO26" s="114"/>
      <c r="AP26" s="7"/>
      <c r="AQ26" s="15"/>
      <c r="AR26" s="7"/>
      <c r="AS26" s="24"/>
    </row>
    <row r="27" spans="1:45" ht="7.5" customHeight="1" thickBot="1" x14ac:dyDescent="0.3">
      <c r="A27" s="70"/>
      <c r="B27" s="73"/>
      <c r="C27" s="73"/>
      <c r="D27" s="119"/>
      <c r="E27" s="120"/>
      <c r="F27" s="121"/>
      <c r="G27" s="122"/>
      <c r="H27" s="215"/>
      <c r="I27" s="216"/>
      <c r="J27" s="119"/>
      <c r="K27" s="120"/>
      <c r="L27" s="121"/>
      <c r="M27" s="122"/>
      <c r="N27" s="215"/>
      <c r="O27" s="216"/>
      <c r="P27" s="119"/>
      <c r="Q27" s="120"/>
      <c r="R27" s="121"/>
      <c r="S27" s="122"/>
      <c r="T27" s="215"/>
      <c r="U27" s="216"/>
      <c r="V27" s="125"/>
      <c r="W27" s="126"/>
      <c r="X27" s="121"/>
      <c r="Y27" s="122"/>
      <c r="Z27" s="215"/>
      <c r="AA27" s="216"/>
      <c r="AB27" s="119"/>
      <c r="AC27" s="126"/>
      <c r="AD27" s="121"/>
      <c r="AE27" s="122"/>
      <c r="AF27" s="215"/>
      <c r="AG27" s="216"/>
      <c r="AH27" s="119"/>
      <c r="AI27" s="126"/>
      <c r="AJ27" s="121"/>
      <c r="AK27" s="122"/>
      <c r="AL27" s="215"/>
      <c r="AM27" s="216"/>
      <c r="AN27" s="119"/>
      <c r="AO27" s="127"/>
      <c r="AP27" s="128"/>
      <c r="AQ27" s="119"/>
      <c r="AR27" s="128"/>
      <c r="AS27" s="129"/>
    </row>
    <row r="28" spans="1:45" ht="16.5" thickBot="1" x14ac:dyDescent="0.3">
      <c r="A28" s="74"/>
      <c r="B28" s="190" t="s">
        <v>65</v>
      </c>
      <c r="C28" s="191"/>
      <c r="D28" s="114"/>
      <c r="E28" s="115" t="s">
        <v>29</v>
      </c>
      <c r="F28" s="19" t="s">
        <v>30</v>
      </c>
      <c r="G28" s="25"/>
      <c r="H28" s="9" t="str">
        <f>IF(SUM(E$35)=0,"Prod=0",SUM(F28)/SUM(E$35))</f>
        <v>Prod=0</v>
      </c>
      <c r="I28" s="311">
        <f>SUM(H28)+SUM(H29)+SUM(H30)</f>
        <v>0</v>
      </c>
      <c r="J28" s="15"/>
      <c r="K28" s="115" t="s">
        <v>29</v>
      </c>
      <c r="L28" s="19" t="s">
        <v>30</v>
      </c>
      <c r="M28" s="25"/>
      <c r="N28" s="9">
        <f>IF(SUM(K$35)=0,"Prod=0",SUM(L28)/SUM(K$35))</f>
        <v>0</v>
      </c>
      <c r="O28" s="311">
        <f>SUM(N28)+SUM(N29)+SUM(N30)</f>
        <v>0</v>
      </c>
      <c r="P28" s="15"/>
      <c r="Q28" s="115" t="s">
        <v>29</v>
      </c>
      <c r="R28" s="19" t="s">
        <v>30</v>
      </c>
      <c r="S28" s="25"/>
      <c r="T28" s="9" t="str">
        <f>IF(SUM(Q$35)=0,"Prod=0",SUM(R28)/SUM(Q$35))</f>
        <v>Prod=0</v>
      </c>
      <c r="U28" s="311">
        <f>SUM(T28)+SUM(T29)+SUM(T30)</f>
        <v>0</v>
      </c>
      <c r="V28" s="15"/>
      <c r="W28" s="116" t="s">
        <v>29</v>
      </c>
      <c r="X28" s="19" t="s">
        <v>30</v>
      </c>
      <c r="Y28" s="25"/>
      <c r="Z28" s="9" t="str">
        <f>IF(SUM(W$35)=0,"Prod=0",SUM(X28)/SUM(W$35))</f>
        <v>Prod=0</v>
      </c>
      <c r="AA28" s="311">
        <f>SUM(Z28)+SUM(Z29)+SUM(Z30)</f>
        <v>0</v>
      </c>
      <c r="AB28" s="15"/>
      <c r="AC28" s="116" t="s">
        <v>29</v>
      </c>
      <c r="AD28" s="19" t="s">
        <v>30</v>
      </c>
      <c r="AE28" s="25"/>
      <c r="AF28" s="9" t="str">
        <f>IF(SUM(AC$35)=0,"Prod=0",SUM(AD28)/SUM(AC$35))</f>
        <v>Prod=0</v>
      </c>
      <c r="AG28" s="311">
        <f>SUM(AF28)+SUM(AF29)+SUM(AF30)</f>
        <v>0</v>
      </c>
      <c r="AH28" s="15"/>
      <c r="AI28" s="116" t="s">
        <v>29</v>
      </c>
      <c r="AJ28" s="19" t="s">
        <v>30</v>
      </c>
      <c r="AK28" s="25"/>
      <c r="AL28" s="9" t="str">
        <f>IF(SUM(AI$35)=0,"Prod=0",SUM(AJ28)/SUM(AI$35))</f>
        <v>Prod=0</v>
      </c>
      <c r="AM28" s="311">
        <f>SUM(AL28)+SUM(AL29)+SUM(AL30)</f>
        <v>0</v>
      </c>
      <c r="AN28" s="15"/>
      <c r="AO28" s="117" t="s">
        <v>29</v>
      </c>
      <c r="AP28" s="21"/>
      <c r="AQ28" s="22"/>
      <c r="AR28" s="57">
        <v>0</v>
      </c>
      <c r="AS28" s="59"/>
    </row>
    <row r="29" spans="1:45" ht="16.5" thickBot="1" x14ac:dyDescent="0.3">
      <c r="A29" s="72"/>
      <c r="B29" s="190" t="s">
        <v>66</v>
      </c>
      <c r="C29" s="191"/>
      <c r="D29" s="114"/>
      <c r="E29" s="115" t="s">
        <v>29</v>
      </c>
      <c r="F29" s="19" t="s">
        <v>30</v>
      </c>
      <c r="G29" s="25"/>
      <c r="H29" s="9" t="str">
        <f>IF(SUM(E$35)=0,"Prod=0",SUM(F29)/SUM(E$35))</f>
        <v>Prod=0</v>
      </c>
      <c r="I29" s="312"/>
      <c r="J29" s="15"/>
      <c r="K29" s="115" t="s">
        <v>29</v>
      </c>
      <c r="L29" s="19" t="s">
        <v>30</v>
      </c>
      <c r="M29" s="25"/>
      <c r="N29" s="9">
        <f>IF(SUM(K$35)=0,"Prod=0",SUM(L29)/SUM(K$35))</f>
        <v>0</v>
      </c>
      <c r="O29" s="312"/>
      <c r="P29" s="15"/>
      <c r="Q29" s="115" t="s">
        <v>29</v>
      </c>
      <c r="R29" s="19" t="s">
        <v>30</v>
      </c>
      <c r="S29" s="25"/>
      <c r="T29" s="9" t="str">
        <f>IF(SUM(Q$35)=0,"Prod=0",SUM(R29)/SUM(Q$35))</f>
        <v>Prod=0</v>
      </c>
      <c r="U29" s="312"/>
      <c r="V29" s="15"/>
      <c r="W29" s="116" t="s">
        <v>29</v>
      </c>
      <c r="X29" s="19" t="s">
        <v>30</v>
      </c>
      <c r="Y29" s="25"/>
      <c r="Z29" s="9" t="str">
        <f>IF(SUM(W$35)=0,"Prod=0",SUM(X29)/SUM(W$35))</f>
        <v>Prod=0</v>
      </c>
      <c r="AA29" s="312"/>
      <c r="AB29" s="15"/>
      <c r="AC29" s="116" t="s">
        <v>29</v>
      </c>
      <c r="AD29" s="19" t="s">
        <v>30</v>
      </c>
      <c r="AE29" s="25"/>
      <c r="AF29" s="9" t="str">
        <f>IF(SUM(AC$35)=0,"Prod=0",SUM(AD29)/SUM(AC$35))</f>
        <v>Prod=0</v>
      </c>
      <c r="AG29" s="312"/>
      <c r="AH29" s="15"/>
      <c r="AI29" s="116" t="s">
        <v>29</v>
      </c>
      <c r="AJ29" s="19" t="s">
        <v>30</v>
      </c>
      <c r="AK29" s="25"/>
      <c r="AL29" s="9" t="str">
        <f>IF(SUM(AI$35)=0,"Prod=0",SUM(AJ29)/SUM(AI$35))</f>
        <v>Prod=0</v>
      </c>
      <c r="AM29" s="312"/>
      <c r="AN29" s="15"/>
      <c r="AO29" s="117" t="s">
        <v>29</v>
      </c>
      <c r="AP29" s="21"/>
      <c r="AQ29" s="22"/>
      <c r="AR29" s="187"/>
      <c r="AS29" s="61"/>
    </row>
    <row r="30" spans="1:45" ht="16.5" thickBot="1" x14ac:dyDescent="0.3">
      <c r="A30" s="72"/>
      <c r="B30" s="190" t="s">
        <v>36</v>
      </c>
      <c r="C30" s="191"/>
      <c r="D30" s="131"/>
      <c r="E30" s="115" t="s">
        <v>29</v>
      </c>
      <c r="F30" s="19" t="s">
        <v>30</v>
      </c>
      <c r="G30" s="25"/>
      <c r="H30" s="9" t="str">
        <f>IF(SUM(E$35)=0,"Prod=0",SUM(F30)/SUM(E$35))</f>
        <v>Prod=0</v>
      </c>
      <c r="I30" s="314"/>
      <c r="J30" s="15"/>
      <c r="K30" s="115" t="s">
        <v>29</v>
      </c>
      <c r="L30" s="19" t="s">
        <v>30</v>
      </c>
      <c r="M30" s="25"/>
      <c r="N30" s="9">
        <f>IF(SUM(K$35)=0,"Prod=0",SUM(L30)/SUM(K$35))</f>
        <v>0</v>
      </c>
      <c r="O30" s="314"/>
      <c r="P30" s="15"/>
      <c r="Q30" s="115" t="s">
        <v>29</v>
      </c>
      <c r="R30" s="19" t="s">
        <v>30</v>
      </c>
      <c r="S30" s="25"/>
      <c r="T30" s="9" t="str">
        <f>IF(SUM(Q$35)=0,"Prod=0",SUM(R30)/SUM(Q$35))</f>
        <v>Prod=0</v>
      </c>
      <c r="U30" s="314"/>
      <c r="V30" s="15"/>
      <c r="W30" s="116" t="s">
        <v>29</v>
      </c>
      <c r="X30" s="19" t="s">
        <v>30</v>
      </c>
      <c r="Y30" s="25"/>
      <c r="Z30" s="9" t="str">
        <f>IF(SUM(W$35)=0,"Prod=0",SUM(X30)/SUM(W$35))</f>
        <v>Prod=0</v>
      </c>
      <c r="AA30" s="314"/>
      <c r="AB30" s="15"/>
      <c r="AC30" s="116" t="s">
        <v>29</v>
      </c>
      <c r="AD30" s="19" t="s">
        <v>30</v>
      </c>
      <c r="AE30" s="25"/>
      <c r="AF30" s="9" t="str">
        <f>IF(SUM(AC$35)=0,"Prod=0",SUM(AD30)/SUM(AC$35))</f>
        <v>Prod=0</v>
      </c>
      <c r="AG30" s="314"/>
      <c r="AH30" s="31"/>
      <c r="AI30" s="116" t="s">
        <v>29</v>
      </c>
      <c r="AJ30" s="19" t="s">
        <v>30</v>
      </c>
      <c r="AK30" s="25"/>
      <c r="AL30" s="9" t="str">
        <f>IF(SUM(AI$35)=0,"Prod=0",SUM(AJ30)/SUM(AI$35))</f>
        <v>Prod=0</v>
      </c>
      <c r="AM30" s="314"/>
      <c r="AN30" s="15"/>
      <c r="AO30" s="117"/>
      <c r="AP30" s="7"/>
      <c r="AQ30" s="15"/>
      <c r="AR30" s="170"/>
      <c r="AS30" s="24"/>
    </row>
    <row r="31" spans="1:45" ht="7.5" customHeight="1" thickBot="1" x14ac:dyDescent="0.3">
      <c r="A31" s="72"/>
      <c r="B31" s="75"/>
      <c r="C31" s="76"/>
      <c r="D31" s="131"/>
      <c r="E31" s="116"/>
      <c r="F31" s="139"/>
      <c r="G31" s="140"/>
      <c r="H31" s="141"/>
      <c r="I31" s="173"/>
      <c r="J31" s="15"/>
      <c r="K31" s="116"/>
      <c r="L31" s="139"/>
      <c r="M31" s="140"/>
      <c r="N31" s="141"/>
      <c r="O31" s="173"/>
      <c r="P31" s="15"/>
      <c r="Q31" s="116"/>
      <c r="R31" s="139"/>
      <c r="S31" s="140"/>
      <c r="T31" s="141"/>
      <c r="U31" s="173"/>
      <c r="V31" s="15"/>
      <c r="W31" s="116"/>
      <c r="X31" s="139"/>
      <c r="Y31" s="140"/>
      <c r="Z31" s="141"/>
      <c r="AA31" s="173"/>
      <c r="AB31" s="15"/>
      <c r="AC31" s="116"/>
      <c r="AD31" s="139"/>
      <c r="AE31" s="140"/>
      <c r="AF31" s="141"/>
      <c r="AG31" s="173"/>
      <c r="AH31" s="31"/>
      <c r="AI31" s="116"/>
      <c r="AJ31" s="139"/>
      <c r="AK31" s="140"/>
      <c r="AL31" s="141"/>
      <c r="AM31" s="173"/>
      <c r="AN31" s="15"/>
      <c r="AO31" s="91"/>
      <c r="AP31" s="7"/>
      <c r="AQ31" s="15"/>
      <c r="AR31" s="170"/>
      <c r="AS31" s="15"/>
    </row>
    <row r="32" spans="1:45" ht="21" customHeight="1" thickBot="1" x14ac:dyDescent="0.3">
      <c r="A32" s="72"/>
      <c r="B32" s="75"/>
      <c r="C32" s="76"/>
      <c r="D32" s="131"/>
      <c r="E32" s="142" t="s">
        <v>37</v>
      </c>
      <c r="F32" s="27">
        <f>SUM(F14)+SUM(F15)+SUM(F16)+SUM(F17)+SUM(F18)+SUM(F20)+SUM(F21)+SUM(F22)+SUM(F23)+SUM(F28)+SUM(F29)+SUM(F30)</f>
        <v>0</v>
      </c>
      <c r="G32" s="327" t="str">
        <f>CONCATENATE("[",I35,"]")</f>
        <v>[1000 t.d.m.]</v>
      </c>
      <c r="H32" s="328"/>
      <c r="I32" s="329"/>
      <c r="J32" s="28"/>
      <c r="K32" s="142" t="s">
        <v>37</v>
      </c>
      <c r="L32" s="27">
        <f>SUM(L14)+SUM(L15)+SUM(L16)+SUM(L17)+SUM(L18)+SUM(L20)+SUM(L21)+SUM(L22)+SUM(L23)+SUM(L28)+SUM(L29)+SUM(L30)</f>
        <v>31.3</v>
      </c>
      <c r="M32" s="192" t="s">
        <v>67</v>
      </c>
      <c r="N32" s="193"/>
      <c r="O32" s="194"/>
      <c r="P32" s="15"/>
      <c r="Q32" s="142" t="s">
        <v>37</v>
      </c>
      <c r="R32" s="27">
        <f>SUM(R14)+SUM(R15)+SUM(R16)+SUM(R17)+SUM(R18)+SUM(R20)+SUM(R21)+SUM(R22)+SUM(R23)+SUM(R28)+SUM(R29)+SUM(R30)</f>
        <v>0</v>
      </c>
      <c r="S32" s="192" t="s">
        <v>67</v>
      </c>
      <c r="T32" s="193"/>
      <c r="U32" s="194"/>
      <c r="V32" s="15"/>
      <c r="W32" s="142" t="s">
        <v>37</v>
      </c>
      <c r="X32" s="27">
        <f>SUM(X14)+SUM(X15)+SUM(X16)+SUM(X17)+SUM(X18)+SUM(X20)+SUM(X21)+SUM(X22)+SUM(X23)+SUM(X28)+SUM(X29)+SUM(X30)</f>
        <v>0</v>
      </c>
      <c r="Y32" s="192" t="s">
        <v>67</v>
      </c>
      <c r="Z32" s="193"/>
      <c r="AA32" s="194"/>
      <c r="AB32" s="15"/>
      <c r="AC32" s="142" t="s">
        <v>37</v>
      </c>
      <c r="AD32" s="27">
        <f>SUM(AD14)+SUM(AD15)+SUM(AD16)+SUM(AD17)+SUM(AD18)+SUM(AD20)+SUM(AD21)+SUM(AD22)+SUM(AD23)+SUM(AD28)+SUM(AD29)+SUM(AD30)</f>
        <v>0</v>
      </c>
      <c r="AE32" s="192" t="s">
        <v>67</v>
      </c>
      <c r="AF32" s="193"/>
      <c r="AG32" s="194"/>
      <c r="AH32" s="31"/>
      <c r="AI32" s="142" t="s">
        <v>37</v>
      </c>
      <c r="AJ32" s="27">
        <f>SUM(AJ14)+SUM(AJ15)+SUM(AJ16)+SUM(AJ17)+SUM(AJ18)+SUM(AJ20)+SUM(AJ21)+SUM(AJ22)+SUM(AJ23)+SUM(AJ28)+SUM(AJ29)+SUM(AJ30)</f>
        <v>0</v>
      </c>
      <c r="AK32" s="192" t="s">
        <v>67</v>
      </c>
      <c r="AL32" s="193"/>
      <c r="AM32" s="194"/>
      <c r="AN32" s="15"/>
      <c r="AO32" s="143"/>
      <c r="AP32" s="29"/>
      <c r="AQ32" s="28"/>
      <c r="AR32" s="29"/>
      <c r="AS32" s="30"/>
    </row>
    <row r="33" spans="1:52" ht="7.5" customHeight="1" thickTop="1" x14ac:dyDescent="0.25">
      <c r="A33" s="72"/>
      <c r="B33" s="75"/>
      <c r="C33" s="76"/>
      <c r="D33" s="131"/>
      <c r="E33" s="144"/>
      <c r="F33" s="145"/>
      <c r="G33" s="146"/>
      <c r="H33" s="147"/>
      <c r="I33" s="136"/>
      <c r="J33" s="15"/>
      <c r="K33" s="144"/>
      <c r="L33" s="145"/>
      <c r="M33" s="146"/>
      <c r="N33" s="147"/>
      <c r="O33" s="136"/>
      <c r="P33" s="15"/>
      <c r="Q33" s="144"/>
      <c r="R33" s="145"/>
      <c r="S33" s="146"/>
      <c r="T33" s="147"/>
      <c r="U33" s="136"/>
      <c r="V33" s="15"/>
      <c r="W33" s="144"/>
      <c r="X33" s="145"/>
      <c r="Y33" s="146"/>
      <c r="Z33" s="147"/>
      <c r="AA33" s="136"/>
      <c r="AB33" s="15"/>
      <c r="AC33" s="144"/>
      <c r="AD33" s="145"/>
      <c r="AE33" s="146"/>
      <c r="AF33" s="147"/>
      <c r="AG33" s="136"/>
      <c r="AH33" s="31"/>
      <c r="AI33" s="144"/>
      <c r="AJ33" s="145"/>
      <c r="AK33" s="146"/>
      <c r="AL33" s="147"/>
      <c r="AM33" s="136"/>
      <c r="AN33" s="15"/>
      <c r="AO33" s="114"/>
      <c r="AP33" s="7"/>
      <c r="AQ33" s="15"/>
      <c r="AR33" s="7"/>
      <c r="AS33" s="24"/>
    </row>
    <row r="34" spans="1:52" ht="19.5" customHeight="1" thickBot="1" x14ac:dyDescent="0.3">
      <c r="A34" s="72"/>
      <c r="B34" s="75"/>
      <c r="C34" s="76"/>
      <c r="D34" s="131"/>
      <c r="E34" s="137"/>
      <c r="F34" s="148"/>
      <c r="G34" s="148"/>
      <c r="H34" s="138"/>
      <c r="I34" s="149"/>
      <c r="J34" s="15"/>
      <c r="K34" s="137"/>
      <c r="L34" s="148"/>
      <c r="M34" s="148"/>
      <c r="N34" s="138"/>
      <c r="O34" s="149"/>
      <c r="P34" s="15"/>
      <c r="Q34" s="137"/>
      <c r="R34" s="148"/>
      <c r="S34" s="148"/>
      <c r="T34" s="138"/>
      <c r="U34" s="149"/>
      <c r="V34" s="15"/>
      <c r="W34" s="137"/>
      <c r="X34" s="148"/>
      <c r="Y34" s="148"/>
      <c r="Z34" s="138"/>
      <c r="AA34" s="149"/>
      <c r="AB34" s="15"/>
      <c r="AC34" s="137"/>
      <c r="AD34" s="148"/>
      <c r="AE34" s="148"/>
      <c r="AF34" s="138"/>
      <c r="AG34" s="149"/>
      <c r="AH34" s="31"/>
      <c r="AI34" s="137"/>
      <c r="AJ34" s="148"/>
      <c r="AK34" s="148"/>
      <c r="AL34" s="138"/>
      <c r="AM34" s="149"/>
      <c r="AN34" s="15"/>
      <c r="AO34" s="114"/>
      <c r="AP34" s="7"/>
      <c r="AQ34" s="15"/>
      <c r="AR34" s="7"/>
      <c r="AS34" s="24"/>
    </row>
    <row r="35" spans="1:52" ht="35.25" customHeight="1" thickTop="1" thickBot="1" x14ac:dyDescent="0.3">
      <c r="A35" s="66"/>
      <c r="B35" s="316" t="s">
        <v>38</v>
      </c>
      <c r="C35" s="317"/>
      <c r="D35" s="150"/>
      <c r="E35" s="336" t="s">
        <v>30</v>
      </c>
      <c r="F35" s="337"/>
      <c r="G35" s="337"/>
      <c r="H35" s="338"/>
      <c r="I35" s="151" t="s">
        <v>39</v>
      </c>
      <c r="J35" s="77"/>
      <c r="K35" s="336">
        <v>31.305024000000003</v>
      </c>
      <c r="L35" s="337"/>
      <c r="M35" s="337"/>
      <c r="N35" s="338"/>
      <c r="O35" s="151" t="s">
        <v>39</v>
      </c>
      <c r="P35" s="174"/>
      <c r="Q35" s="336" t="s">
        <v>30</v>
      </c>
      <c r="R35" s="337"/>
      <c r="S35" s="337"/>
      <c r="T35" s="338"/>
      <c r="U35" s="151" t="s">
        <v>39</v>
      </c>
      <c r="V35" s="174"/>
      <c r="W35" s="336">
        <v>0</v>
      </c>
      <c r="X35" s="337"/>
      <c r="Y35" s="337"/>
      <c r="Z35" s="338"/>
      <c r="AA35" s="151" t="s">
        <v>39</v>
      </c>
      <c r="AB35" s="174"/>
      <c r="AC35" s="336">
        <v>0</v>
      </c>
      <c r="AD35" s="337"/>
      <c r="AE35" s="337"/>
      <c r="AF35" s="338"/>
      <c r="AG35" s="151" t="s">
        <v>39</v>
      </c>
      <c r="AH35" s="175"/>
      <c r="AI35" s="336">
        <v>0</v>
      </c>
      <c r="AJ35" s="337"/>
      <c r="AK35" s="337"/>
      <c r="AL35" s="338"/>
      <c r="AM35" s="151" t="s">
        <v>39</v>
      </c>
      <c r="AN35" s="150"/>
      <c r="AO35" s="150"/>
      <c r="AQ35" s="150"/>
      <c r="AS35" s="150"/>
      <c r="AY35" s="152"/>
    </row>
    <row r="36" spans="1:52" s="155" customFormat="1" ht="31.5" customHeight="1" thickTop="1" thickBot="1" x14ac:dyDescent="0.3">
      <c r="A36" s="78"/>
      <c r="B36" s="316" t="s">
        <v>40</v>
      </c>
      <c r="C36" s="317"/>
      <c r="D36" s="77"/>
      <c r="E36" s="345">
        <v>0</v>
      </c>
      <c r="F36" s="346"/>
      <c r="G36" s="346"/>
      <c r="H36" s="347"/>
      <c r="I36" s="153" t="s">
        <v>68</v>
      </c>
      <c r="J36" s="79"/>
      <c r="K36" s="345">
        <v>32</v>
      </c>
      <c r="L36" s="346"/>
      <c r="M36" s="346"/>
      <c r="N36" s="347"/>
      <c r="O36" s="153" t="s">
        <v>68</v>
      </c>
      <c r="P36" s="175"/>
      <c r="Q36" s="345">
        <v>0</v>
      </c>
      <c r="R36" s="346"/>
      <c r="S36" s="346"/>
      <c r="T36" s="347"/>
      <c r="U36" s="153" t="s">
        <v>68</v>
      </c>
      <c r="V36" s="176"/>
      <c r="W36" s="345">
        <v>0</v>
      </c>
      <c r="X36" s="346"/>
      <c r="Y36" s="346"/>
      <c r="Z36" s="347"/>
      <c r="AA36" s="154" t="s">
        <v>69</v>
      </c>
      <c r="AB36" s="175"/>
      <c r="AC36" s="345">
        <v>0</v>
      </c>
      <c r="AD36" s="346"/>
      <c r="AE36" s="346"/>
      <c r="AF36" s="347"/>
      <c r="AG36" s="154" t="s">
        <v>69</v>
      </c>
      <c r="AH36" s="175"/>
      <c r="AI36" s="348">
        <v>0</v>
      </c>
      <c r="AJ36" s="349"/>
      <c r="AK36" s="349"/>
      <c r="AL36" s="350"/>
      <c r="AM36" s="154" t="s">
        <v>69</v>
      </c>
      <c r="AN36" s="174"/>
      <c r="AO36" s="81" t="s">
        <v>70</v>
      </c>
      <c r="AP36" s="195"/>
      <c r="AQ36" s="195"/>
      <c r="AR36" s="195"/>
      <c r="AS36" s="196"/>
      <c r="AX36" s="152"/>
      <c r="AY36" s="84"/>
      <c r="AZ36" s="152"/>
    </row>
    <row r="37" spans="1:52" ht="30" customHeight="1" thickTop="1" thickBot="1" x14ac:dyDescent="0.3">
      <c r="A37" s="66"/>
      <c r="B37" s="316" t="s">
        <v>38</v>
      </c>
      <c r="C37" s="317"/>
      <c r="D37" s="150"/>
      <c r="E37" s="339" t="s">
        <v>30</v>
      </c>
      <c r="F37" s="340"/>
      <c r="G37" s="340"/>
      <c r="H37" s="341"/>
      <c r="I37" s="156" t="s">
        <v>41</v>
      </c>
      <c r="J37" s="79"/>
      <c r="K37" s="339">
        <v>75.072000000000003</v>
      </c>
      <c r="L37" s="340"/>
      <c r="M37" s="340"/>
      <c r="N37" s="341"/>
      <c r="O37" s="157" t="s">
        <v>41</v>
      </c>
      <c r="P37" s="174"/>
      <c r="Q37" s="339" t="s">
        <v>30</v>
      </c>
      <c r="R37" s="340"/>
      <c r="S37" s="340"/>
      <c r="T37" s="341"/>
      <c r="U37" s="157" t="s">
        <v>41</v>
      </c>
      <c r="V37" s="176"/>
      <c r="W37" s="339" t="s">
        <v>30</v>
      </c>
      <c r="X37" s="340"/>
      <c r="Y37" s="340"/>
      <c r="Z37" s="341"/>
      <c r="AA37" s="156" t="s">
        <v>41</v>
      </c>
      <c r="AB37" s="175"/>
      <c r="AC37" s="339" t="s">
        <v>30</v>
      </c>
      <c r="AD37" s="340"/>
      <c r="AE37" s="340"/>
      <c r="AF37" s="341"/>
      <c r="AG37" s="157" t="s">
        <v>41</v>
      </c>
      <c r="AH37" s="175"/>
      <c r="AI37" s="342" t="s">
        <v>30</v>
      </c>
      <c r="AJ37" s="343"/>
      <c r="AK37" s="343"/>
      <c r="AL37" s="344"/>
      <c r="AM37" s="158" t="s">
        <v>41</v>
      </c>
      <c r="AN37" s="150"/>
      <c r="AO37" s="150"/>
      <c r="AQ37" s="150"/>
      <c r="AS37" s="150"/>
      <c r="AT37" s="34"/>
    </row>
    <row r="38" spans="1:52" ht="20.100000000000001" customHeight="1" x14ac:dyDescent="0.25">
      <c r="A38" s="11" t="s">
        <v>0</v>
      </c>
      <c r="B38" s="197" t="s">
        <v>71</v>
      </c>
      <c r="C38" s="197"/>
      <c r="D38" s="197"/>
      <c r="E38" s="197"/>
      <c r="F38" s="197"/>
      <c r="G38" s="197"/>
      <c r="H38" s="197"/>
      <c r="I38" s="197"/>
      <c r="J38" s="197"/>
      <c r="K38" s="197"/>
      <c r="L38" s="197"/>
      <c r="M38" s="197"/>
      <c r="N38" s="197"/>
      <c r="O38" s="197"/>
      <c r="P38" s="159"/>
      <c r="Q38" s="159"/>
      <c r="R38" s="159"/>
      <c r="S38" s="150"/>
      <c r="V38" s="150"/>
      <c r="W38" s="150"/>
      <c r="X38" s="150"/>
      <c r="Y38" s="150"/>
      <c r="AB38" s="150"/>
      <c r="AC38" s="150"/>
      <c r="AD38" s="150"/>
      <c r="AE38" s="150"/>
      <c r="AH38" s="150"/>
      <c r="AN38" s="150"/>
      <c r="AO38" s="150"/>
      <c r="AQ38" s="150"/>
      <c r="AS38" s="150"/>
    </row>
    <row r="39" spans="1:52" ht="30" customHeight="1" thickBot="1" x14ac:dyDescent="0.3">
      <c r="A39" s="78"/>
      <c r="B39" s="78"/>
      <c r="C39" s="78"/>
      <c r="D39" s="160"/>
      <c r="S39" s="160"/>
      <c r="V39" s="160"/>
      <c r="W39" s="160"/>
      <c r="X39" s="160"/>
      <c r="Y39" s="160"/>
      <c r="AB39" s="160"/>
      <c r="AC39" s="160"/>
      <c r="AD39" s="160"/>
      <c r="AE39" s="160"/>
      <c r="AH39" s="160"/>
      <c r="AI39" s="160"/>
      <c r="AJ39" s="160"/>
      <c r="AK39" s="160"/>
      <c r="AN39" s="160"/>
      <c r="AO39" s="160"/>
      <c r="AQ39" s="160"/>
      <c r="AS39" s="160"/>
    </row>
    <row r="40" spans="1:52" ht="30" customHeight="1" thickBot="1" x14ac:dyDescent="0.3">
      <c r="A40" s="78"/>
      <c r="B40" s="78"/>
      <c r="C40" s="78"/>
      <c r="E40" s="324" t="s">
        <v>72</v>
      </c>
      <c r="F40" s="325"/>
      <c r="G40" s="325"/>
      <c r="H40" s="325"/>
      <c r="I40" s="325"/>
      <c r="J40" s="325"/>
      <c r="K40" s="325"/>
      <c r="L40" s="325"/>
      <c r="M40" s="325"/>
      <c r="N40" s="325"/>
      <c r="O40" s="325"/>
      <c r="P40" s="325"/>
      <c r="Q40" s="325"/>
      <c r="R40" s="326"/>
    </row>
    <row r="41" spans="1:52" ht="30" customHeight="1" thickBot="1" x14ac:dyDescent="0.3">
      <c r="A41" s="78"/>
      <c r="B41" s="78"/>
      <c r="C41" s="78"/>
      <c r="D41" s="161"/>
      <c r="E41" s="324" t="s">
        <v>42</v>
      </c>
      <c r="F41" s="325"/>
      <c r="G41" s="325"/>
      <c r="H41" s="325"/>
      <c r="I41" s="325"/>
      <c r="J41" s="325"/>
      <c r="K41" s="325"/>
      <c r="L41" s="325"/>
      <c r="M41" s="325"/>
      <c r="N41" s="325"/>
      <c r="O41" s="325"/>
      <c r="P41" s="325"/>
      <c r="Q41" s="325"/>
      <c r="R41" s="326"/>
      <c r="S41" s="161"/>
      <c r="V41" s="161"/>
      <c r="W41" s="161"/>
      <c r="X41" s="161"/>
      <c r="Y41" s="161"/>
      <c r="AB41" s="161"/>
      <c r="AC41" s="161"/>
      <c r="AD41" s="161"/>
      <c r="AE41" s="161"/>
      <c r="AH41" s="161"/>
      <c r="AI41" s="161"/>
      <c r="AJ41" s="161"/>
      <c r="AK41" s="161"/>
      <c r="AN41" s="161"/>
      <c r="AO41" s="161"/>
      <c r="AQ41" s="161"/>
      <c r="AS41" s="161"/>
    </row>
    <row r="42" spans="1:52" ht="49.5" customHeight="1" x14ac:dyDescent="0.25"/>
    <row r="43" spans="1:52" ht="49.5" customHeight="1" x14ac:dyDescent="0.25">
      <c r="B43" s="162"/>
    </row>
    <row r="44" spans="1:52" ht="49.5" customHeight="1" x14ac:dyDescent="0.25"/>
  </sheetData>
  <mergeCells count="55">
    <mergeCell ref="E40:R40"/>
    <mergeCell ref="E41:R41"/>
    <mergeCell ref="AI36:AL36"/>
    <mergeCell ref="B37:C37"/>
    <mergeCell ref="E37:H37"/>
    <mergeCell ref="K37:N37"/>
    <mergeCell ref="Q37:T37"/>
    <mergeCell ref="W37:Z37"/>
    <mergeCell ref="AC37:AF37"/>
    <mergeCell ref="AI37:AL37"/>
    <mergeCell ref="B36:C36"/>
    <mergeCell ref="E36:H36"/>
    <mergeCell ref="K36:N36"/>
    <mergeCell ref="Q36:T36"/>
    <mergeCell ref="W36:Z36"/>
    <mergeCell ref="AC36:AF36"/>
    <mergeCell ref="AM28:AM30"/>
    <mergeCell ref="B35:C35"/>
    <mergeCell ref="E35:H35"/>
    <mergeCell ref="K35:N35"/>
    <mergeCell ref="Q35:T35"/>
    <mergeCell ref="W35:Z35"/>
    <mergeCell ref="AC35:AF35"/>
    <mergeCell ref="AI35:AL35"/>
    <mergeCell ref="AG28:AG30"/>
    <mergeCell ref="G32:I32"/>
    <mergeCell ref="B24:B26"/>
    <mergeCell ref="I28:I30"/>
    <mergeCell ref="O28:O30"/>
    <mergeCell ref="U28:U30"/>
    <mergeCell ref="AA28:AA30"/>
    <mergeCell ref="AM14:AM18"/>
    <mergeCell ref="B16:B17"/>
    <mergeCell ref="B20:B22"/>
    <mergeCell ref="I20:I23"/>
    <mergeCell ref="O20:O23"/>
    <mergeCell ref="U20:U23"/>
    <mergeCell ref="AA20:AA23"/>
    <mergeCell ref="AG20:AG23"/>
    <mergeCell ref="AM20:AM23"/>
    <mergeCell ref="B14:B15"/>
    <mergeCell ref="I14:I18"/>
    <mergeCell ref="O14:O18"/>
    <mergeCell ref="U14:U18"/>
    <mergeCell ref="AA14:AA18"/>
    <mergeCell ref="AG14:AG18"/>
    <mergeCell ref="E5:AM5"/>
    <mergeCell ref="E7:U7"/>
    <mergeCell ref="W7:AM7"/>
    <mergeCell ref="E9:I9"/>
    <mergeCell ref="K9:O9"/>
    <mergeCell ref="Q9:U9"/>
    <mergeCell ref="W9:AA9"/>
    <mergeCell ref="AC9:AG9"/>
    <mergeCell ref="AI9:AM9"/>
  </mergeCells>
  <dataValidations count="1">
    <dataValidation type="list" allowBlank="1" showInputMessage="1" showErrorMessage="1" sqref="AS28:AS31 AE20:AE23 AK14:AK18 Y20:Y23 AK28:AK30 AE14:AE18 AK20:AK23 Y14:Y18 M14:M18 M20:M23 Y28:Y30 S14:S18 S20:S23 M28:M30 G14:G18 G20:G23 V14:V18 V20:V23 AQ20:AQ23 P20:P23 AQ14:AQ18 AH20:AH23 P14:P18 AB14:AB18 AH14:AH18 AN14:AN18 AN20:AN23 AS20:AS23 AS14:AS18 AB20:AB23 AQ28:AQ31 AH28:AH31 AN28:AN31 AB28:AB31 P28:P31 V28:V31 S28:S30 AE28:AE30 G28:G30">
      <formula1>$AY$9:$AY$13</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Cover</vt:lpstr>
      <vt:lpstr>Sum</vt:lpstr>
      <vt:lpstr>Bosnia</vt:lpstr>
      <vt:lpstr>Canada</vt:lpstr>
      <vt:lpstr>Croatia</vt:lpstr>
      <vt:lpstr>Cyprus</vt:lpstr>
      <vt:lpstr>Finland</vt:lpstr>
      <vt:lpstr>France</vt:lpstr>
      <vt:lpstr>Ireland</vt:lpstr>
      <vt:lpstr>Netherlands</vt:lpstr>
      <vt:lpstr>Serbia</vt:lpstr>
      <vt:lpstr>Slovenia</vt:lpstr>
      <vt:lpstr>Switzerland</vt:lpstr>
      <vt:lpstr>UK</vt:lpstr>
    </vt:vector>
  </TitlesOfParts>
  <Company>ECE-ISU</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trofimova</dc:creator>
  <cp:lastModifiedBy>AM</cp:lastModifiedBy>
  <dcterms:created xsi:type="dcterms:W3CDTF">2015-07-24T07:39:13Z</dcterms:created>
  <dcterms:modified xsi:type="dcterms:W3CDTF">2016-03-01T11:07:52Z</dcterms:modified>
</cp:coreProperties>
</file>