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5400" yWindow="65521" windowWidth="13815" windowHeight="11760" tabRatio="861" activeTab="0"/>
  </bookViews>
  <sheets>
    <sheet name="JQ1 Production" sheetId="1" r:id="rId1"/>
    <sheet name="JQ2 TTrade" sheetId="2" r:id="rId2"/>
    <sheet name="JQ3 SPW" sheetId="3" r:id="rId3"/>
    <sheet name="ECE-EU Species" sheetId="4" r:id="rId4"/>
    <sheet name="ITTO1-Estimates" sheetId="5" r:id="rId5"/>
    <sheet name="ITTO3-Miscellaneous" sheetId="6" r:id="rId6"/>
    <sheet name="Notes" sheetId="7" state="hidden" r:id="rId7"/>
    <sheet name="Validation" sheetId="8" state="hidden" r:id="rId8"/>
    <sheet name="Upload" sheetId="9" state="hidden" r:id="rId9"/>
  </sheets>
  <definedNames>
    <definedName name="_xlnm.Print_Area" localSheetId="3">'ECE-EU Species'!$A$2:$AP$50</definedName>
    <definedName name="_xlnm.Print_Area" localSheetId="4">'ITTO1-Estimates'!$A$1:$H$34</definedName>
    <definedName name="_xlnm.Print_Area" localSheetId="5">'ITTO3-Miscellaneous'!$A$1:$N$51</definedName>
    <definedName name="_xlnm.Print_Area" localSheetId="0">'JQ1 Production'!$A$1:$E$83</definedName>
    <definedName name="_xlnm.Print_Area" localSheetId="1">'JQ2 TTrade'!$A$2:$K$68</definedName>
    <definedName name="_xlnm.Print_Area" localSheetId="2">'JQ3 SPW'!$A$2:$F$37</definedName>
    <definedName name="_xlnm.Print_Titles" localSheetId="0">'JQ1 Production'!$1:$11</definedName>
    <definedName name="Z_E59B5840_EF58_11D3_B672_B1E0953C1B26_.wvu.PrintArea" localSheetId="0" hidden="1">'JQ1 Production'!$A$1:$E$83</definedName>
    <definedName name="Z_E59B5840_EF58_11D3_B672_B1E0953C1B26_.wvu.PrintArea" localSheetId="1" hidden="1">'JQ2 TTrade'!$A$2:$K$69</definedName>
    <definedName name="Z_E59B5840_EF58_11D3_B672_B1E0953C1B26_.wvu.PrintTitles" localSheetId="0" hidden="1">'JQ1 Production'!$1:$11</definedName>
    <definedName name="Z_E59B5840_EF58_11D3_B672_B1E0953C1B26_.wvu.Rows" localSheetId="0" hidden="1">'JQ1 Production'!#REF!</definedName>
  </definedNames>
  <calcPr fullCalcOnLoad="1"/>
</workbook>
</file>

<file path=xl/sharedStrings.xml><?xml version="1.0" encoding="utf-8"?>
<sst xmlns="http://schemas.openxmlformats.org/spreadsheetml/2006/main" count="4203" uniqueCount="381">
  <si>
    <t>44.03.92</t>
  </si>
  <si>
    <t>ex 44.03.99</t>
  </si>
  <si>
    <t>44.07.10</t>
  </si>
  <si>
    <t>ex 44.07.10</t>
  </si>
  <si>
    <t>44.07.91</t>
  </si>
  <si>
    <t>44.07.92</t>
  </si>
  <si>
    <t>ex 44.07.99</t>
  </si>
  <si>
    <t>5.NC.T</t>
  </si>
  <si>
    <t>6.1.NC.T</t>
  </si>
  <si>
    <t>6.2.NC.T</t>
  </si>
  <si>
    <t>OTHER PAPER AND PAPERBOARD N.E.S.</t>
  </si>
  <si>
    <t>1.2.NC.T</t>
  </si>
  <si>
    <t>Value</t>
  </si>
  <si>
    <t>Secondary Processed Wood and Paper Products</t>
  </si>
  <si>
    <t>TRADE</t>
  </si>
  <si>
    <t>of which: made of wood</t>
  </si>
  <si>
    <t>of which: printing &amp; writing paper, ready for use</t>
  </si>
  <si>
    <t>of which: articles, moulded or pressed from pulp</t>
  </si>
  <si>
    <t xml:space="preserve">of which: filter paper &amp; paperboard, ready for use </t>
  </si>
  <si>
    <t>11.1.NC</t>
  </si>
  <si>
    <t>11.1.NC.T</t>
  </si>
  <si>
    <t>I M P O R T  V A L U E</t>
  </si>
  <si>
    <t xml:space="preserve">E X P O R T  V A L U E </t>
  </si>
  <si>
    <t>Discrepancies</t>
  </si>
  <si>
    <r>
      <t>1000 m</t>
    </r>
    <r>
      <rPr>
        <vertAlign val="superscript"/>
        <sz val="10"/>
        <rFont val="Univers"/>
        <family val="2"/>
      </rPr>
      <t>3</t>
    </r>
  </si>
  <si>
    <r>
      <t>1000 m</t>
    </r>
    <r>
      <rPr>
        <vertAlign val="superscript"/>
        <sz val="11"/>
        <rFont val="Univers"/>
        <family val="2"/>
      </rPr>
      <t>3</t>
    </r>
  </si>
  <si>
    <t>if not 0, please verify !!!</t>
  </si>
  <si>
    <t>Derived data</t>
  </si>
  <si>
    <t>Printing + Writing Paper</t>
  </si>
  <si>
    <t>Other Paper +Paperboard</t>
  </si>
  <si>
    <t>Other Paper + Paperboard</t>
  </si>
  <si>
    <t>Test</t>
  </si>
  <si>
    <t>AREA CODE</t>
  </si>
  <si>
    <t xml:space="preserve"> "ITEM CODE"</t>
  </si>
  <si>
    <t xml:space="preserve"> "ELEMENT CODE"</t>
  </si>
  <si>
    <t xml:space="preserve"> "YEAR"</t>
  </si>
  <si>
    <t xml:space="preserve"> "NEW VALUE"</t>
  </si>
  <si>
    <t xml:space="preserve"> "SYMB"</t>
  </si>
  <si>
    <t xml:space="preserve"> "NOTE"</t>
  </si>
  <si>
    <t>Wrapping  + Packaging Paper and Paperboard</t>
  </si>
  <si>
    <r>
      <t>1000 m</t>
    </r>
    <r>
      <rPr>
        <b/>
        <vertAlign val="superscript"/>
        <sz val="11"/>
        <rFont val="Univers"/>
        <family val="2"/>
      </rPr>
      <t>3</t>
    </r>
  </si>
  <si>
    <t>Secondary wood products</t>
  </si>
  <si>
    <t>12.6.1</t>
  </si>
  <si>
    <t>12.6.2</t>
  </si>
  <si>
    <t>12.6.3</t>
  </si>
  <si>
    <t>Apparent Consumption</t>
  </si>
  <si>
    <t>if negative, please check !!!</t>
  </si>
  <si>
    <t>NA</t>
  </si>
  <si>
    <t>of which: Poplar or Aspen (Populus spp.)</t>
  </si>
  <si>
    <t>Industrial Roundwood (wood in the rough), Non-Coniferous</t>
  </si>
  <si>
    <t>Industrial Roundwood (wood in the rough), Coniferous</t>
  </si>
  <si>
    <t xml:space="preserve">Sawnwood, Coniferous </t>
  </si>
  <si>
    <t>Sawnwood, Non-coniferous</t>
  </si>
  <si>
    <r>
      <t>Other printing and writing paper</t>
    </r>
    <r>
      <rPr>
        <sz val="10"/>
        <rFont val="Univers"/>
        <family val="0"/>
      </rPr>
      <t xml:space="preserve"> (10.1.2 to 10.1.4)</t>
    </r>
  </si>
  <si>
    <t>Classification</t>
  </si>
  <si>
    <t>44.03.20.11</t>
  </si>
  <si>
    <t>44.03.20.31</t>
  </si>
  <si>
    <t>44.03.20.91</t>
  </si>
  <si>
    <t>44.03.20.19</t>
  </si>
  <si>
    <t>44.03.20.39</t>
  </si>
  <si>
    <t>44.03.20.99</t>
  </si>
  <si>
    <t>44.03.91.10</t>
  </si>
  <si>
    <t>44.03.92.10</t>
  </si>
  <si>
    <t>44.03.99.51</t>
  </si>
  <si>
    <t>44.03.91.90</t>
  </si>
  <si>
    <t>44.03.92.90</t>
  </si>
  <si>
    <t>44.03.99.59</t>
  </si>
  <si>
    <t>44.03.99.30</t>
  </si>
  <si>
    <t>HS2007</t>
  </si>
  <si>
    <t>PARTICLE BOARD, OSB and OTHERS</t>
  </si>
  <si>
    <t xml:space="preserve">OTHER FIBREBOARD </t>
  </si>
  <si>
    <t>CARTONBOARD</t>
  </si>
  <si>
    <t>11.7.1</t>
  </si>
  <si>
    <t>Other manufactured wood products</t>
  </si>
  <si>
    <t>JQ3</t>
  </si>
  <si>
    <t>Checks</t>
  </si>
  <si>
    <t>ECE/EU Species Trade</t>
  </si>
  <si>
    <t>- looks to see if JQ2 and this sheet the same</t>
  </si>
  <si>
    <t>- checks the sum when they should be equal</t>
  </si>
  <si>
    <t>DISCREPANCIES - please note cells with notes and review data</t>
  </si>
  <si>
    <t>- makes sure there are valid numbers for all cells (blanks/text will generate error)</t>
  </si>
  <si>
    <t>TRADE IN ROUNDWOOD and SAWNWOOD BY SPECIES</t>
  </si>
  <si>
    <t>- for the "of which", flags when subitems are &gt; or = to aggregate</t>
  </si>
  <si>
    <t>CN2007</t>
  </si>
  <si>
    <t>Fir/Spruce (Abies spp., Picea spp.)</t>
  </si>
  <si>
    <t>sawlogs and veneer logs (Abies alba, Picea abies)</t>
  </si>
  <si>
    <t>pulpwood and other industrial roundwood (Abies alba, Picea abies)</t>
  </si>
  <si>
    <t>Pine (Pinus spp.)</t>
  </si>
  <si>
    <t>sawlogs and veneer logs (Pinus sylvestris)</t>
  </si>
  <si>
    <t>pulpwood and other industrial roundwood (Pinus sylvestris)</t>
  </si>
  <si>
    <t>Other / Non-specified</t>
  </si>
  <si>
    <t>sawlogs and veneer logs</t>
  </si>
  <si>
    <t>pulpwood and other industrial roundwood</t>
  </si>
  <si>
    <t>44.03.40/90</t>
  </si>
  <si>
    <t>of which: Oak (Quercus spp.)</t>
  </si>
  <si>
    <t>of which: Beech (Fagus spp.)</t>
  </si>
  <si>
    <t>of which: Birch (Betula spp.)</t>
  </si>
  <si>
    <t>44.03.99.10</t>
  </si>
  <si>
    <t>of which: Poplar (Populus spp.)</t>
  </si>
  <si>
    <t>of which: Eucalyptus (Eucalyptus spp.)</t>
  </si>
  <si>
    <t>of which: Fir/Spruce (Abies spp., Picea spp.)</t>
  </si>
  <si>
    <t>of which: Pine (Pinus spp.)</t>
  </si>
  <si>
    <t>44.07.20/90</t>
  </si>
  <si>
    <t>44.07.93</t>
  </si>
  <si>
    <t>of which: Maple (Acer spp.)</t>
  </si>
  <si>
    <t>44.07.94</t>
  </si>
  <si>
    <t>of which: Cherry (Prunus spp.)</t>
  </si>
  <si>
    <t>44.07.95</t>
  </si>
  <si>
    <t>of which: Ash (Fraxinus spp.)</t>
  </si>
  <si>
    <t>Light blue cells are requested only for EU members using the Combined Nomenclature to fill in - other countries are welcome to do so if their trade classification nomenclature permits</t>
  </si>
  <si>
    <t>"ex" codes indicate that only part of that trade classication code is used</t>
  </si>
  <si>
    <t>Please note that information on tropical species trade is requested in questionnaire ITTO2 for ITTO member countries</t>
  </si>
  <si>
    <r>
      <t>1000 m</t>
    </r>
    <r>
      <rPr>
        <vertAlign val="superscript"/>
        <sz val="12"/>
        <rFont val="Univers"/>
        <family val="2"/>
      </rPr>
      <t>3</t>
    </r>
  </si>
  <si>
    <t>Wood products for domestic/decorative use (excl. furniture)</t>
  </si>
  <si>
    <t>1000NAC</t>
  </si>
  <si>
    <t>Import</t>
  </si>
  <si>
    <t>Export</t>
  </si>
  <si>
    <t>Value per</t>
  </si>
  <si>
    <t>unit</t>
  </si>
  <si>
    <r>
      <t>NAC/m</t>
    </r>
    <r>
      <rPr>
        <vertAlign val="superscript"/>
        <sz val="11"/>
        <rFont val="Univers"/>
        <family val="0"/>
      </rPr>
      <t>3</t>
    </r>
  </si>
  <si>
    <t>NAC/mt</t>
  </si>
  <si>
    <t>0</t>
  </si>
  <si>
    <t xml:space="preserve"> both VALUE and quantity reported ZERO</t>
  </si>
  <si>
    <t>ZERO Q</t>
  </si>
  <si>
    <t>ZERO V</t>
  </si>
  <si>
    <t xml:space="preserve"> Value ZERO when quantity is reported</t>
  </si>
  <si>
    <t>QUANTITY</t>
  </si>
  <si>
    <t>VALUE</t>
  </si>
  <si>
    <t>REPORT</t>
  </si>
  <si>
    <t xml:space="preserve"> quantity ZERO when VALUE is reported</t>
  </si>
  <si>
    <t xml:space="preserve"> no quantity reported </t>
  </si>
  <si>
    <t xml:space="preserve"> no value reported</t>
  </si>
  <si>
    <t>verifies whether the JQ2 figures refers only to intra-EU trade</t>
  </si>
  <si>
    <t>INTRA-EU</t>
  </si>
  <si>
    <t>CHECK</t>
  </si>
  <si>
    <t>The difference might be caused by Intra-EU trade</t>
  </si>
  <si>
    <t>To fill:</t>
  </si>
  <si>
    <t>1.1</t>
  </si>
  <si>
    <t>1.2</t>
  </si>
  <si>
    <t>6.1</t>
  </si>
  <si>
    <t>6.2</t>
  </si>
  <si>
    <t>6.3</t>
  </si>
  <si>
    <t>6.4</t>
  </si>
  <si>
    <t>7.1</t>
  </si>
  <si>
    <t>7.2</t>
  </si>
  <si>
    <t>7.3</t>
  </si>
  <si>
    <t>7.4</t>
  </si>
  <si>
    <t>8.1</t>
  </si>
  <si>
    <t>8.2</t>
  </si>
  <si>
    <t>10.1</t>
  </si>
  <si>
    <t>10.2</t>
  </si>
  <si>
    <t>10.3</t>
  </si>
  <si>
    <t>10.4</t>
  </si>
  <si>
    <t>Text:</t>
  </si>
  <si>
    <t>Telephone/Fax:</t>
  </si>
  <si>
    <t>Aggregates directly reported:</t>
  </si>
  <si>
    <r>
      <t xml:space="preserve">Mechanical &amp; semi-chemical wood pulp </t>
    </r>
    <r>
      <rPr>
        <sz val="10"/>
        <rFont val="Univers"/>
        <family val="0"/>
      </rPr>
      <t>(7.1 + 7.2)</t>
    </r>
  </si>
  <si>
    <r>
      <t xml:space="preserve">Chemical &amp; dissolving grades wood pulp </t>
    </r>
    <r>
      <rPr>
        <sz val="10"/>
        <rFont val="Univers"/>
        <family val="0"/>
      </rPr>
      <t>(7.3 + 7.4)</t>
    </r>
  </si>
  <si>
    <t>Check Table</t>
  </si>
  <si>
    <t>Flag</t>
  </si>
  <si>
    <t>Note</t>
  </si>
  <si>
    <t>ITTO1</t>
  </si>
  <si>
    <t>Production</t>
  </si>
  <si>
    <t>Imports</t>
  </si>
  <si>
    <t>Exports</t>
  </si>
  <si>
    <t xml:space="preserve">  </t>
  </si>
  <si>
    <r>
      <t xml:space="preserve">Specify Currency and Unit of Value </t>
    </r>
    <r>
      <rPr>
        <b/>
        <sz val="10"/>
        <color indexed="10"/>
        <rFont val="Univers"/>
        <family val="2"/>
      </rPr>
      <t>(e.g.:1000 US $)</t>
    </r>
    <r>
      <rPr>
        <b/>
        <sz val="16"/>
        <color indexed="10"/>
        <rFont val="Univers"/>
        <family val="2"/>
      </rPr>
      <t>:</t>
    </r>
  </si>
  <si>
    <t>ITTO3</t>
  </si>
  <si>
    <t>Miscellaneous Items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</si>
  <si>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</si>
  <si>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(use additional paper if necessary)</t>
  </si>
  <si>
    <t>Please enter current import tariff rates applied to tropical and non-tropical timber products.  If available, please provide tariffs by the relevant customs classification category.  If tariff levels have been reported in previous years, enter changes onl</t>
  </si>
  <si>
    <t>Current import tariff</t>
  </si>
  <si>
    <t>Logs</t>
  </si>
  <si>
    <t>Tropical:</t>
  </si>
  <si>
    <t>Sawn</t>
  </si>
  <si>
    <t>Veneer</t>
  </si>
  <si>
    <t>Plywood</t>
  </si>
  <si>
    <t>Non-Tropical:</t>
  </si>
  <si>
    <t>Comments (if any):</t>
  </si>
  <si>
    <t>Please comment on any quotas, incentives, disincentives, tariff/non-tariff barriers or other related factors which now or in future will significantly affect your production and trade of tropical timber products.</t>
  </si>
  <si>
    <t xml:space="preserve">Please elaborate on any short or medium term plans for expanding capacity for (further) processing of tropical timber products in your country. </t>
  </si>
  <si>
    <t>Please indicate any trends or changes expected in the species composition of your trade.  How important are lesser-used tropical timber species and/or minor tropical forest products?</t>
  </si>
  <si>
    <t>Please indicate trends in domestic building activity, housing starts, mortgage/interest rates, substitution of non-tropical wood and/or non-wood products for tropical timbers, and any other domestic factors having a significant impact on tropical timber c</t>
  </si>
  <si>
    <t>Please indicate the extent of foreign involvement in your timber sector (e.g. number and nationalities of concessionaires/mill (joint) owners, area of forest allocated, scale of investment, etc.).</t>
  </si>
  <si>
    <t>Please provide details of any relevant forest law enforcement activities (e.g. legilation, fines, arrests, etc.) in your country in the past year.</t>
  </si>
  <si>
    <t>Please indicate the current extent of forest plantations in your country (ha), annual establishment rate (ha/yr) and proportion of industrial roundwood production from plantations.</t>
  </si>
  <si>
    <t>ZERO CHECK 1 - if no value please CHECK</t>
  </si>
  <si>
    <t xml:space="preserve">ZERO CHECK 2 - if no value in Zero Check 1 </t>
  </si>
  <si>
    <t xml:space="preserve"> no figures reported</t>
  </si>
  <si>
    <t>Zero check - if no value please CHECK</t>
  </si>
  <si>
    <t>Year -1</t>
  </si>
  <si>
    <t xml:space="preserve">Year </t>
  </si>
  <si>
    <t>Related Notes</t>
  </si>
  <si>
    <t>4.1</t>
  </si>
  <si>
    <t>1000 m3</t>
  </si>
  <si>
    <t xml:space="preserve"> </t>
  </si>
  <si>
    <t xml:space="preserve"> Quantity</t>
  </si>
  <si>
    <t xml:space="preserve">    Coniferous</t>
  </si>
  <si>
    <t>I M P O R T</t>
  </si>
  <si>
    <t>Coniferous</t>
  </si>
  <si>
    <t>Non-Coniferous</t>
  </si>
  <si>
    <t>E X P O R T</t>
  </si>
  <si>
    <t>FOREST SECTOR QUESTIONNAIRE</t>
  </si>
  <si>
    <t>Code</t>
  </si>
  <si>
    <t>Quantity</t>
  </si>
  <si>
    <t>ROUNDWOOD</t>
  </si>
  <si>
    <t>Unit</t>
  </si>
  <si>
    <t>Date:</t>
  </si>
  <si>
    <t>Official Address (in full):</t>
  </si>
  <si>
    <t>Telephone:</t>
  </si>
  <si>
    <t>Fax:</t>
  </si>
  <si>
    <t>E-mail:</t>
  </si>
  <si>
    <t>Name of Official responsible for reply:</t>
  </si>
  <si>
    <t>Product</t>
  </si>
  <si>
    <t xml:space="preserve">  PRODUCTION</t>
  </si>
  <si>
    <t>JQ2</t>
  </si>
  <si>
    <t>1.2.1</t>
  </si>
  <si>
    <t>1.2.1.C</t>
  </si>
  <si>
    <t>1.C</t>
  </si>
  <si>
    <t>1.1.C</t>
  </si>
  <si>
    <t>1.2.C</t>
  </si>
  <si>
    <t>1.2.2</t>
  </si>
  <si>
    <t>1.2.2.C</t>
  </si>
  <si>
    <t>1.2.3</t>
  </si>
  <si>
    <t>1.2.3.C</t>
  </si>
  <si>
    <t>5.C</t>
  </si>
  <si>
    <t>6.1.C</t>
  </si>
  <si>
    <t>6.2.C</t>
  </si>
  <si>
    <t>6.4.1</t>
  </si>
  <si>
    <t>6.4.2</t>
  </si>
  <si>
    <t>6.4.3</t>
  </si>
  <si>
    <t>7.3.1</t>
  </si>
  <si>
    <t>7.3.2</t>
  </si>
  <si>
    <t>7.3.3</t>
  </si>
  <si>
    <t>7.3.4</t>
  </si>
  <si>
    <t>10.3.1</t>
  </si>
  <si>
    <t>10.3.2</t>
  </si>
  <si>
    <t>10.3.3</t>
  </si>
  <si>
    <t>code</t>
  </si>
  <si>
    <t>Removals and Production</t>
  </si>
  <si>
    <t>JQ1</t>
  </si>
  <si>
    <t>OTHER INDUSTRIAL ROUNDWOOD</t>
  </si>
  <si>
    <t>of which:Tropical</t>
  </si>
  <si>
    <t>WOOD FUEL, INCLUDING WOOD FOR CHARCOAL</t>
  </si>
  <si>
    <t>INDUSTRIAL ROUNDWOOD (WOOD IN THE ROUGH)</t>
  </si>
  <si>
    <t>WOOD CHARCOAL</t>
  </si>
  <si>
    <t xml:space="preserve">SAWNWOOD </t>
  </si>
  <si>
    <t>VENEER SHEETS</t>
  </si>
  <si>
    <t>WOOD-BASED PANELS</t>
  </si>
  <si>
    <t xml:space="preserve">Country: </t>
  </si>
  <si>
    <t xml:space="preserve">PLYWOOD </t>
  </si>
  <si>
    <t xml:space="preserve">FIBREBOARD </t>
  </si>
  <si>
    <t xml:space="preserve">HARDBOARD </t>
  </si>
  <si>
    <t>MECHANICAL</t>
  </si>
  <si>
    <t>WOOD PULP</t>
  </si>
  <si>
    <t>SEMI-CHEMICAL</t>
  </si>
  <si>
    <t>CHEMICAL</t>
  </si>
  <si>
    <t>SULPHATE BLEACHED</t>
  </si>
  <si>
    <t>SULPHITE BLEACHED</t>
  </si>
  <si>
    <t>DISSOLVING GRADES</t>
  </si>
  <si>
    <t>RECOVERED PAPER</t>
  </si>
  <si>
    <t>PAPER AND PAPERBOARD</t>
  </si>
  <si>
    <t>NEWSPRINT</t>
  </si>
  <si>
    <t>SULPHATE UNBLEACHED</t>
  </si>
  <si>
    <t>SULPHITE UNBLEACHED</t>
  </si>
  <si>
    <t>SAWLOGS AND VENEER LOGS</t>
  </si>
  <si>
    <t xml:space="preserve">PULPWOOD (ROUND &amp; SPLIT) </t>
  </si>
  <si>
    <t xml:space="preserve">MDF (MEDIUM DENSITY) </t>
  </si>
  <si>
    <t>Unit of</t>
  </si>
  <si>
    <t>quantity</t>
  </si>
  <si>
    <t xml:space="preserve">OTHER PULP </t>
  </si>
  <si>
    <t>6.3.1</t>
  </si>
  <si>
    <t>RECOVERED FIBRE PULP</t>
  </si>
  <si>
    <t>Trade</t>
  </si>
  <si>
    <t>MDF (MEDIUM DENSITY)</t>
  </si>
  <si>
    <t>GRAPHIC PAPERS</t>
  </si>
  <si>
    <t>10.1.1</t>
  </si>
  <si>
    <t>10.1.2</t>
  </si>
  <si>
    <t>UNCOATED MECHANICAL</t>
  </si>
  <si>
    <t>10.1.3</t>
  </si>
  <si>
    <t>UNCOATED WOODFREE</t>
  </si>
  <si>
    <t>10.1.4</t>
  </si>
  <si>
    <t>COATED PAPERS</t>
  </si>
  <si>
    <t>SANITARY AND HOUSEHOLD PAPERS</t>
  </si>
  <si>
    <t>PACKAGING MATERIALS</t>
  </si>
  <si>
    <t>CASE MATERIALS</t>
  </si>
  <si>
    <t>WRAPPING PAPERS</t>
  </si>
  <si>
    <t>10.3.4</t>
  </si>
  <si>
    <t>OTHER PAPERS MAINLY FOR PACKAGING</t>
  </si>
  <si>
    <t>PULP FROM FIBRES OTHER THAN WOOD</t>
  </si>
  <si>
    <t>1.NC</t>
  </si>
  <si>
    <t>1.1.NC</t>
  </si>
  <si>
    <t>1.2.NC</t>
  </si>
  <si>
    <t>1.2.1.NC</t>
  </si>
  <si>
    <t>1.2.2.NC</t>
  </si>
  <si>
    <t>5.NC</t>
  </si>
  <si>
    <t>1.2.3.NC</t>
  </si>
  <si>
    <t>6.1.NC</t>
  </si>
  <si>
    <t>6.2.NC</t>
  </si>
  <si>
    <t>of which:Other</t>
  </si>
  <si>
    <t>of which:OSB</t>
  </si>
  <si>
    <t>44.03.20</t>
  </si>
  <si>
    <t>of which: OSB</t>
  </si>
  <si>
    <t>1000 mt</t>
  </si>
  <si>
    <t>Country:</t>
  </si>
  <si>
    <t>11.1</t>
  </si>
  <si>
    <t>Further processed sawnwood</t>
  </si>
  <si>
    <t>11.1.C</t>
  </si>
  <si>
    <t xml:space="preserve">    Non-coniferous</t>
  </si>
  <si>
    <t>of which: Tropical</t>
  </si>
  <si>
    <t>11.2</t>
  </si>
  <si>
    <t>Wooden wrapping and packing equipment</t>
  </si>
  <si>
    <t>11.3</t>
  </si>
  <si>
    <t>Builder's joinery and carpentry of wood</t>
  </si>
  <si>
    <t>11.4</t>
  </si>
  <si>
    <t>Wooden furniture</t>
  </si>
  <si>
    <t>11.5</t>
  </si>
  <si>
    <t>Prefabricated buildings</t>
  </si>
  <si>
    <t>Secondary paper products</t>
  </si>
  <si>
    <t>Composite paper and paperboard</t>
  </si>
  <si>
    <t>Special coated paper</t>
  </si>
  <si>
    <t>Carbon paper and copying paper, ready for use</t>
  </si>
  <si>
    <t>Household and sanitary paper, ready for use</t>
  </si>
  <si>
    <t>Packaging cartons, boxes, etc.</t>
  </si>
  <si>
    <t>Other articles of paper or paperboard</t>
  </si>
  <si>
    <t>ex 44.03.20</t>
  </si>
  <si>
    <t>44.03.91</t>
  </si>
  <si>
    <t>CO-PRODUCTS / CHIPS, PARTICLES, RESIDUES</t>
  </si>
  <si>
    <t>3.1</t>
  </si>
  <si>
    <t xml:space="preserve">       Chips and particles</t>
  </si>
  <si>
    <t>3.2</t>
  </si>
  <si>
    <t xml:space="preserve">       Residues (including residues to produce agglomerates)</t>
  </si>
  <si>
    <t>WOOD PELLETS AND OTHER AGGLOMERATES</t>
  </si>
  <si>
    <t xml:space="preserve">       Wood pellets</t>
  </si>
  <si>
    <t>4.2</t>
  </si>
  <si>
    <t xml:space="preserve">       Other agglomerates</t>
  </si>
  <si>
    <t>Treshold:</t>
  </si>
  <si>
    <t>Column1</t>
  </si>
  <si>
    <t>Column2</t>
  </si>
  <si>
    <t>IMPORT</t>
  </si>
  <si>
    <t>EXPORT</t>
  </si>
  <si>
    <t>Unit price check</t>
  </si>
  <si>
    <t xml:space="preserve">       Residues including wood for agglomerates</t>
  </si>
  <si>
    <t xml:space="preserve">ROUNDWOOD REMOVALS (under bark) </t>
  </si>
  <si>
    <t xml:space="preserve">Eurozone countries may use the old national currency, but only in both years </t>
  </si>
  <si>
    <t>Value must always be in 1000 NAC (national currency)</t>
  </si>
  <si>
    <t>Vaue must always be in 1000 NAC (national currency)</t>
  </si>
  <si>
    <t>Value must always be in 1000 NAC ( national currency)</t>
  </si>
  <si>
    <t>Eurozone countries may use the old national currency, but only in both years</t>
  </si>
  <si>
    <t>Production and Trade Estimates for 2013</t>
  </si>
  <si>
    <t>This data is commercially sensitive and is not available for JFSQ reporting.</t>
  </si>
  <si>
    <t>Data not available</t>
  </si>
  <si>
    <t>All Tariff barriers which apply in the EU apply in Ireland.</t>
  </si>
  <si>
    <t>Irish trade data does not faciltate the separation of imports by species type. This applies to all timber imports including tropical timber.</t>
  </si>
  <si>
    <t>Oriented Strand Board (OSB) is being substituted for plywood in timber frame applications</t>
  </si>
  <si>
    <t>http://www.coford.ie/media/coford/content/publications/cofordarticles/Coford%20Connects%20-PP34.pdf</t>
  </si>
  <si>
    <t xml:space="preserve">Not relevant/not applicable </t>
  </si>
  <si>
    <t>The area of forest is estimated to be 731,650 ha or 10.5% of the total land area of Ireland (NFI 2012)</t>
  </si>
  <si>
    <t>Data has been provided by the National Forest Inventory of Ireland as produced by the Irish Forest Service (2012).</t>
  </si>
  <si>
    <t xml:space="preserve">Area of forest in Ireland (2012): 731,650 ha; Ownership 54% public ownership / 46% private ownership; Conifer: 68.6% / Broadleaf: 17.5%; mixed forests 13.9%. Proportion of industrial roundwood from plantations: 100% </t>
  </si>
  <si>
    <t>For further information visit the Forest Service website as below:</t>
  </si>
  <si>
    <t>None/Not applicable (NA)</t>
  </si>
  <si>
    <t>EU Timber Regulations are in place in Ireland since March 2013</t>
  </si>
  <si>
    <t xml:space="preserve">http://www.agriculture.gov.ie/media/migration/forestry/forestservicegeneralinformation/Annual%20Forest%20Sector%20Statistics.pdf </t>
  </si>
  <si>
    <t>Species data is not available</t>
  </si>
  <si>
    <t xml:space="preserve">€ thousand </t>
  </si>
  <si>
    <t>Trends in domestic housebuilding &amp; information on the use of wood products in Ireland can be obtained by downloading the publication 'Woodflow in Irish Forests (2013)' from the COFORD website</t>
  </si>
  <si>
    <t/>
  </si>
  <si>
    <t>ACCEPT</t>
  </si>
  <si>
    <t>NT 178.846</t>
  </si>
  <si>
    <t>NT 148.456923076923</t>
  </si>
  <si>
    <t>NT 0</t>
  </si>
  <si>
    <t>NT 337.138</t>
  </si>
  <si>
    <t>NT 343.973574660633</t>
  </si>
  <si>
    <t>NT 28.417</t>
  </si>
  <si>
    <t>NT 30.3658823529412</t>
  </si>
  <si>
    <t>NT 308.721</t>
  </si>
  <si>
    <t>NT 313.607692307692</t>
  </si>
  <si>
    <t>incomplete data</t>
  </si>
  <si>
    <t>Ireland</t>
  </si>
</sst>
</file>

<file path=xl/styles.xml><?xml version="1.0" encoding="utf-8"?>
<styleSheet xmlns="http://schemas.openxmlformats.org/spreadsheetml/2006/main">
  <numFmts count="5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€&quot;#,##0;\-&quot;€&quot;#,##0"/>
    <numFmt numFmtId="171" formatCode="&quot;€&quot;#,##0;[Red]\-&quot;€&quot;#,##0"/>
    <numFmt numFmtId="172" formatCode="&quot;€&quot;#,##0.00;\-&quot;€&quot;#,##0.00"/>
    <numFmt numFmtId="173" formatCode="&quot;€&quot;#,##0.00;[Red]\-&quot;€&quot;#,##0.00"/>
    <numFmt numFmtId="174" formatCode="_-&quot;€&quot;* #,##0_-;\-&quot;€&quot;* #,##0_-;_-&quot;€&quot;* &quot;-&quot;_-;_-@_-"/>
    <numFmt numFmtId="175" formatCode="_-&quot;€&quot;* #,##0.00_-;\-&quot;€&quot;* #,##0.00_-;_-&quot;€&quot;* &quot;-&quot;??_-;_-@_-"/>
    <numFmt numFmtId="176" formatCode="#,##0\ &quot;Ft&quot;;\-#,##0\ &quot;Ft&quot;"/>
    <numFmt numFmtId="177" formatCode="#,##0\ &quot;Ft&quot;;[Red]\-#,##0\ &quot;Ft&quot;"/>
    <numFmt numFmtId="178" formatCode="#,##0.00\ &quot;Ft&quot;;\-#,##0.00\ &quot;Ft&quot;"/>
    <numFmt numFmtId="179" formatCode="#,##0.00\ &quot;Ft&quot;;[Red]\-#,##0.00\ &quot;Ft&quot;"/>
    <numFmt numFmtId="180" formatCode="_-* #,##0\ &quot;Ft&quot;_-;\-* #,##0\ &quot;Ft&quot;_-;_-* &quot;-&quot;\ &quot;Ft&quot;_-;_-@_-"/>
    <numFmt numFmtId="181" formatCode="_-* #,##0\ _F_t_-;\-* #,##0\ _F_t_-;_-* &quot;-&quot;\ _F_t_-;_-@_-"/>
    <numFmt numFmtId="182" formatCode="_-* #,##0.00\ &quot;Ft&quot;_-;\-* #,##0.00\ &quot;Ft&quot;_-;_-* &quot;-&quot;??\ &quot;Ft&quot;_-;_-@_-"/>
    <numFmt numFmtId="183" formatCode="_-* #,##0.00\ _F_t_-;\-* #,##0.00\ _F_t_-;_-* &quot;-&quot;??\ _F_t_-;_-@_-"/>
    <numFmt numFmtId="184" formatCode="0.000"/>
    <numFmt numFmtId="185" formatCode="##/##"/>
    <numFmt numFmtId="186" formatCode="[$-40E]yyyy\.\ mmmm\ d\."/>
    <numFmt numFmtId="187" formatCode="yy/yy"/>
    <numFmt numFmtId="188" formatCode="&quot;R&quot;\ #,##0;&quot;R&quot;\ \-#,##0"/>
    <numFmt numFmtId="189" formatCode="&quot;R&quot;\ #,##0;[Red]&quot;R&quot;\ \-#,##0"/>
    <numFmt numFmtId="190" formatCode="&quot;R&quot;\ #,##0.00;&quot;R&quot;\ \-#,##0.00"/>
    <numFmt numFmtId="191" formatCode="&quot;R&quot;\ #,##0.00;[Red]&quot;R&quot;\ \-#,##0.00"/>
    <numFmt numFmtId="192" formatCode="_ &quot;R&quot;\ * #,##0_ ;_ &quot;R&quot;\ * \-#,##0_ ;_ &quot;R&quot;\ * &quot;-&quot;_ ;_ @_ "/>
    <numFmt numFmtId="193" formatCode="_ * #,##0_ ;_ * \-#,##0_ ;_ * &quot;-&quot;_ ;_ @_ "/>
    <numFmt numFmtId="194" formatCode="_ &quot;R&quot;\ * #,##0.00_ ;_ &quot;R&quot;\ * \-#,##0.00_ ;_ &quot;R&quot;\ * &quot;-&quot;??_ ;_ @_ "/>
    <numFmt numFmtId="195" formatCode="_ * #,##0.00_ ;_ * \-#,##0.00_ ;_ * &quot;-&quot;??_ ;_ @_ 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General&quot;p&quot;"/>
    <numFmt numFmtId="201" formatCode="General&quot;e&quot;"/>
    <numFmt numFmtId="202" formatCode="General&quot;s&quot;"/>
    <numFmt numFmtId="203" formatCode="General&quot;V&quot;"/>
    <numFmt numFmtId="204" formatCode="General&quot;r&quot;"/>
    <numFmt numFmtId="205" formatCode="0.0"/>
    <numFmt numFmtId="206" formatCode="#,##0.000"/>
    <numFmt numFmtId="207" formatCode="[$€-1809]#,##0"/>
    <numFmt numFmtId="208" formatCode="[$€-1809]#,##0.00"/>
    <numFmt numFmtId="209" formatCode="&quot;€&quot;#,##0"/>
    <numFmt numFmtId="210" formatCode="#,##0.0"/>
    <numFmt numFmtId="211" formatCode="#,##0.0000"/>
    <numFmt numFmtId="212" formatCode="#,##0.00000"/>
    <numFmt numFmtId="213" formatCode="#,##0.000000"/>
    <numFmt numFmtId="214" formatCode="[$€-2]\ #,##0;[Red]\-[$€-2]\ #,##0"/>
  </numFmts>
  <fonts count="71">
    <font>
      <sz val="10"/>
      <name val="Courier"/>
      <family val="0"/>
    </font>
    <font>
      <sz val="10"/>
      <name val="Arial"/>
      <family val="0"/>
    </font>
    <font>
      <b/>
      <sz val="8"/>
      <name val="Univers"/>
      <family val="2"/>
    </font>
    <font>
      <b/>
      <sz val="10"/>
      <name val="Univers"/>
      <family val="2"/>
    </font>
    <font>
      <sz val="10"/>
      <name val="Univers"/>
      <family val="2"/>
    </font>
    <font>
      <sz val="10"/>
      <color indexed="12"/>
      <name val="Univers"/>
      <family val="2"/>
    </font>
    <font>
      <b/>
      <sz val="12"/>
      <name val="Univers"/>
      <family val="2"/>
    </font>
    <font>
      <b/>
      <sz val="10"/>
      <color indexed="12"/>
      <name val="Univers"/>
      <family val="2"/>
    </font>
    <font>
      <sz val="12"/>
      <name val="Univers"/>
      <family val="2"/>
    </font>
    <font>
      <b/>
      <sz val="12"/>
      <color indexed="12"/>
      <name val="Univers"/>
      <family val="2"/>
    </font>
    <font>
      <b/>
      <sz val="24"/>
      <name val="Univers"/>
      <family val="2"/>
    </font>
    <font>
      <sz val="24"/>
      <name val="Courier"/>
      <family val="3"/>
    </font>
    <font>
      <b/>
      <sz val="10"/>
      <name val="Courier"/>
      <family val="3"/>
    </font>
    <font>
      <sz val="11"/>
      <name val="Univers"/>
      <family val="2"/>
    </font>
    <font>
      <b/>
      <sz val="11"/>
      <name val="Univers"/>
      <family val="2"/>
    </font>
    <font>
      <b/>
      <u val="single"/>
      <sz val="11"/>
      <name val="Univers"/>
      <family val="2"/>
    </font>
    <font>
      <vertAlign val="superscript"/>
      <sz val="11"/>
      <name val="Univers"/>
      <family val="2"/>
    </font>
    <font>
      <b/>
      <sz val="11"/>
      <name val="Courier"/>
      <family val="3"/>
    </font>
    <font>
      <sz val="10"/>
      <color indexed="9"/>
      <name val="Univers"/>
      <family val="2"/>
    </font>
    <font>
      <b/>
      <sz val="14"/>
      <color indexed="12"/>
      <name val="Univers"/>
      <family val="2"/>
    </font>
    <font>
      <b/>
      <sz val="14"/>
      <name val="Univers"/>
      <family val="2"/>
    </font>
    <font>
      <b/>
      <u val="single"/>
      <sz val="10"/>
      <name val="Univers"/>
      <family val="2"/>
    </font>
    <font>
      <sz val="12"/>
      <color indexed="12"/>
      <name val="Univers"/>
      <family val="2"/>
    </font>
    <font>
      <vertAlign val="superscript"/>
      <sz val="10"/>
      <name val="Univers"/>
      <family val="2"/>
    </font>
    <font>
      <u val="single"/>
      <sz val="12"/>
      <color indexed="12"/>
      <name val="Univers"/>
      <family val="2"/>
    </font>
    <font>
      <b/>
      <sz val="18"/>
      <color indexed="12"/>
      <name val="Univers"/>
      <family val="2"/>
    </font>
    <font>
      <sz val="16"/>
      <color indexed="12"/>
      <name val="Univers"/>
      <family val="2"/>
    </font>
    <font>
      <b/>
      <vertAlign val="superscript"/>
      <sz val="11"/>
      <name val="Univers"/>
      <family val="2"/>
    </font>
    <font>
      <sz val="11"/>
      <name val="Courier"/>
      <family val="3"/>
    </font>
    <font>
      <b/>
      <sz val="12"/>
      <color indexed="9"/>
      <name val="Univers"/>
      <family val="0"/>
    </font>
    <font>
      <sz val="12"/>
      <color indexed="10"/>
      <name val="Univers"/>
      <family val="0"/>
    </font>
    <font>
      <b/>
      <i/>
      <sz val="12"/>
      <name val="Univers"/>
      <family val="0"/>
    </font>
    <font>
      <b/>
      <u val="single"/>
      <sz val="12"/>
      <name val="Univers"/>
      <family val="0"/>
    </font>
    <font>
      <u val="single"/>
      <sz val="7.5"/>
      <color indexed="36"/>
      <name val="Courier"/>
      <family val="3"/>
    </font>
    <font>
      <u val="single"/>
      <sz val="7.5"/>
      <color indexed="12"/>
      <name val="Courier"/>
      <family val="3"/>
    </font>
    <font>
      <sz val="8"/>
      <name val="Courier"/>
      <family val="3"/>
    </font>
    <font>
      <vertAlign val="superscript"/>
      <sz val="12"/>
      <name val="Univers"/>
      <family val="2"/>
    </font>
    <font>
      <b/>
      <sz val="10"/>
      <color indexed="10"/>
      <name val="Univers"/>
      <family val="0"/>
    </font>
    <font>
      <b/>
      <sz val="11"/>
      <color indexed="10"/>
      <name val="Univers"/>
      <family val="2"/>
    </font>
    <font>
      <sz val="14"/>
      <color indexed="12"/>
      <name val="Univers"/>
      <family val="2"/>
    </font>
    <font>
      <sz val="14"/>
      <color indexed="12"/>
      <name val="Courier"/>
      <family val="3"/>
    </font>
    <font>
      <sz val="25"/>
      <name val="Univers"/>
      <family val="2"/>
    </font>
    <font>
      <b/>
      <sz val="20"/>
      <name val="Univers"/>
      <family val="2"/>
    </font>
    <font>
      <b/>
      <sz val="22"/>
      <name val="Univers"/>
      <family val="2"/>
    </font>
    <font>
      <b/>
      <sz val="22"/>
      <name val="Arial"/>
      <family val="2"/>
    </font>
    <font>
      <sz val="20"/>
      <name val="Arial"/>
      <family val="2"/>
    </font>
    <font>
      <b/>
      <sz val="24"/>
      <name val="Arial"/>
      <family val="2"/>
    </font>
    <font>
      <sz val="11"/>
      <name val="Arial"/>
      <family val="2"/>
    </font>
    <font>
      <b/>
      <sz val="16"/>
      <color indexed="10"/>
      <name val="Univers"/>
      <family val="2"/>
    </font>
    <font>
      <b/>
      <i/>
      <sz val="10"/>
      <name val="Univers"/>
      <family val="0"/>
    </font>
    <font>
      <sz val="10"/>
      <color indexed="8"/>
      <name val="Arial"/>
      <family val="2"/>
    </font>
    <font>
      <sz val="8"/>
      <name val="Univers"/>
      <family val="0"/>
    </font>
    <font>
      <sz val="11"/>
      <color indexed="12"/>
      <name val="Univer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0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</fills>
  <borders count="7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ck"/>
      <right style="thin"/>
      <top style="thin"/>
      <bottom style="thin"/>
    </border>
    <border>
      <left/>
      <right/>
      <top/>
      <bottom style="thick"/>
    </border>
    <border>
      <left>
        <color indexed="63"/>
      </left>
      <right style="medium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ck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5" borderId="0" applyNumberFormat="0" applyBorder="0" applyAlignment="0" applyProtection="0"/>
    <xf numFmtId="0" fontId="53" fillId="8" borderId="0" applyNumberFormat="0" applyBorder="0" applyAlignment="0" applyProtection="0"/>
    <xf numFmtId="0" fontId="53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9" borderId="0" applyNumberFormat="0" applyBorder="0" applyAlignment="0" applyProtection="0"/>
    <xf numFmtId="0" fontId="55" fillId="3" borderId="0" applyNumberFormat="0" applyBorder="0" applyAlignment="0" applyProtection="0"/>
    <xf numFmtId="0" fontId="56" fillId="20" borderId="1" applyNumberFormat="0" applyAlignment="0" applyProtection="0"/>
    <xf numFmtId="0" fontId="57" fillId="21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59" fillId="4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63" fillId="7" borderId="1" applyNumberFormat="0" applyAlignment="0" applyProtection="0"/>
    <xf numFmtId="0" fontId="64" fillId="0" borderId="6" applyNumberFormat="0" applyFill="0" applyAlignment="0" applyProtection="0"/>
    <xf numFmtId="0" fontId="65" fillId="22" borderId="0" applyNumberFormat="0" applyBorder="0" applyAlignment="0" applyProtection="0"/>
    <xf numFmtId="0" fontId="7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66" fillId="20" borderId="8" applyNumberFormat="0" applyAlignment="0" applyProtection="0"/>
    <xf numFmtId="9" fontId="1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1157">
    <xf numFmtId="0" fontId="0" fillId="0" borderId="0" xfId="0" applyAlignment="1">
      <alignment/>
    </xf>
    <xf numFmtId="0" fontId="4" fillId="0" borderId="10" xfId="0" applyFont="1" applyFill="1" applyBorder="1" applyAlignment="1" applyProtection="1">
      <alignment horizontal="left" vertical="center" indent="2"/>
      <protection/>
    </xf>
    <xf numFmtId="0" fontId="3" fillId="0" borderId="11" xfId="0" applyFont="1" applyFill="1" applyBorder="1" applyAlignment="1" applyProtection="1">
      <alignment horizontal="left" vertical="center"/>
      <protection/>
    </xf>
    <xf numFmtId="0" fontId="3" fillId="0" borderId="12" xfId="0" applyFont="1" applyFill="1" applyBorder="1" applyAlignment="1" applyProtection="1">
      <alignment horizontal="left" vertical="center"/>
      <protection/>
    </xf>
    <xf numFmtId="0" fontId="3" fillId="0" borderId="13" xfId="0" applyFont="1" applyFill="1" applyBorder="1" applyAlignment="1" applyProtection="1">
      <alignment horizontal="left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/>
      <protection locked="0"/>
    </xf>
    <xf numFmtId="0" fontId="4" fillId="0" borderId="0" xfId="0" applyFont="1" applyFill="1" applyBorder="1" applyAlignment="1" applyProtection="1">
      <alignment/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4" fillId="0" borderId="14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3" fillId="0" borderId="15" xfId="0" applyFont="1" applyBorder="1" applyAlignment="1" applyProtection="1">
      <alignment horizontal="center"/>
      <protection/>
    </xf>
    <xf numFmtId="0" fontId="4" fillId="0" borderId="16" xfId="0" applyFont="1" applyBorder="1" applyAlignment="1" applyProtection="1">
      <alignment vertical="center"/>
      <protection locked="0"/>
    </xf>
    <xf numFmtId="0" fontId="3" fillId="0" borderId="17" xfId="0" applyFont="1" applyFill="1" applyBorder="1" applyAlignment="1" applyProtection="1">
      <alignment horizontal="left" vertical="center"/>
      <protection/>
    </xf>
    <xf numFmtId="0" fontId="3" fillId="0" borderId="11" xfId="0" applyFont="1" applyFill="1" applyBorder="1" applyAlignment="1" applyProtection="1">
      <alignment horizontal="left" vertical="center"/>
      <protection/>
    </xf>
    <xf numFmtId="0" fontId="3" fillId="0" borderId="12" xfId="0" applyFont="1" applyFill="1" applyBorder="1" applyAlignment="1" applyProtection="1">
      <alignment horizontal="left" vertical="center"/>
      <protection/>
    </xf>
    <xf numFmtId="0" fontId="14" fillId="0" borderId="10" xfId="0" applyFont="1" applyFill="1" applyBorder="1" applyAlignment="1" applyProtection="1">
      <alignment horizontal="left" vertical="center"/>
      <protection/>
    </xf>
    <xf numFmtId="0" fontId="14" fillId="0" borderId="10" xfId="0" applyFont="1" applyFill="1" applyBorder="1" applyAlignment="1" applyProtection="1">
      <alignment horizontal="left" vertical="center" indent="2"/>
      <protection/>
    </xf>
    <xf numFmtId="0" fontId="14" fillId="0" borderId="10" xfId="0" applyFont="1" applyFill="1" applyBorder="1" applyAlignment="1" applyProtection="1">
      <alignment horizontal="left" vertical="center" indent="3"/>
      <protection/>
    </xf>
    <xf numFmtId="0" fontId="14" fillId="0" borderId="10" xfId="0" applyFont="1" applyFill="1" applyBorder="1" applyAlignment="1" applyProtection="1">
      <alignment horizontal="left" vertical="center" indent="1"/>
      <protection/>
    </xf>
    <xf numFmtId="0" fontId="14" fillId="0" borderId="18" xfId="0" applyFont="1" applyFill="1" applyBorder="1" applyAlignment="1" applyProtection="1">
      <alignment horizontal="left" vertical="center" indent="2"/>
      <protection/>
    </xf>
    <xf numFmtId="0" fontId="14" fillId="0" borderId="18" xfId="0" applyFont="1" applyFill="1" applyBorder="1" applyAlignment="1" applyProtection="1">
      <alignment horizontal="left" vertical="center" indent="1"/>
      <protection/>
    </xf>
    <xf numFmtId="0" fontId="14" fillId="0" borderId="18" xfId="0" applyFont="1" applyFill="1" applyBorder="1" applyAlignment="1" applyProtection="1">
      <alignment horizontal="left" vertical="center"/>
      <protection/>
    </xf>
    <xf numFmtId="0" fontId="14" fillId="0" borderId="19" xfId="0" applyFont="1" applyFill="1" applyBorder="1" applyAlignment="1" applyProtection="1">
      <alignment horizontal="left" vertical="center" indent="1"/>
      <protection/>
    </xf>
    <xf numFmtId="0" fontId="14" fillId="0" borderId="20" xfId="0" applyFont="1" applyFill="1" applyBorder="1" applyAlignment="1" applyProtection="1">
      <alignment horizontal="center" vertical="center"/>
      <protection/>
    </xf>
    <xf numFmtId="0" fontId="14" fillId="0" borderId="21" xfId="0" applyFont="1" applyFill="1" applyBorder="1" applyAlignment="1" applyProtection="1">
      <alignment horizontal="center" vertical="center"/>
      <protection/>
    </xf>
    <xf numFmtId="0" fontId="13" fillId="0" borderId="18" xfId="0" applyFont="1" applyFill="1" applyBorder="1" applyAlignment="1" applyProtection="1">
      <alignment horizontal="center" vertical="center"/>
      <protection/>
    </xf>
    <xf numFmtId="0" fontId="4" fillId="0" borderId="22" xfId="0" applyFont="1" applyBorder="1" applyAlignment="1" applyProtection="1">
      <alignment/>
      <protection locked="0"/>
    </xf>
    <xf numFmtId="0" fontId="3" fillId="0" borderId="11" xfId="6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left" vertical="center" indent="3"/>
      <protection/>
    </xf>
    <xf numFmtId="0" fontId="18" fillId="0" borderId="0" xfId="0" applyFont="1" applyFill="1" applyAlignment="1" applyProtection="1">
      <alignment/>
      <protection locked="0"/>
    </xf>
    <xf numFmtId="0" fontId="19" fillId="0" borderId="20" xfId="0" applyFont="1" applyFill="1" applyBorder="1" applyAlignment="1" applyProtection="1">
      <alignment horizontal="center" vertical="center"/>
      <protection/>
    </xf>
    <xf numFmtId="0" fontId="14" fillId="0" borderId="10" xfId="0" applyFont="1" applyFill="1" applyBorder="1" applyAlignment="1" applyProtection="1" quotePrefix="1">
      <alignment horizontal="left" vertical="center" indent="2"/>
      <protection/>
    </xf>
    <xf numFmtId="0" fontId="14" fillId="0" borderId="1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14" fillId="0" borderId="23" xfId="0" applyFont="1" applyFill="1" applyBorder="1" applyAlignment="1" applyProtection="1">
      <alignment horizontal="center" vertical="center"/>
      <protection/>
    </xf>
    <xf numFmtId="0" fontId="14" fillId="0" borderId="24" xfId="0" applyFont="1" applyFill="1" applyBorder="1" applyAlignment="1" applyProtection="1">
      <alignment horizontal="center" vertical="center"/>
      <protection/>
    </xf>
    <xf numFmtId="0" fontId="14" fillId="0" borderId="25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25" xfId="0" applyFont="1" applyFill="1" applyBorder="1" applyAlignment="1" applyProtection="1">
      <alignment horizontal="center"/>
      <protection/>
    </xf>
    <xf numFmtId="0" fontId="13" fillId="0" borderId="25" xfId="0" applyFont="1" applyFill="1" applyBorder="1" applyAlignment="1" applyProtection="1">
      <alignment horizontal="center" vertical="center"/>
      <protection/>
    </xf>
    <xf numFmtId="0" fontId="8" fillId="0" borderId="12" xfId="60" applyFont="1" applyFill="1" applyBorder="1" applyAlignment="1" applyProtection="1">
      <alignment horizontal="center" vertical="center"/>
      <protection/>
    </xf>
    <xf numFmtId="0" fontId="4" fillId="0" borderId="26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14" fillId="0" borderId="19" xfId="0" applyFont="1" applyFill="1" applyBorder="1" applyAlignment="1" applyProtection="1">
      <alignment horizontal="left" vertical="center" indent="3"/>
      <protection/>
    </xf>
    <xf numFmtId="0" fontId="14" fillId="0" borderId="19" xfId="0" applyFont="1" applyFill="1" applyBorder="1" applyAlignment="1" applyProtection="1">
      <alignment horizontal="left" vertical="center" indent="2"/>
      <protection/>
    </xf>
    <xf numFmtId="0" fontId="14" fillId="0" borderId="27" xfId="0" applyFont="1" applyFill="1" applyBorder="1" applyAlignment="1" applyProtection="1">
      <alignment horizontal="left" vertical="center" indent="1"/>
      <protection/>
    </xf>
    <xf numFmtId="0" fontId="3" fillId="0" borderId="18" xfId="0" applyFont="1" applyBorder="1" applyAlignment="1" applyProtection="1">
      <alignment horizontal="center" vertical="center"/>
      <protection/>
    </xf>
    <xf numFmtId="0" fontId="3" fillId="0" borderId="28" xfId="0" applyFont="1" applyFill="1" applyBorder="1" applyAlignment="1" applyProtection="1">
      <alignment horizontal="center" vertical="center"/>
      <protection/>
    </xf>
    <xf numFmtId="0" fontId="14" fillId="0" borderId="26" xfId="0" applyFont="1" applyFill="1" applyBorder="1" applyAlignment="1" applyProtection="1">
      <alignment horizontal="center" vertical="center"/>
      <protection/>
    </xf>
    <xf numFmtId="49" fontId="3" fillId="0" borderId="29" xfId="0" applyNumberFormat="1" applyFont="1" applyFill="1" applyBorder="1" applyAlignment="1" applyProtection="1">
      <alignment horizontal="left" vertical="center"/>
      <protection/>
    </xf>
    <xf numFmtId="0" fontId="3" fillId="0" borderId="15" xfId="0" applyFont="1" applyBorder="1" applyAlignment="1" applyProtection="1">
      <alignment horizontal="center"/>
      <protection locked="0"/>
    </xf>
    <xf numFmtId="0" fontId="3" fillId="0" borderId="11" xfId="0" applyFont="1" applyFill="1" applyBorder="1" applyAlignment="1" applyProtection="1">
      <alignment horizontal="left" vertical="center" indent="2"/>
      <protection/>
    </xf>
    <xf numFmtId="0" fontId="3" fillId="0" borderId="30" xfId="0" applyFont="1" applyFill="1" applyBorder="1" applyAlignment="1" applyProtection="1">
      <alignment horizontal="left" vertical="center" indent="2"/>
      <protection/>
    </xf>
    <xf numFmtId="0" fontId="3" fillId="0" borderId="12" xfId="0" applyFont="1" applyFill="1" applyBorder="1" applyAlignment="1" applyProtection="1">
      <alignment horizontal="left" vertical="center" indent="2"/>
      <protection/>
    </xf>
    <xf numFmtId="0" fontId="4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19" fillId="0" borderId="0" xfId="0" applyFont="1" applyBorder="1" applyAlignment="1" applyProtection="1">
      <alignment horizontal="center" vertical="center"/>
      <protection/>
    </xf>
    <xf numFmtId="0" fontId="26" fillId="0" borderId="0" xfId="0" applyFont="1" applyBorder="1" applyAlignment="1" applyProtection="1">
      <alignment/>
      <protection/>
    </xf>
    <xf numFmtId="0" fontId="4" fillId="0" borderId="22" xfId="0" applyFont="1" applyBorder="1" applyAlignment="1" applyProtection="1">
      <alignment/>
      <protection/>
    </xf>
    <xf numFmtId="0" fontId="3" fillId="0" borderId="0" xfId="0" applyFont="1" applyAlignment="1" applyProtection="1">
      <alignment horizontal="left" vertical="center"/>
      <protection/>
    </xf>
    <xf numFmtId="0" fontId="19" fillId="0" borderId="18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 horizontal="right"/>
      <protection/>
    </xf>
    <xf numFmtId="0" fontId="3" fillId="20" borderId="18" xfId="0" applyFont="1" applyFill="1" applyBorder="1" applyAlignment="1" applyProtection="1">
      <alignment horizontal="center" vertical="center"/>
      <protection/>
    </xf>
    <xf numFmtId="0" fontId="3" fillId="20" borderId="18" xfId="0" applyFont="1" applyFill="1" applyBorder="1" applyAlignment="1" applyProtection="1">
      <alignment vertical="center"/>
      <protection/>
    </xf>
    <xf numFmtId="0" fontId="3" fillId="20" borderId="10" xfId="0" applyFont="1" applyFill="1" applyBorder="1" applyAlignment="1" applyProtection="1">
      <alignment vertical="center"/>
      <protection/>
    </xf>
    <xf numFmtId="3" fontId="4" fillId="0" borderId="18" xfId="0" applyNumberFormat="1" applyFont="1" applyBorder="1" applyAlignment="1" applyProtection="1">
      <alignment horizontal="right" vertical="center"/>
      <protection/>
    </xf>
    <xf numFmtId="0" fontId="3" fillId="20" borderId="26" xfId="0" applyFont="1" applyFill="1" applyBorder="1" applyAlignment="1" applyProtection="1">
      <alignment horizontal="center" vertical="center"/>
      <protection/>
    </xf>
    <xf numFmtId="0" fontId="4" fillId="20" borderId="23" xfId="0" applyFont="1" applyFill="1" applyBorder="1" applyAlignment="1" applyProtection="1">
      <alignment horizontal="center" vertical="center"/>
      <protection/>
    </xf>
    <xf numFmtId="0" fontId="19" fillId="0" borderId="0" xfId="0" applyFont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right"/>
      <protection/>
    </xf>
    <xf numFmtId="0" fontId="4" fillId="0" borderId="31" xfId="0" applyFont="1" applyFill="1" applyBorder="1" applyAlignment="1" applyProtection="1">
      <alignment/>
      <protection/>
    </xf>
    <xf numFmtId="0" fontId="19" fillId="0" borderId="32" xfId="0" applyFont="1" applyFill="1" applyBorder="1" applyAlignment="1" applyProtection="1">
      <alignment horizontal="center" vertical="center"/>
      <protection/>
    </xf>
    <xf numFmtId="0" fontId="4" fillId="0" borderId="33" xfId="0" applyFont="1" applyFill="1" applyBorder="1" applyAlignment="1" applyProtection="1">
      <alignment/>
      <protection/>
    </xf>
    <xf numFmtId="0" fontId="8" fillId="0" borderId="11" xfId="0" applyFont="1" applyFill="1" applyBorder="1" applyAlignment="1" applyProtection="1">
      <alignment/>
      <protection/>
    </xf>
    <xf numFmtId="0" fontId="4" fillId="0" borderId="16" xfId="0" applyFont="1" applyFill="1" applyBorder="1" applyAlignment="1" applyProtection="1">
      <alignment vertical="center"/>
      <protection/>
    </xf>
    <xf numFmtId="0" fontId="4" fillId="0" borderId="34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4" fillId="0" borderId="20" xfId="0" applyFont="1" applyBorder="1" applyAlignment="1" applyProtection="1">
      <alignment/>
      <protection/>
    </xf>
    <xf numFmtId="0" fontId="3" fillId="0" borderId="0" xfId="0" applyFont="1" applyFill="1" applyAlignment="1" applyProtection="1">
      <alignment horizontal="center"/>
      <protection/>
    </xf>
    <xf numFmtId="0" fontId="4" fillId="0" borderId="14" xfId="0" applyFont="1" applyBorder="1" applyAlignment="1" applyProtection="1">
      <alignment/>
      <protection/>
    </xf>
    <xf numFmtId="0" fontId="4" fillId="0" borderId="35" xfId="0" applyFont="1" applyFill="1" applyBorder="1" applyAlignment="1" applyProtection="1">
      <alignment/>
      <protection/>
    </xf>
    <xf numFmtId="3" fontId="4" fillId="0" borderId="36" xfId="0" applyNumberFormat="1" applyFont="1" applyBorder="1" applyAlignment="1" applyProtection="1">
      <alignment horizontal="right" vertical="center"/>
      <protection/>
    </xf>
    <xf numFmtId="0" fontId="8" fillId="0" borderId="0" xfId="0" applyFont="1" applyFill="1" applyAlignment="1" applyProtection="1">
      <alignment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horizontal="left" vertical="center"/>
      <protection/>
    </xf>
    <xf numFmtId="0" fontId="4" fillId="0" borderId="25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horizontal="left"/>
      <protection/>
    </xf>
    <xf numFmtId="0" fontId="19" fillId="0" borderId="37" xfId="0" applyFont="1" applyFill="1" applyBorder="1" applyAlignment="1" applyProtection="1">
      <alignment horizontal="center"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14" fillId="0" borderId="22" xfId="0" applyFont="1" applyFill="1" applyBorder="1" applyAlignment="1" applyProtection="1">
      <alignment horizontal="center" vertical="center"/>
      <protection/>
    </xf>
    <xf numFmtId="0" fontId="19" fillId="0" borderId="0" xfId="0" applyFont="1" applyFill="1" applyBorder="1" applyAlignment="1" applyProtection="1">
      <alignment horizontal="center"/>
      <protection/>
    </xf>
    <xf numFmtId="3" fontId="0" fillId="0" borderId="0" xfId="0" applyNumberFormat="1" applyAlignment="1">
      <alignment/>
    </xf>
    <xf numFmtId="0" fontId="3" fillId="0" borderId="38" xfId="0" applyFont="1" applyFill="1" applyBorder="1" applyAlignment="1" applyProtection="1">
      <alignment horizontal="left" vertical="center" indent="2"/>
      <protection/>
    </xf>
    <xf numFmtId="3" fontId="4" fillId="0" borderId="26" xfId="0" applyNumberFormat="1" applyFont="1" applyBorder="1" applyAlignment="1" applyProtection="1">
      <alignment horizontal="right" vertical="center"/>
      <protection/>
    </xf>
    <xf numFmtId="3" fontId="4" fillId="0" borderId="39" xfId="0" applyNumberFormat="1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40" xfId="0" applyFont="1" applyBorder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3" fillId="0" borderId="18" xfId="0" applyFont="1" applyFill="1" applyBorder="1" applyAlignment="1" applyProtection="1">
      <alignment horizontal="center" vertical="center"/>
      <protection/>
    </xf>
    <xf numFmtId="0" fontId="3" fillId="0" borderId="26" xfId="0" applyFont="1" applyFill="1" applyBorder="1" applyAlignment="1" applyProtection="1">
      <alignment horizontal="center" vertical="center"/>
      <protection/>
    </xf>
    <xf numFmtId="0" fontId="3" fillId="0" borderId="23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/>
      <protection/>
    </xf>
    <xf numFmtId="0" fontId="3" fillId="0" borderId="18" xfId="60" applyFont="1" applyFill="1" applyBorder="1" applyAlignment="1" applyProtection="1">
      <alignment horizontal="left" vertical="center"/>
      <protection/>
    </xf>
    <xf numFmtId="0" fontId="14" fillId="0" borderId="19" xfId="0" applyFont="1" applyFill="1" applyBorder="1" applyAlignment="1" applyProtection="1">
      <alignment horizontal="center" vertical="center"/>
      <protection/>
    </xf>
    <xf numFmtId="0" fontId="14" fillId="0" borderId="30" xfId="60" applyFont="1" applyFill="1" applyBorder="1" applyAlignment="1" applyProtection="1" quotePrefix="1">
      <alignment horizontal="left" vertical="center" indent="2"/>
      <protection/>
    </xf>
    <xf numFmtId="0" fontId="14" fillId="0" borderId="40" xfId="0" applyFont="1" applyFill="1" applyBorder="1" applyAlignment="1" applyProtection="1">
      <alignment horizontal="right" vertic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4" fillId="0" borderId="26" xfId="0" applyFont="1" applyFill="1" applyBorder="1" applyAlignment="1" applyProtection="1">
      <alignment vertical="center"/>
      <protection/>
    </xf>
    <xf numFmtId="0" fontId="19" fillId="0" borderId="15" xfId="0" applyFont="1" applyFill="1" applyBorder="1" applyAlignment="1" applyProtection="1">
      <alignment horizontal="center"/>
      <protection/>
    </xf>
    <xf numFmtId="0" fontId="14" fillId="0" borderId="24" xfId="0" applyFont="1" applyFill="1" applyBorder="1" applyAlignment="1" applyProtection="1">
      <alignment horizontal="right" vertical="center"/>
      <protection/>
    </xf>
    <xf numFmtId="0" fontId="4" fillId="0" borderId="41" xfId="0" applyFont="1" applyFill="1" applyBorder="1" applyAlignment="1" applyProtection="1">
      <alignment vertical="center"/>
      <protection/>
    </xf>
    <xf numFmtId="0" fontId="4" fillId="20" borderId="10" xfId="0" applyFont="1" applyFill="1" applyBorder="1" applyAlignment="1" applyProtection="1">
      <alignment horizontal="center" vertical="center"/>
      <protection/>
    </xf>
    <xf numFmtId="0" fontId="4" fillId="20" borderId="10" xfId="0" applyFont="1" applyFill="1" applyBorder="1" applyAlignment="1" applyProtection="1">
      <alignment/>
      <protection/>
    </xf>
    <xf numFmtId="0" fontId="14" fillId="0" borderId="10" xfId="0" applyFont="1" applyFill="1" applyBorder="1" applyAlignment="1" applyProtection="1">
      <alignment horizontal="left" vertical="top"/>
      <protection/>
    </xf>
    <xf numFmtId="1" fontId="4" fillId="20" borderId="10" xfId="0" applyNumberFormat="1" applyFont="1" applyFill="1" applyBorder="1" applyAlignment="1" applyProtection="1">
      <alignment horizontal="right" vertical="center"/>
      <protection/>
    </xf>
    <xf numFmtId="1" fontId="4" fillId="20" borderId="25" xfId="0" applyNumberFormat="1" applyFont="1" applyFill="1" applyBorder="1" applyAlignment="1" applyProtection="1">
      <alignment horizontal="right" vertical="center"/>
      <protection/>
    </xf>
    <xf numFmtId="0" fontId="20" fillId="20" borderId="10" xfId="0" applyFont="1" applyFill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Fill="1" applyAlignment="1" applyProtection="1">
      <alignment/>
      <protection/>
    </xf>
    <xf numFmtId="0" fontId="13" fillId="0" borderId="0" xfId="0" applyFont="1" applyFill="1" applyBorder="1" applyAlignment="1" applyProtection="1">
      <alignment/>
      <protection/>
    </xf>
    <xf numFmtId="0" fontId="28" fillId="0" borderId="0" xfId="0" applyFont="1" applyBorder="1" applyAlignment="1" applyProtection="1">
      <alignment/>
      <protection/>
    </xf>
    <xf numFmtId="0" fontId="3" fillId="0" borderId="42" xfId="0" applyFont="1" applyBorder="1" applyAlignment="1" applyProtection="1">
      <alignment vertical="center"/>
      <protection locked="0"/>
    </xf>
    <xf numFmtId="0" fontId="4" fillId="0" borderId="43" xfId="0" applyFont="1" applyBorder="1" applyAlignment="1" applyProtection="1">
      <alignment vertical="center"/>
      <protection locked="0"/>
    </xf>
    <xf numFmtId="0" fontId="4" fillId="0" borderId="44" xfId="0" applyFont="1" applyBorder="1" applyAlignment="1" applyProtection="1">
      <alignment vertical="center"/>
      <protection locked="0"/>
    </xf>
    <xf numFmtId="0" fontId="3" fillId="0" borderId="16" xfId="0" applyFont="1" applyBorder="1" applyAlignment="1" applyProtection="1">
      <alignment horizontal="left" vertical="center"/>
      <protection locked="0"/>
    </xf>
    <xf numFmtId="0" fontId="4" fillId="0" borderId="16" xfId="0" applyFont="1" applyBorder="1" applyAlignment="1" applyProtection="1">
      <alignment vertical="center"/>
      <protection locked="0"/>
    </xf>
    <xf numFmtId="0" fontId="4" fillId="0" borderId="45" xfId="0" applyFont="1" applyBorder="1" applyAlignment="1" applyProtection="1">
      <alignment vertical="center"/>
      <protection locked="0"/>
    </xf>
    <xf numFmtId="0" fontId="4" fillId="0" borderId="46" xfId="0" applyFont="1" applyBorder="1" applyAlignment="1" applyProtection="1">
      <alignment vertical="center"/>
      <protection locked="0"/>
    </xf>
    <xf numFmtId="0" fontId="3" fillId="0" borderId="39" xfId="0" applyFont="1" applyBorder="1" applyAlignment="1" applyProtection="1">
      <alignment vertical="center"/>
      <protection locked="0"/>
    </xf>
    <xf numFmtId="0" fontId="14" fillId="0" borderId="44" xfId="0" applyFont="1" applyBorder="1" applyAlignment="1" applyProtection="1">
      <alignment vertical="center"/>
      <protection locked="0"/>
    </xf>
    <xf numFmtId="0" fontId="14" fillId="0" borderId="44" xfId="0" applyFont="1" applyFill="1" applyBorder="1" applyAlignment="1" applyProtection="1">
      <alignment vertical="center"/>
      <protection locked="0"/>
    </xf>
    <xf numFmtId="0" fontId="3" fillId="0" borderId="44" xfId="0" applyFont="1" applyBorder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vertical="center"/>
      <protection locked="0"/>
    </xf>
    <xf numFmtId="0" fontId="3" fillId="0" borderId="43" xfId="0" applyFont="1" applyFill="1" applyBorder="1" applyAlignment="1" applyProtection="1">
      <alignment vertical="center"/>
      <protection locked="0"/>
    </xf>
    <xf numFmtId="0" fontId="3" fillId="0" borderId="41" xfId="0" applyFont="1" applyBorder="1" applyAlignment="1" applyProtection="1">
      <alignment vertical="center"/>
      <protection locked="0"/>
    </xf>
    <xf numFmtId="0" fontId="8" fillId="0" borderId="0" xfId="61" applyFont="1" applyFill="1" applyBorder="1" applyProtection="1">
      <alignment/>
      <protection locked="0"/>
    </xf>
    <xf numFmtId="0" fontId="8" fillId="0" borderId="0" xfId="61" applyFont="1" applyFill="1" applyBorder="1" applyProtection="1">
      <alignment/>
      <protection/>
    </xf>
    <xf numFmtId="0" fontId="4" fillId="0" borderId="22" xfId="58" applyFont="1" applyBorder="1" applyAlignment="1" applyProtection="1">
      <alignment vertical="center"/>
      <protection locked="0"/>
    </xf>
    <xf numFmtId="0" fontId="4" fillId="0" borderId="44" xfId="58" applyFont="1" applyBorder="1" applyAlignment="1" applyProtection="1">
      <alignment vertical="center"/>
      <protection locked="0"/>
    </xf>
    <xf numFmtId="0" fontId="4" fillId="0" borderId="43" xfId="58" applyFont="1" applyBorder="1" applyAlignment="1" applyProtection="1">
      <alignment vertical="center"/>
      <protection locked="0"/>
    </xf>
    <xf numFmtId="0" fontId="3" fillId="0" borderId="28" xfId="61" applyFont="1" applyFill="1" applyBorder="1" applyAlignment="1" applyProtection="1">
      <alignment vertical="center"/>
      <protection locked="0"/>
    </xf>
    <xf numFmtId="0" fontId="24" fillId="0" borderId="0" xfId="0" applyFont="1" applyBorder="1" applyAlignment="1" applyProtection="1">
      <alignment horizontal="right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6" fillId="0" borderId="0" xfId="61" applyFont="1" applyBorder="1" applyAlignment="1" applyProtection="1">
      <alignment horizontal="left" vertical="center"/>
      <protection locked="0"/>
    </xf>
    <xf numFmtId="0" fontId="6" fillId="0" borderId="11" xfId="61" applyFont="1" applyFill="1" applyBorder="1" applyAlignment="1" applyProtection="1">
      <alignment horizontal="center" vertical="center"/>
      <protection/>
    </xf>
    <xf numFmtId="0" fontId="6" fillId="0" borderId="40" xfId="61" applyFont="1" applyFill="1" applyBorder="1" applyAlignment="1" applyProtection="1">
      <alignment horizontal="center" vertical="center"/>
      <protection/>
    </xf>
    <xf numFmtId="0" fontId="6" fillId="0" borderId="23" xfId="61" applyFont="1" applyFill="1" applyBorder="1" applyAlignment="1" applyProtection="1">
      <alignment horizontal="center" vertical="center"/>
      <protection/>
    </xf>
    <xf numFmtId="0" fontId="6" fillId="0" borderId="20" xfId="61" applyFont="1" applyFill="1" applyBorder="1" applyAlignment="1" applyProtection="1">
      <alignment horizontal="center" vertical="center"/>
      <protection/>
    </xf>
    <xf numFmtId="0" fontId="8" fillId="0" borderId="10" xfId="61" applyFont="1" applyFill="1" applyBorder="1" applyAlignment="1" applyProtection="1">
      <alignment horizontal="left" vertical="center"/>
      <protection/>
    </xf>
    <xf numFmtId="0" fontId="6" fillId="0" borderId="26" xfId="61" applyFont="1" applyFill="1" applyBorder="1" applyAlignment="1" applyProtection="1">
      <alignment horizontal="center" vertical="center"/>
      <protection/>
    </xf>
    <xf numFmtId="0" fontId="6" fillId="0" borderId="39" xfId="61" applyFont="1" applyFill="1" applyBorder="1" applyAlignment="1" applyProtection="1">
      <alignment horizontal="center" vertical="center"/>
      <protection/>
    </xf>
    <xf numFmtId="0" fontId="6" fillId="0" borderId="23" xfId="58" applyFont="1" applyFill="1" applyBorder="1" applyAlignment="1" applyProtection="1">
      <alignment vertical="center"/>
      <protection/>
    </xf>
    <xf numFmtId="0" fontId="6" fillId="0" borderId="11" xfId="61" applyFont="1" applyFill="1" applyBorder="1" applyAlignment="1" applyProtection="1">
      <alignment horizontal="left" vertical="center"/>
      <protection/>
    </xf>
    <xf numFmtId="0" fontId="6" fillId="0" borderId="26" xfId="58" applyFont="1" applyFill="1" applyBorder="1" applyAlignment="1" applyProtection="1">
      <alignment vertical="center"/>
      <protection/>
    </xf>
    <xf numFmtId="0" fontId="6" fillId="0" borderId="26" xfId="58" applyFont="1" applyFill="1" applyBorder="1" applyAlignment="1" applyProtection="1">
      <alignment horizontal="left" vertical="center"/>
      <protection/>
    </xf>
    <xf numFmtId="0" fontId="6" fillId="0" borderId="10" xfId="58" applyFont="1" applyFill="1" applyBorder="1" applyAlignment="1" applyProtection="1">
      <alignment horizontal="left" vertical="center"/>
      <protection/>
    </xf>
    <xf numFmtId="0" fontId="6" fillId="0" borderId="19" xfId="58" applyFont="1" applyFill="1" applyBorder="1" applyAlignment="1" applyProtection="1">
      <alignment horizontal="left" vertical="center"/>
      <protection/>
    </xf>
    <xf numFmtId="0" fontId="14" fillId="0" borderId="10" xfId="0" applyFont="1" applyFill="1" applyBorder="1" applyAlignment="1" applyProtection="1">
      <alignment horizontal="center"/>
      <protection/>
    </xf>
    <xf numFmtId="0" fontId="13" fillId="0" borderId="18" xfId="0" applyFont="1" applyFill="1" applyBorder="1" applyAlignment="1" applyProtection="1">
      <alignment horizontal="center" vertical="center"/>
      <protection/>
    </xf>
    <xf numFmtId="0" fontId="13" fillId="0" borderId="47" xfId="0" applyFont="1" applyFill="1" applyBorder="1" applyAlignment="1" applyProtection="1">
      <alignment horizontal="center" vertical="center"/>
      <protection/>
    </xf>
    <xf numFmtId="0" fontId="13" fillId="0" borderId="23" xfId="0" applyFont="1" applyFill="1" applyBorder="1" applyAlignment="1" applyProtection="1">
      <alignment horizontal="center" vertical="center"/>
      <protection/>
    </xf>
    <xf numFmtId="0" fontId="13" fillId="0" borderId="26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left" vertical="center" indent="2"/>
      <protection/>
    </xf>
    <xf numFmtId="0" fontId="13" fillId="0" borderId="48" xfId="0" applyFont="1" applyFill="1" applyBorder="1" applyAlignment="1" applyProtection="1">
      <alignment horizontal="center" vertical="center"/>
      <protection/>
    </xf>
    <xf numFmtId="0" fontId="13" fillId="0" borderId="27" xfId="0" applyFont="1" applyFill="1" applyBorder="1" applyAlignment="1" applyProtection="1">
      <alignment horizontal="center" vertical="center"/>
      <protection/>
    </xf>
    <xf numFmtId="0" fontId="13" fillId="0" borderId="49" xfId="0" applyFont="1" applyFill="1" applyBorder="1" applyAlignment="1" applyProtection="1">
      <alignment horizontal="center" vertical="center"/>
      <protection/>
    </xf>
    <xf numFmtId="0" fontId="4" fillId="0" borderId="22" xfId="0" applyFont="1" applyBorder="1" applyAlignment="1" applyProtection="1">
      <alignment vertical="center"/>
      <protection locked="0"/>
    </xf>
    <xf numFmtId="0" fontId="3" fillId="0" borderId="41" xfId="61" applyFont="1" applyBorder="1" applyAlignment="1" applyProtection="1">
      <alignment horizontal="left" vertical="center"/>
      <protection locked="0"/>
    </xf>
    <xf numFmtId="49" fontId="3" fillId="0" borderId="50" xfId="0" applyNumberFormat="1" applyFont="1" applyFill="1" applyBorder="1" applyAlignment="1" applyProtection="1">
      <alignment vertical="center"/>
      <protection/>
    </xf>
    <xf numFmtId="49" fontId="3" fillId="0" borderId="11" xfId="0" applyNumberFormat="1" applyFont="1" applyFill="1" applyBorder="1" applyAlignment="1" applyProtection="1">
      <alignment vertical="center"/>
      <protection/>
    </xf>
    <xf numFmtId="49" fontId="3" fillId="0" borderId="12" xfId="0" applyNumberFormat="1" applyFont="1" applyFill="1" applyBorder="1" applyAlignment="1" applyProtection="1">
      <alignment vertical="center"/>
      <protection/>
    </xf>
    <xf numFmtId="49" fontId="3" fillId="0" borderId="13" xfId="0" applyNumberFormat="1" applyFont="1" applyFill="1" applyBorder="1" applyAlignment="1" applyProtection="1">
      <alignment vertical="center"/>
      <protection/>
    </xf>
    <xf numFmtId="49" fontId="3" fillId="0" borderId="51" xfId="0" applyNumberFormat="1" applyFont="1" applyFill="1" applyBorder="1" applyAlignment="1" applyProtection="1">
      <alignment vertical="center"/>
      <protection/>
    </xf>
    <xf numFmtId="49" fontId="3" fillId="0" borderId="30" xfId="0" applyNumberFormat="1" applyFont="1" applyFill="1" applyBorder="1" applyAlignment="1" applyProtection="1">
      <alignment vertical="center"/>
      <protection/>
    </xf>
    <xf numFmtId="0" fontId="17" fillId="0" borderId="0" xfId="0" applyFont="1" applyBorder="1" applyAlignment="1" applyProtection="1">
      <alignment vertical="center"/>
      <protection/>
    </xf>
    <xf numFmtId="0" fontId="6" fillId="0" borderId="28" xfId="61" applyFont="1" applyFill="1" applyBorder="1" applyAlignment="1" applyProtection="1">
      <alignment horizontal="center" vertical="center"/>
      <protection/>
    </xf>
    <xf numFmtId="0" fontId="6" fillId="0" borderId="50" xfId="61" applyFont="1" applyFill="1" applyBorder="1" applyAlignment="1" applyProtection="1">
      <alignment horizontal="center" vertical="center"/>
      <protection/>
    </xf>
    <xf numFmtId="0" fontId="6" fillId="0" borderId="10" xfId="61" applyFont="1" applyFill="1" applyBorder="1" applyAlignment="1" applyProtection="1">
      <alignment horizontal="center"/>
      <protection locked="0"/>
    </xf>
    <xf numFmtId="0" fontId="6" fillId="0" borderId="20" xfId="61" applyFont="1" applyFill="1" applyBorder="1" applyAlignment="1" applyProtection="1">
      <alignment horizontal="center" vertical="center"/>
      <protection/>
    </xf>
    <xf numFmtId="0" fontId="6" fillId="0" borderId="12" xfId="61" applyFont="1" applyFill="1" applyBorder="1" applyAlignment="1" applyProtection="1">
      <alignment horizontal="center" vertical="center"/>
      <protection/>
    </xf>
    <xf numFmtId="0" fontId="6" fillId="0" borderId="18" xfId="58" applyFont="1" applyBorder="1" applyAlignment="1" applyProtection="1">
      <alignment horizontal="center" vertical="center"/>
      <protection/>
    </xf>
    <xf numFmtId="0" fontId="6" fillId="0" borderId="18" xfId="61" applyFont="1" applyFill="1" applyBorder="1" applyAlignment="1" applyProtection="1">
      <alignment horizontal="center"/>
      <protection locked="0"/>
    </xf>
    <xf numFmtId="0" fontId="6" fillId="4" borderId="50" xfId="61" applyFont="1" applyFill="1" applyBorder="1" applyAlignment="1" applyProtection="1">
      <alignment horizontal="left" vertical="center"/>
      <protection/>
    </xf>
    <xf numFmtId="0" fontId="6" fillId="4" borderId="23" xfId="58" applyFont="1" applyFill="1" applyBorder="1" applyAlignment="1" applyProtection="1">
      <alignment vertical="center"/>
      <protection/>
    </xf>
    <xf numFmtId="0" fontId="6" fillId="4" borderId="26" xfId="58" applyFont="1" applyFill="1" applyBorder="1" applyAlignment="1" applyProtection="1">
      <alignment vertical="center"/>
      <protection/>
    </xf>
    <xf numFmtId="0" fontId="8" fillId="4" borderId="20" xfId="58" applyFont="1" applyFill="1" applyBorder="1" applyAlignment="1" applyProtection="1">
      <alignment horizontal="center" vertical="center"/>
      <protection/>
    </xf>
    <xf numFmtId="0" fontId="8" fillId="0" borderId="25" xfId="58" applyFont="1" applyFill="1" applyBorder="1" applyAlignment="1" applyProtection="1">
      <alignment horizontal="left" vertical="center" indent="1"/>
      <protection/>
    </xf>
    <xf numFmtId="0" fontId="8" fillId="0" borderId="25" xfId="58" applyFont="1" applyFill="1" applyBorder="1" applyAlignment="1" applyProtection="1">
      <alignment horizontal="center" vertical="center"/>
      <protection/>
    </xf>
    <xf numFmtId="0" fontId="8" fillId="0" borderId="10" xfId="58" applyFont="1" applyFill="1" applyBorder="1" applyAlignment="1" applyProtection="1">
      <alignment horizontal="left" vertical="center" indent="1"/>
      <protection/>
    </xf>
    <xf numFmtId="0" fontId="6" fillId="0" borderId="10" xfId="58" applyFont="1" applyFill="1" applyBorder="1" applyAlignment="1" applyProtection="1">
      <alignment vertical="center"/>
      <protection/>
    </xf>
    <xf numFmtId="0" fontId="8" fillId="0" borderId="25" xfId="58" applyFont="1" applyFill="1" applyBorder="1" applyAlignment="1" applyProtection="1">
      <alignment horizontal="left" vertical="center" indent="2"/>
      <protection/>
    </xf>
    <xf numFmtId="0" fontId="8" fillId="0" borderId="10" xfId="58" applyFont="1" applyFill="1" applyBorder="1" applyAlignment="1" applyProtection="1">
      <alignment horizontal="left" vertical="center" indent="2"/>
      <protection/>
    </xf>
    <xf numFmtId="0" fontId="6" fillId="0" borderId="18" xfId="58" applyFont="1" applyFill="1" applyBorder="1" applyAlignment="1" applyProtection="1">
      <alignment vertical="center"/>
      <protection/>
    </xf>
    <xf numFmtId="0" fontId="8" fillId="0" borderId="18" xfId="58" applyFont="1" applyFill="1" applyBorder="1" applyAlignment="1" applyProtection="1">
      <alignment horizontal="left" vertical="center" indent="2"/>
      <protection/>
    </xf>
    <xf numFmtId="0" fontId="8" fillId="0" borderId="18" xfId="58" applyFont="1" applyFill="1" applyBorder="1" applyAlignment="1" applyProtection="1">
      <alignment horizontal="center" vertical="center"/>
      <protection/>
    </xf>
    <xf numFmtId="0" fontId="8" fillId="0" borderId="25" xfId="58" applyNumberFormat="1" applyFont="1" applyFill="1" applyBorder="1" applyAlignment="1" applyProtection="1">
      <alignment horizontal="left" vertical="center" indent="1"/>
      <protection/>
    </xf>
    <xf numFmtId="0" fontId="8" fillId="0" borderId="25" xfId="58" applyNumberFormat="1" applyFont="1" applyFill="1" applyBorder="1" applyAlignment="1" applyProtection="1">
      <alignment horizontal="center" vertical="center"/>
      <protection/>
    </xf>
    <xf numFmtId="0" fontId="8" fillId="0" borderId="10" xfId="58" applyNumberFormat="1" applyFont="1" applyFill="1" applyBorder="1" applyAlignment="1" applyProtection="1">
      <alignment horizontal="left" vertical="center" indent="1"/>
      <protection/>
    </xf>
    <xf numFmtId="0" fontId="8" fillId="4" borderId="40" xfId="58" applyFont="1" applyFill="1" applyBorder="1" applyAlignment="1" applyProtection="1">
      <alignment horizontal="center" vertical="center"/>
      <protection/>
    </xf>
    <xf numFmtId="0" fontId="8" fillId="0" borderId="25" xfId="58" applyFont="1" applyFill="1" applyBorder="1" applyAlignment="1" applyProtection="1">
      <alignment horizontal="left" vertical="center" indent="3"/>
      <protection/>
    </xf>
    <xf numFmtId="0" fontId="8" fillId="0" borderId="10" xfId="58" applyFont="1" applyFill="1" applyBorder="1" applyAlignment="1" applyProtection="1">
      <alignment horizontal="left" vertical="center" indent="3"/>
      <protection/>
    </xf>
    <xf numFmtId="0" fontId="8" fillId="0" borderId="18" xfId="58" applyFont="1" applyFill="1" applyBorder="1" applyAlignment="1" applyProtection="1">
      <alignment horizontal="left" vertical="center" indent="3"/>
      <protection/>
    </xf>
    <xf numFmtId="0" fontId="8" fillId="0" borderId="26" xfId="58" applyFont="1" applyFill="1" applyBorder="1" applyAlignment="1" applyProtection="1">
      <alignment horizontal="left" vertical="center" indent="2"/>
      <protection/>
    </xf>
    <xf numFmtId="0" fontId="8" fillId="0" borderId="26" xfId="58" applyFont="1" applyFill="1" applyBorder="1" applyAlignment="1" applyProtection="1">
      <alignment horizontal="center" vertical="center"/>
      <protection/>
    </xf>
    <xf numFmtId="0" fontId="6" fillId="0" borderId="12" xfId="61" applyFont="1" applyFill="1" applyBorder="1" applyAlignment="1" applyProtection="1">
      <alignment horizontal="left" vertical="center"/>
      <protection/>
    </xf>
    <xf numFmtId="0" fontId="6" fillId="4" borderId="11" xfId="61" applyFont="1" applyFill="1" applyBorder="1" applyAlignment="1" applyProtection="1">
      <alignment horizontal="left" vertical="center"/>
      <protection/>
    </xf>
    <xf numFmtId="0" fontId="6" fillId="4" borderId="18" xfId="58" applyFont="1" applyFill="1" applyBorder="1" applyAlignment="1" applyProtection="1">
      <alignment horizontal="left" vertical="center"/>
      <protection/>
    </xf>
    <xf numFmtId="0" fontId="6" fillId="4" borderId="23" xfId="58" applyFont="1" applyFill="1" applyBorder="1" applyAlignment="1" applyProtection="1">
      <alignment horizontal="left" vertical="center"/>
      <protection/>
    </xf>
    <xf numFmtId="0" fontId="6" fillId="4" borderId="10" xfId="58" applyFont="1" applyFill="1" applyBorder="1" applyAlignment="1" applyProtection="1">
      <alignment vertical="center"/>
      <protection/>
    </xf>
    <xf numFmtId="0" fontId="6" fillId="0" borderId="18" xfId="58" applyFont="1" applyFill="1" applyBorder="1" applyAlignment="1" applyProtection="1">
      <alignment horizontal="left" vertical="center"/>
      <protection/>
    </xf>
    <xf numFmtId="0" fontId="8" fillId="0" borderId="25" xfId="58" applyNumberFormat="1" applyFont="1" applyFill="1" applyBorder="1" applyAlignment="1" applyProtection="1">
      <alignment horizontal="left" vertical="center" indent="2"/>
      <protection/>
    </xf>
    <xf numFmtId="0" fontId="8" fillId="0" borderId="18" xfId="58" applyNumberFormat="1" applyFont="1" applyFill="1" applyBorder="1" applyAlignment="1" applyProtection="1">
      <alignment horizontal="center" vertical="center"/>
      <protection/>
    </xf>
    <xf numFmtId="0" fontId="8" fillId="0" borderId="10" xfId="58" applyNumberFormat="1" applyFont="1" applyFill="1" applyBorder="1" applyAlignment="1" applyProtection="1">
      <alignment horizontal="left" vertical="center" indent="2"/>
      <protection/>
    </xf>
    <xf numFmtId="0" fontId="6" fillId="4" borderId="10" xfId="58" applyFont="1" applyFill="1" applyBorder="1" applyAlignment="1" applyProtection="1">
      <alignment horizontal="left" vertical="center"/>
      <protection/>
    </xf>
    <xf numFmtId="0" fontId="6" fillId="0" borderId="30" xfId="61" applyFont="1" applyFill="1" applyBorder="1" applyAlignment="1" applyProtection="1">
      <alignment horizontal="left" vertical="center"/>
      <protection/>
    </xf>
    <xf numFmtId="0" fontId="6" fillId="0" borderId="47" xfId="58" applyFont="1" applyFill="1" applyBorder="1" applyAlignment="1" applyProtection="1">
      <alignment horizontal="left" vertical="center"/>
      <protection/>
    </xf>
    <xf numFmtId="0" fontId="8" fillId="0" borderId="19" xfId="58" applyFont="1" applyFill="1" applyBorder="1" applyAlignment="1" applyProtection="1">
      <alignment horizontal="left" vertical="center" indent="2"/>
      <protection/>
    </xf>
    <xf numFmtId="0" fontId="8" fillId="0" borderId="19" xfId="58" applyFont="1" applyFill="1" applyBorder="1" applyAlignment="1" applyProtection="1">
      <alignment horizontal="center" vertical="center"/>
      <protection/>
    </xf>
    <xf numFmtId="0" fontId="3" fillId="0" borderId="31" xfId="0" applyFont="1" applyBorder="1" applyAlignment="1" applyProtection="1">
      <alignment horizontal="center" vertical="center"/>
      <protection/>
    </xf>
    <xf numFmtId="0" fontId="19" fillId="0" borderId="52" xfId="0" applyFont="1" applyBorder="1" applyAlignment="1" applyProtection="1">
      <alignment horizontal="center" vertical="center"/>
      <protection/>
    </xf>
    <xf numFmtId="0" fontId="3" fillId="0" borderId="36" xfId="0" applyFont="1" applyBorder="1" applyAlignment="1" applyProtection="1">
      <alignment horizontal="center" vertical="center"/>
      <protection/>
    </xf>
    <xf numFmtId="0" fontId="3" fillId="20" borderId="50" xfId="0" applyFont="1" applyFill="1" applyBorder="1" applyAlignment="1" applyProtection="1">
      <alignment horizontal="left" vertical="center"/>
      <protection/>
    </xf>
    <xf numFmtId="0" fontId="4" fillId="20" borderId="53" xfId="0" applyFont="1" applyFill="1" applyBorder="1" applyAlignment="1" applyProtection="1">
      <alignment/>
      <protection/>
    </xf>
    <xf numFmtId="0" fontId="3" fillId="20" borderId="11" xfId="0" applyFont="1" applyFill="1" applyBorder="1" applyAlignment="1" applyProtection="1">
      <alignment horizontal="left" vertical="center"/>
      <protection/>
    </xf>
    <xf numFmtId="1" fontId="4" fillId="20" borderId="53" xfId="0" applyNumberFormat="1" applyFont="1" applyFill="1" applyBorder="1" applyAlignment="1" applyProtection="1">
      <alignment horizontal="right" vertical="center"/>
      <protection/>
    </xf>
    <xf numFmtId="0" fontId="14" fillId="0" borderId="10" xfId="0" applyFont="1" applyFill="1" applyBorder="1" applyAlignment="1" applyProtection="1" quotePrefix="1">
      <alignment horizontal="left" vertical="center" indent="1"/>
      <protection/>
    </xf>
    <xf numFmtId="0" fontId="37" fillId="0" borderId="0" xfId="0" applyFont="1" applyBorder="1" applyAlignment="1" applyProtection="1">
      <alignment horizontal="center" vertical="center"/>
      <protection locked="0"/>
    </xf>
    <xf numFmtId="0" fontId="37" fillId="0" borderId="53" xfId="0" applyFont="1" applyBorder="1" applyAlignment="1" applyProtection="1">
      <alignment horizontal="center" vertical="center"/>
      <protection locked="0"/>
    </xf>
    <xf numFmtId="0" fontId="6" fillId="0" borderId="51" xfId="61" applyFont="1" applyFill="1" applyBorder="1" applyAlignment="1" applyProtection="1">
      <alignment horizontal="center" vertical="center"/>
      <protection/>
    </xf>
    <xf numFmtId="184" fontId="22" fillId="0" borderId="18" xfId="61" applyNumberFormat="1" applyFont="1" applyFill="1" applyBorder="1" applyAlignment="1" applyProtection="1">
      <alignment horizontal="right" vertical="center"/>
      <protection locked="0"/>
    </xf>
    <xf numFmtId="0" fontId="14" fillId="0" borderId="31" xfId="0" applyFont="1" applyFill="1" applyBorder="1" applyAlignment="1" applyProtection="1">
      <alignment horizontal="center" vertical="center"/>
      <protection/>
    </xf>
    <xf numFmtId="0" fontId="6" fillId="0" borderId="14" xfId="0" applyFont="1" applyFill="1" applyBorder="1" applyAlignment="1" applyProtection="1">
      <alignment horizontal="center" vertical="center"/>
      <protection/>
    </xf>
    <xf numFmtId="0" fontId="14" fillId="0" borderId="11" xfId="0" applyFont="1" applyFill="1" applyBorder="1" applyAlignment="1" applyProtection="1">
      <alignment horizontal="center" vertical="center"/>
      <protection/>
    </xf>
    <xf numFmtId="0" fontId="14" fillId="0" borderId="12" xfId="0" applyFont="1" applyFill="1" applyBorder="1" applyAlignment="1" applyProtection="1">
      <alignment horizontal="center" vertical="center"/>
      <protection/>
    </xf>
    <xf numFmtId="0" fontId="14" fillId="0" borderId="39" xfId="0" applyFont="1" applyFill="1" applyBorder="1" applyAlignment="1" applyProtection="1">
      <alignment horizontal="center" vertical="center"/>
      <protection/>
    </xf>
    <xf numFmtId="49" fontId="3" fillId="0" borderId="11" xfId="0" applyNumberFormat="1" applyFont="1" applyFill="1" applyBorder="1" applyAlignment="1" applyProtection="1">
      <alignment horizontal="left" vertical="center"/>
      <protection/>
    </xf>
    <xf numFmtId="49" fontId="3" fillId="0" borderId="12" xfId="0" applyNumberFormat="1" applyFont="1" applyFill="1" applyBorder="1" applyAlignment="1" applyProtection="1">
      <alignment horizontal="left" vertical="center"/>
      <protection/>
    </xf>
    <xf numFmtId="49" fontId="3" fillId="0" borderId="11" xfId="0" applyNumberFormat="1" applyFont="1" applyFill="1" applyBorder="1" applyAlignment="1" applyProtection="1">
      <alignment horizontal="left" vertical="center"/>
      <protection/>
    </xf>
    <xf numFmtId="49" fontId="3" fillId="0" borderId="13" xfId="0" applyNumberFormat="1" applyFont="1" applyFill="1" applyBorder="1" applyAlignment="1" applyProtection="1">
      <alignment horizontal="left" vertical="center"/>
      <protection/>
    </xf>
    <xf numFmtId="49" fontId="3" fillId="0" borderId="51" xfId="0" applyNumberFormat="1" applyFont="1" applyFill="1" applyBorder="1" applyAlignment="1" applyProtection="1">
      <alignment horizontal="left" vertical="center"/>
      <protection/>
    </xf>
    <xf numFmtId="49" fontId="3" fillId="0" borderId="12" xfId="0" applyNumberFormat="1" applyFont="1" applyFill="1" applyBorder="1" applyAlignment="1" applyProtection="1">
      <alignment horizontal="left" vertical="center"/>
      <protection/>
    </xf>
    <xf numFmtId="49" fontId="3" fillId="0" borderId="17" xfId="0" applyNumberFormat="1" applyFont="1" applyFill="1" applyBorder="1" applyAlignment="1" applyProtection="1">
      <alignment horizontal="left" vertical="center"/>
      <protection/>
    </xf>
    <xf numFmtId="0" fontId="14" fillId="0" borderId="52" xfId="0" applyFont="1" applyFill="1" applyBorder="1" applyAlignment="1" applyProtection="1">
      <alignment horizontal="center" vertical="center"/>
      <protection/>
    </xf>
    <xf numFmtId="0" fontId="13" fillId="0" borderId="19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/>
      <protection locked="0"/>
    </xf>
    <xf numFmtId="0" fontId="4" fillId="24" borderId="54" xfId="0" applyFont="1" applyFill="1" applyBorder="1" applyAlignment="1" applyProtection="1">
      <alignment vertical="center"/>
      <protection/>
    </xf>
    <xf numFmtId="3" fontId="4" fillId="24" borderId="27" xfId="0" applyNumberFormat="1" applyFont="1" applyFill="1" applyBorder="1" applyAlignment="1" applyProtection="1">
      <alignment vertical="center"/>
      <protection/>
    </xf>
    <xf numFmtId="0" fontId="4" fillId="24" borderId="27" xfId="0" applyFont="1" applyFill="1" applyBorder="1" applyAlignment="1" applyProtection="1">
      <alignment/>
      <protection/>
    </xf>
    <xf numFmtId="0" fontId="4" fillId="24" borderId="55" xfId="0" applyFont="1" applyFill="1" applyBorder="1" applyAlignment="1" applyProtection="1">
      <alignment/>
      <protection/>
    </xf>
    <xf numFmtId="0" fontId="3" fillId="0" borderId="44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3" fontId="4" fillId="0" borderId="0" xfId="0" applyNumberFormat="1" applyFont="1" applyBorder="1" applyAlignment="1" applyProtection="1">
      <alignment vertical="center"/>
      <protection/>
    </xf>
    <xf numFmtId="3" fontId="4" fillId="0" borderId="0" xfId="0" applyNumberFormat="1" applyFont="1" applyBorder="1" applyAlignment="1" applyProtection="1">
      <alignment horizontal="right" vertical="center"/>
      <protection/>
    </xf>
    <xf numFmtId="0" fontId="4" fillId="0" borderId="0" xfId="0" applyFont="1" applyAlignment="1" applyProtection="1">
      <alignment/>
      <protection/>
    </xf>
    <xf numFmtId="0" fontId="4" fillId="0" borderId="35" xfId="0" applyFont="1" applyBorder="1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0" fontId="4" fillId="0" borderId="16" xfId="0" applyFont="1" applyBorder="1" applyAlignment="1" applyProtection="1">
      <alignment/>
      <protection/>
    </xf>
    <xf numFmtId="0" fontId="4" fillId="0" borderId="21" xfId="0" applyFont="1" applyBorder="1" applyAlignment="1" applyProtection="1">
      <alignment/>
      <protection/>
    </xf>
    <xf numFmtId="3" fontId="4" fillId="0" borderId="47" xfId="0" applyNumberFormat="1" applyFont="1" applyBorder="1" applyAlignment="1" applyProtection="1">
      <alignment horizontal="right" vertical="center"/>
      <protection/>
    </xf>
    <xf numFmtId="3" fontId="4" fillId="0" borderId="56" xfId="0" applyNumberFormat="1" applyFont="1" applyBorder="1" applyAlignment="1" applyProtection="1">
      <alignment horizontal="right" vertical="center"/>
      <protection/>
    </xf>
    <xf numFmtId="0" fontId="4" fillId="0" borderId="25" xfId="0" applyFont="1" applyBorder="1" applyAlignment="1" applyProtection="1">
      <alignment/>
      <protection/>
    </xf>
    <xf numFmtId="0" fontId="4" fillId="0" borderId="49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4" fillId="0" borderId="33" xfId="0" applyFont="1" applyBorder="1" applyAlignment="1" applyProtection="1">
      <alignment horizontal="center"/>
      <protection locked="0"/>
    </xf>
    <xf numFmtId="0" fontId="3" fillId="0" borderId="37" xfId="0" applyFont="1" applyBorder="1" applyAlignment="1" applyProtection="1">
      <alignment horizontal="left" vertic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5" fillId="0" borderId="25" xfId="0" applyFont="1" applyBorder="1" applyAlignment="1" applyProtection="1">
      <alignment horizontal="center"/>
      <protection locked="0"/>
    </xf>
    <xf numFmtId="0" fontId="3" fillId="0" borderId="51" xfId="0" applyFont="1" applyBorder="1" applyAlignment="1" applyProtection="1">
      <alignment horizont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4" fillId="0" borderId="20" xfId="0" applyFont="1" applyBorder="1" applyAlignment="1" applyProtection="1">
      <alignment horizontal="left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57" xfId="0" applyFont="1" applyBorder="1" applyAlignment="1" applyProtection="1">
      <alignment horizontal="center" vertical="center"/>
      <protection locked="0"/>
    </xf>
    <xf numFmtId="0" fontId="4" fillId="0" borderId="46" xfId="0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horizontal="left" vertical="center" indent="2"/>
      <protection locked="0"/>
    </xf>
    <xf numFmtId="0" fontId="4" fillId="20" borderId="0" xfId="0" applyFont="1" applyFill="1" applyAlignment="1" applyProtection="1">
      <alignment vertical="center"/>
      <protection/>
    </xf>
    <xf numFmtId="0" fontId="40" fillId="0" borderId="0" xfId="0" applyFont="1" applyAlignment="1" applyProtection="1">
      <alignment/>
      <protection/>
    </xf>
    <xf numFmtId="0" fontId="39" fillId="0" borderId="0" xfId="0" applyFont="1" applyFill="1" applyAlignment="1" applyProtection="1" quotePrefix="1">
      <alignment/>
      <protection/>
    </xf>
    <xf numFmtId="0" fontId="39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 quotePrefix="1">
      <alignment/>
      <protection/>
    </xf>
    <xf numFmtId="0" fontId="19" fillId="0" borderId="0" xfId="0" applyFont="1" applyFill="1" applyAlignment="1" applyProtection="1">
      <alignment/>
      <protection/>
    </xf>
    <xf numFmtId="49" fontId="4" fillId="0" borderId="0" xfId="0" applyNumberFormat="1" applyFont="1" applyFill="1" applyAlignment="1" applyProtection="1">
      <alignment/>
      <protection/>
    </xf>
    <xf numFmtId="0" fontId="4" fillId="0" borderId="58" xfId="0" applyFont="1" applyFill="1" applyBorder="1" applyAlignment="1" applyProtection="1">
      <alignment/>
      <protection/>
    </xf>
    <xf numFmtId="0" fontId="4" fillId="0" borderId="59" xfId="0" applyFont="1" applyFill="1" applyBorder="1" applyAlignment="1" applyProtection="1">
      <alignment/>
      <protection/>
    </xf>
    <xf numFmtId="3" fontId="4" fillId="0" borderId="0" xfId="0" applyNumberFormat="1" applyFont="1" applyFill="1" applyBorder="1" applyAlignment="1" applyProtection="1">
      <alignment/>
      <protection/>
    </xf>
    <xf numFmtId="3" fontId="4" fillId="0" borderId="49" xfId="0" applyNumberFormat="1" applyFont="1" applyFill="1" applyBorder="1" applyAlignment="1" applyProtection="1">
      <alignment/>
      <protection/>
    </xf>
    <xf numFmtId="0" fontId="4" fillId="0" borderId="18" xfId="0" applyFont="1" applyFill="1" applyBorder="1" applyAlignment="1" applyProtection="1">
      <alignment/>
      <protection/>
    </xf>
    <xf numFmtId="0" fontId="4" fillId="0" borderId="36" xfId="0" applyFont="1" applyFill="1" applyBorder="1" applyAlignment="1" applyProtection="1">
      <alignment/>
      <protection/>
    </xf>
    <xf numFmtId="0" fontId="4" fillId="4" borderId="0" xfId="0" applyFont="1" applyFill="1" applyAlignment="1" applyProtection="1">
      <alignment vertical="center"/>
      <protection/>
    </xf>
    <xf numFmtId="3" fontId="4" fillId="4" borderId="0" xfId="0" applyNumberFormat="1" applyFont="1" applyFill="1" applyAlignment="1" applyProtection="1">
      <alignment horizontal="right" vertical="center" wrapText="1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3" fontId="3" fillId="0" borderId="26" xfId="0" applyNumberFormat="1" applyFont="1" applyFill="1" applyBorder="1" applyAlignment="1" applyProtection="1">
      <alignment horizontal="right" vertical="center" wrapText="1"/>
      <protection/>
    </xf>
    <xf numFmtId="3" fontId="3" fillId="0" borderId="39" xfId="0" applyNumberFormat="1" applyFont="1" applyFill="1" applyBorder="1" applyAlignment="1" applyProtection="1">
      <alignment horizontal="right" vertical="center" wrapText="1"/>
      <protection/>
    </xf>
    <xf numFmtId="1" fontId="13" fillId="0" borderId="19" xfId="0" applyNumberFormat="1" applyFont="1" applyFill="1" applyBorder="1" applyAlignment="1" applyProtection="1">
      <alignment horizontal="right" vertical="center"/>
      <protection/>
    </xf>
    <xf numFmtId="1" fontId="13" fillId="0" borderId="60" xfId="0" applyNumberFormat="1" applyFont="1" applyFill="1" applyBorder="1" applyAlignment="1" applyProtection="1">
      <alignment horizontal="right" vertical="center"/>
      <protection/>
    </xf>
    <xf numFmtId="1" fontId="13" fillId="0" borderId="61" xfId="0" applyNumberFormat="1" applyFont="1" applyFill="1" applyBorder="1" applyAlignment="1" applyProtection="1">
      <alignment horizontal="right" vertical="center"/>
      <protection/>
    </xf>
    <xf numFmtId="1" fontId="13" fillId="0" borderId="18" xfId="0" applyNumberFormat="1" applyFont="1" applyFill="1" applyBorder="1" applyAlignment="1" applyProtection="1">
      <alignment horizontal="right" vertical="center"/>
      <protection/>
    </xf>
    <xf numFmtId="1" fontId="13" fillId="0" borderId="36" xfId="0" applyNumberFormat="1" applyFont="1" applyFill="1" applyBorder="1" applyAlignment="1" applyProtection="1">
      <alignment horizontal="right" vertical="center"/>
      <protection/>
    </xf>
    <xf numFmtId="1" fontId="13" fillId="0" borderId="25" xfId="0" applyNumberFormat="1" applyFont="1" applyFill="1" applyBorder="1" applyAlignment="1" applyProtection="1">
      <alignment horizontal="right" vertical="center"/>
      <protection/>
    </xf>
    <xf numFmtId="1" fontId="13" fillId="0" borderId="57" xfId="0" applyNumberFormat="1" applyFont="1" applyFill="1" applyBorder="1" applyAlignment="1" applyProtection="1">
      <alignment horizontal="right" vertical="center"/>
      <protection/>
    </xf>
    <xf numFmtId="1" fontId="13" fillId="0" borderId="26" xfId="0" applyNumberFormat="1" applyFont="1" applyFill="1" applyBorder="1" applyAlignment="1" applyProtection="1">
      <alignment horizontal="right" vertical="center"/>
      <protection/>
    </xf>
    <xf numFmtId="1" fontId="13" fillId="0" borderId="39" xfId="0" applyNumberFormat="1" applyFont="1" applyFill="1" applyBorder="1" applyAlignment="1" applyProtection="1">
      <alignment horizontal="right" vertical="center"/>
      <protection/>
    </xf>
    <xf numFmtId="3" fontId="3" fillId="0" borderId="18" xfId="0" applyNumberFormat="1" applyFont="1" applyFill="1" applyBorder="1" applyAlignment="1" applyProtection="1">
      <alignment horizontal="right" vertical="center" wrapText="1"/>
      <protection/>
    </xf>
    <xf numFmtId="3" fontId="3" fillId="0" borderId="36" xfId="0" applyNumberFormat="1" applyFont="1" applyFill="1" applyBorder="1" applyAlignment="1" applyProtection="1">
      <alignment horizontal="right" vertical="center" wrapText="1"/>
      <protection/>
    </xf>
    <xf numFmtId="3" fontId="3" fillId="0" borderId="23" xfId="0" applyNumberFormat="1" applyFont="1" applyFill="1" applyBorder="1" applyAlignment="1" applyProtection="1">
      <alignment horizontal="right" vertical="center" wrapText="1"/>
      <protection/>
    </xf>
    <xf numFmtId="1" fontId="13" fillId="0" borderId="47" xfId="0" applyNumberFormat="1" applyFont="1" applyFill="1" applyBorder="1" applyAlignment="1" applyProtection="1">
      <alignment horizontal="right" vertical="center"/>
      <protection/>
    </xf>
    <xf numFmtId="1" fontId="13" fillId="0" borderId="56" xfId="0" applyNumberFormat="1" applyFont="1" applyFill="1" applyBorder="1" applyAlignment="1" applyProtection="1">
      <alignment horizontal="right" vertical="center"/>
      <protection/>
    </xf>
    <xf numFmtId="1" fontId="13" fillId="0" borderId="27" xfId="0" applyNumberFormat="1" applyFont="1" applyFill="1" applyBorder="1" applyAlignment="1" applyProtection="1">
      <alignment horizontal="right" vertical="center"/>
      <protection/>
    </xf>
    <xf numFmtId="1" fontId="13" fillId="0" borderId="55" xfId="0" applyNumberFormat="1" applyFont="1" applyFill="1" applyBorder="1" applyAlignment="1" applyProtection="1">
      <alignment horizontal="right" vertical="center"/>
      <protection/>
    </xf>
    <xf numFmtId="3" fontId="3" fillId="0" borderId="20" xfId="0" applyNumberFormat="1" applyFont="1" applyFill="1" applyBorder="1" applyAlignment="1" applyProtection="1">
      <alignment horizontal="right" vertical="center" wrapText="1"/>
      <protection/>
    </xf>
    <xf numFmtId="1" fontId="13" fillId="0" borderId="23" xfId="0" applyNumberFormat="1" applyFont="1" applyFill="1" applyBorder="1" applyAlignment="1" applyProtection="1">
      <alignment horizontal="right" vertical="center"/>
      <protection/>
    </xf>
    <xf numFmtId="1" fontId="13" fillId="0" borderId="24" xfId="0" applyNumberFormat="1" applyFont="1" applyFill="1" applyBorder="1" applyAlignment="1" applyProtection="1">
      <alignment horizontal="right" vertical="center"/>
      <protection/>
    </xf>
    <xf numFmtId="3" fontId="3" fillId="0" borderId="34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Alignment="1" applyProtection="1">
      <alignment/>
      <protection/>
    </xf>
    <xf numFmtId="0" fontId="4" fillId="24" borderId="54" xfId="0" applyFont="1" applyFill="1" applyBorder="1" applyAlignment="1" applyProtection="1">
      <alignment/>
      <protection/>
    </xf>
    <xf numFmtId="3" fontId="4" fillId="0" borderId="19" xfId="0" applyNumberFormat="1" applyFont="1" applyBorder="1" applyAlignment="1" applyProtection="1">
      <alignment horizontal="right" vertical="center"/>
      <protection/>
    </xf>
    <xf numFmtId="3" fontId="4" fillId="0" borderId="61" xfId="0" applyNumberFormat="1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18" xfId="0" applyFont="1" applyBorder="1" applyAlignment="1" applyProtection="1">
      <alignment/>
      <protection/>
    </xf>
    <xf numFmtId="3" fontId="13" fillId="0" borderId="19" xfId="0" applyNumberFormat="1" applyFont="1" applyFill="1" applyBorder="1" applyAlignment="1" applyProtection="1">
      <alignment horizontal="right" vertical="center"/>
      <protection/>
    </xf>
    <xf numFmtId="3" fontId="13" fillId="0" borderId="61" xfId="0" applyNumberFormat="1" applyFont="1" applyFill="1" applyBorder="1" applyAlignment="1" applyProtection="1">
      <alignment horizontal="right" vertical="center"/>
      <protection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14" fillId="0" borderId="41" xfId="0" applyFont="1" applyBorder="1" applyAlignment="1" applyProtection="1">
      <alignment vertical="center"/>
      <protection locked="0"/>
    </xf>
    <xf numFmtId="0" fontId="19" fillId="0" borderId="20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horizontal="center"/>
      <protection locked="0"/>
    </xf>
    <xf numFmtId="0" fontId="11" fillId="0" borderId="0" xfId="0" applyFont="1" applyBorder="1" applyAlignment="1" applyProtection="1">
      <alignment horizontal="center" vertical="center"/>
      <protection locked="0"/>
    </xf>
    <xf numFmtId="0" fontId="19" fillId="0" borderId="0" xfId="0" applyFont="1" applyFill="1" applyBorder="1" applyAlignment="1" applyProtection="1" quotePrefix="1">
      <alignment horizontal="center" vertical="center"/>
      <protection locked="0"/>
    </xf>
    <xf numFmtId="0" fontId="14" fillId="0" borderId="41" xfId="0" applyFont="1" applyBorder="1" applyAlignment="1" applyProtection="1">
      <alignment horizontal="left" vertical="center"/>
      <protection locked="0"/>
    </xf>
    <xf numFmtId="0" fontId="11" fillId="0" borderId="0" xfId="0" applyFont="1" applyBorder="1" applyAlignment="1" applyProtection="1">
      <alignment/>
      <protection locked="0"/>
    </xf>
    <xf numFmtId="0" fontId="14" fillId="0" borderId="41" xfId="0" applyFont="1" applyFill="1" applyBorder="1" applyAlignment="1" applyProtection="1">
      <alignment vertical="center"/>
      <protection locked="0"/>
    </xf>
    <xf numFmtId="0" fontId="14" fillId="0" borderId="20" xfId="0" applyFont="1" applyFill="1" applyBorder="1" applyAlignment="1" applyProtection="1">
      <alignment horizontal="center" vertical="center"/>
      <protection locked="0"/>
    </xf>
    <xf numFmtId="0" fontId="3" fillId="0" borderId="28" xfId="0" applyFont="1" applyFill="1" applyBorder="1" applyAlignment="1" applyProtection="1">
      <alignment horizontal="center" vertical="center"/>
      <protection locked="0"/>
    </xf>
    <xf numFmtId="0" fontId="14" fillId="0" borderId="26" xfId="0" applyFont="1" applyFill="1" applyBorder="1" applyAlignment="1" applyProtection="1">
      <alignment horizontal="center" vertical="center"/>
      <protection locked="0"/>
    </xf>
    <xf numFmtId="0" fontId="14" fillId="4" borderId="10" xfId="0" applyFont="1" applyFill="1" applyBorder="1" applyAlignment="1" applyProtection="1">
      <alignment horizontal="left" vertical="center"/>
      <protection locked="0"/>
    </xf>
    <xf numFmtId="0" fontId="14" fillId="0" borderId="10" xfId="0" applyFont="1" applyFill="1" applyBorder="1" applyAlignment="1" applyProtection="1">
      <alignment horizontal="left" vertical="center" indent="2"/>
      <protection locked="0"/>
    </xf>
    <xf numFmtId="0" fontId="14" fillId="0" borderId="18" xfId="0" applyFont="1" applyFill="1" applyBorder="1" applyAlignment="1" applyProtection="1">
      <alignment horizontal="left" vertical="center" indent="3"/>
      <protection locked="0"/>
    </xf>
    <xf numFmtId="0" fontId="14" fillId="4" borderId="26" xfId="0" applyFont="1" applyFill="1" applyBorder="1" applyAlignment="1" applyProtection="1">
      <alignment horizontal="left" vertical="center"/>
      <protection locked="0"/>
    </xf>
    <xf numFmtId="0" fontId="14" fillId="4" borderId="23" xfId="0" applyFont="1" applyFill="1" applyBorder="1" applyAlignment="1" applyProtection="1">
      <alignment horizontal="left" vertical="center"/>
      <protection locked="0"/>
    </xf>
    <xf numFmtId="0" fontId="14" fillId="0" borderId="10" xfId="0" applyFont="1" applyFill="1" applyBorder="1" applyAlignment="1" applyProtection="1">
      <alignment horizontal="left" vertical="center" indent="1"/>
      <protection locked="0"/>
    </xf>
    <xf numFmtId="0" fontId="14" fillId="0" borderId="18" xfId="0" applyFont="1" applyFill="1" applyBorder="1" applyAlignment="1" applyProtection="1">
      <alignment horizontal="left" vertical="center" indent="2"/>
      <protection locked="0"/>
    </xf>
    <xf numFmtId="0" fontId="14" fillId="0" borderId="10" xfId="0" applyFont="1" applyFill="1" applyBorder="1" applyAlignment="1" applyProtection="1" quotePrefix="1">
      <alignment horizontal="left" vertical="center" indent="1"/>
      <protection locked="0"/>
    </xf>
    <xf numFmtId="0" fontId="14" fillId="0" borderId="18" xfId="0" applyFont="1" applyFill="1" applyBorder="1" applyAlignment="1" applyProtection="1">
      <alignment horizontal="left" vertical="center" indent="2"/>
      <protection locked="0"/>
    </xf>
    <xf numFmtId="49" fontId="3" fillId="0" borderId="29" xfId="0" applyNumberFormat="1" applyFont="1" applyFill="1" applyBorder="1" applyAlignment="1" applyProtection="1">
      <alignment horizontal="left" vertical="center"/>
      <protection locked="0"/>
    </xf>
    <xf numFmtId="0" fontId="14" fillId="0" borderId="19" xfId="0" applyFont="1" applyFill="1" applyBorder="1" applyAlignment="1" applyProtection="1">
      <alignment horizontal="left" vertical="center" indent="1"/>
      <protection locked="0"/>
    </xf>
    <xf numFmtId="0" fontId="14" fillId="0" borderId="18" xfId="0" applyFont="1" applyFill="1" applyBorder="1" applyAlignment="1" applyProtection="1">
      <alignment horizontal="left" vertical="center" indent="1"/>
      <protection locked="0"/>
    </xf>
    <xf numFmtId="0" fontId="14" fillId="0" borderId="10" xfId="0" applyFont="1" applyFill="1" applyBorder="1" applyAlignment="1" applyProtection="1" quotePrefix="1">
      <alignment horizontal="left" vertical="center" indent="2"/>
      <protection locked="0"/>
    </xf>
    <xf numFmtId="0" fontId="8" fillId="0" borderId="0" xfId="0" applyFont="1" applyFill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4" fillId="0" borderId="25" xfId="0" applyFont="1" applyFill="1" applyBorder="1" applyAlignment="1" applyProtection="1">
      <alignment/>
      <protection/>
    </xf>
    <xf numFmtId="0" fontId="3" fillId="0" borderId="15" xfId="0" applyFont="1" applyFill="1" applyBorder="1" applyAlignment="1" applyProtection="1">
      <alignment horizontal="center"/>
      <protection locked="0"/>
    </xf>
    <xf numFmtId="0" fontId="3" fillId="0" borderId="14" xfId="0" applyFont="1" applyFill="1" applyBorder="1" applyAlignment="1" applyProtection="1">
      <alignment horizontal="center"/>
      <protection locked="0"/>
    </xf>
    <xf numFmtId="0" fontId="4" fillId="0" borderId="14" xfId="0" applyFont="1" applyFill="1" applyBorder="1" applyAlignment="1" applyProtection="1">
      <alignment/>
      <protection locked="0"/>
    </xf>
    <xf numFmtId="0" fontId="37" fillId="0" borderId="59" xfId="0" applyFont="1" applyBorder="1" applyAlignment="1" applyProtection="1">
      <alignment vertical="center"/>
      <protection locked="0"/>
    </xf>
    <xf numFmtId="0" fontId="3" fillId="0" borderId="13" xfId="0" applyFont="1" applyFill="1" applyBorder="1" applyAlignment="1" applyProtection="1">
      <alignment horizontal="center"/>
      <protection locked="0"/>
    </xf>
    <xf numFmtId="0" fontId="19" fillId="0" borderId="0" xfId="0" applyFont="1" applyFill="1" applyBorder="1" applyAlignment="1" applyProtection="1">
      <alignment horizontal="center" vertical="center"/>
      <protection locked="0"/>
    </xf>
    <xf numFmtId="0" fontId="3" fillId="0" borderId="41" xfId="0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Border="1" applyAlignment="1" applyProtection="1">
      <alignment vertical="center"/>
      <protection locked="0"/>
    </xf>
    <xf numFmtId="0" fontId="3" fillId="0" borderId="53" xfId="0" applyFont="1" applyFill="1" applyBorder="1" applyAlignment="1" applyProtection="1">
      <alignment vertical="center"/>
      <protection locked="0"/>
    </xf>
    <xf numFmtId="0" fontId="38" fillId="0" borderId="0" xfId="0" applyFont="1" applyBorder="1" applyAlignment="1" applyProtection="1">
      <alignment horizontal="left" vertical="center"/>
      <protection locked="0"/>
    </xf>
    <xf numFmtId="0" fontId="24" fillId="0" borderId="53" xfId="0" applyFont="1" applyBorder="1" applyAlignment="1" applyProtection="1">
      <alignment horizontal="left" vertical="center"/>
      <protection locked="0"/>
    </xf>
    <xf numFmtId="0" fontId="4" fillId="0" borderId="53" xfId="0" applyFont="1" applyFill="1" applyBorder="1" applyAlignment="1" applyProtection="1">
      <alignment/>
      <protection locked="0"/>
    </xf>
    <xf numFmtId="0" fontId="14" fillId="0" borderId="51" xfId="0" applyFont="1" applyFill="1" applyBorder="1" applyAlignment="1" applyProtection="1">
      <alignment horizontal="center" vertical="center"/>
      <protection locked="0"/>
    </xf>
    <xf numFmtId="0" fontId="3" fillId="20" borderId="13" xfId="0" applyFont="1" applyFill="1" applyBorder="1" applyAlignment="1" applyProtection="1">
      <alignment horizontal="left" vertical="center"/>
      <protection locked="0"/>
    </xf>
    <xf numFmtId="0" fontId="14" fillId="0" borderId="13" xfId="0" applyFont="1" applyFill="1" applyBorder="1" applyAlignment="1" applyProtection="1">
      <alignment horizontal="left" vertical="center"/>
      <protection locked="0"/>
    </xf>
    <xf numFmtId="0" fontId="14" fillId="0" borderId="11" xfId="0" applyFont="1" applyBorder="1" applyAlignment="1" applyProtection="1">
      <alignment horizontal="left" vertical="center" indent="1"/>
      <protection locked="0"/>
    </xf>
    <xf numFmtId="0" fontId="14" fillId="0" borderId="62" xfId="0" applyFont="1" applyFill="1" applyBorder="1" applyAlignment="1" applyProtection="1">
      <alignment horizontal="left" vertical="center"/>
      <protection locked="0"/>
    </xf>
    <xf numFmtId="0" fontId="14" fillId="0" borderId="12" xfId="0" applyFont="1" applyFill="1" applyBorder="1" applyAlignment="1" applyProtection="1">
      <alignment horizontal="left" vertical="center" indent="2"/>
      <protection locked="0"/>
    </xf>
    <xf numFmtId="0" fontId="14" fillId="0" borderId="11" xfId="0" applyFont="1" applyFill="1" applyBorder="1" applyAlignment="1" applyProtection="1">
      <alignment vertical="center"/>
      <protection locked="0"/>
    </xf>
    <xf numFmtId="0" fontId="14" fillId="0" borderId="18" xfId="0" applyFont="1" applyFill="1" applyBorder="1" applyAlignment="1" applyProtection="1">
      <alignment vertical="center"/>
      <protection locked="0"/>
    </xf>
    <xf numFmtId="0" fontId="14" fillId="0" borderId="26" xfId="0" applyFont="1" applyFill="1" applyBorder="1" applyAlignment="1" applyProtection="1">
      <alignment vertical="center"/>
      <protection locked="0"/>
    </xf>
    <xf numFmtId="0" fontId="14" fillId="0" borderId="38" xfId="0" applyFont="1" applyFill="1" applyBorder="1" applyAlignment="1" applyProtection="1">
      <alignment vertical="center"/>
      <protection locked="0"/>
    </xf>
    <xf numFmtId="0" fontId="14" fillId="0" borderId="12" xfId="0" applyFont="1" applyFill="1" applyBorder="1" applyAlignment="1" applyProtection="1">
      <alignment vertical="center"/>
      <protection locked="0"/>
    </xf>
    <xf numFmtId="0" fontId="14" fillId="0" borderId="51" xfId="0" applyFont="1" applyFill="1" applyBorder="1" applyAlignment="1" applyProtection="1">
      <alignment horizontal="left" vertical="center"/>
      <protection locked="0"/>
    </xf>
    <xf numFmtId="0" fontId="14" fillId="20" borderId="13" xfId="0" applyFont="1" applyFill="1" applyBorder="1" applyAlignment="1" applyProtection="1">
      <alignment horizontal="left" vertical="center"/>
      <protection locked="0"/>
    </xf>
    <xf numFmtId="0" fontId="14" fillId="0" borderId="12" xfId="0" applyFont="1" applyFill="1" applyBorder="1" applyAlignment="1" applyProtection="1">
      <alignment horizontal="left" vertical="center"/>
      <protection locked="0"/>
    </xf>
    <xf numFmtId="0" fontId="14" fillId="0" borderId="38" xfId="0" applyFont="1" applyFill="1" applyBorder="1" applyAlignment="1" applyProtection="1">
      <alignment horizontal="left" vertical="center"/>
      <protection locked="0"/>
    </xf>
    <xf numFmtId="0" fontId="14" fillId="0" borderId="13" xfId="0" applyFont="1" applyFill="1" applyBorder="1" applyAlignment="1" applyProtection="1">
      <alignment horizontal="left" vertical="top"/>
      <protection locked="0"/>
    </xf>
    <xf numFmtId="0" fontId="14" fillId="0" borderId="11" xfId="0" applyFont="1" applyFill="1" applyBorder="1" applyAlignment="1" applyProtection="1">
      <alignment horizontal="left" vertical="top"/>
      <protection locked="0"/>
    </xf>
    <xf numFmtId="0" fontId="14" fillId="0" borderId="11" xfId="0" applyFont="1" applyFill="1" applyBorder="1" applyAlignment="1" applyProtection="1">
      <alignment horizontal="left" vertical="center" indent="1"/>
      <protection locked="0"/>
    </xf>
    <xf numFmtId="0" fontId="14" fillId="0" borderId="17" xfId="0" applyFont="1" applyFill="1" applyBorder="1" applyAlignment="1" applyProtection="1">
      <alignment horizontal="left" vertical="center"/>
      <protection locked="0"/>
    </xf>
    <xf numFmtId="0" fontId="8" fillId="0" borderId="0" xfId="61" applyFont="1" applyFill="1" applyProtection="1">
      <alignment/>
      <protection/>
    </xf>
    <xf numFmtId="0" fontId="9" fillId="0" borderId="0" xfId="61" applyFont="1" applyFill="1" applyProtection="1">
      <alignment/>
      <protection/>
    </xf>
    <xf numFmtId="0" fontId="8" fillId="0" borderId="0" xfId="61" applyFont="1" applyFill="1" applyAlignment="1" applyProtection="1">
      <alignment/>
      <protection/>
    </xf>
    <xf numFmtId="0" fontId="8" fillId="0" borderId="0" xfId="61" applyFont="1" applyFill="1" applyProtection="1" quotePrefix="1">
      <alignment/>
      <protection/>
    </xf>
    <xf numFmtId="0" fontId="6" fillId="0" borderId="10" xfId="61" applyFont="1" applyFill="1" applyBorder="1" applyAlignment="1" applyProtection="1">
      <alignment horizontal="center"/>
      <protection/>
    </xf>
    <xf numFmtId="0" fontId="6" fillId="0" borderId="18" xfId="61" applyFont="1" applyFill="1" applyBorder="1" applyAlignment="1" applyProtection="1">
      <alignment horizontal="center"/>
      <protection/>
    </xf>
    <xf numFmtId="3" fontId="30" fillId="4" borderId="18" xfId="61" applyNumberFormat="1" applyFont="1" applyFill="1" applyBorder="1" applyAlignment="1" applyProtection="1">
      <alignment vertical="center"/>
      <protection/>
    </xf>
    <xf numFmtId="3" fontId="30" fillId="4" borderId="22" xfId="61" applyNumberFormat="1" applyFont="1" applyFill="1" applyBorder="1" applyAlignment="1" applyProtection="1">
      <alignment vertical="center"/>
      <protection/>
    </xf>
    <xf numFmtId="3" fontId="30" fillId="4" borderId="28" xfId="61" applyNumberFormat="1" applyFont="1" applyFill="1" applyBorder="1" applyAlignment="1" applyProtection="1">
      <alignment vertical="center"/>
      <protection/>
    </xf>
    <xf numFmtId="3" fontId="30" fillId="4" borderId="36" xfId="61" applyNumberFormat="1" applyFont="1" applyFill="1" applyBorder="1" applyAlignment="1" applyProtection="1">
      <alignment vertical="center"/>
      <protection/>
    </xf>
    <xf numFmtId="3" fontId="30" fillId="0" borderId="18" xfId="61" applyNumberFormat="1" applyFont="1" applyFill="1" applyBorder="1" applyAlignment="1" applyProtection="1">
      <alignment vertical="center"/>
      <protection/>
    </xf>
    <xf numFmtId="3" fontId="30" fillId="0" borderId="22" xfId="61" applyNumberFormat="1" applyFont="1" applyFill="1" applyBorder="1" applyAlignment="1" applyProtection="1">
      <alignment vertical="center"/>
      <protection/>
    </xf>
    <xf numFmtId="3" fontId="30" fillId="0" borderId="28" xfId="61" applyNumberFormat="1" applyFont="1" applyFill="1" applyBorder="1" applyAlignment="1" applyProtection="1">
      <alignment vertical="center"/>
      <protection/>
    </xf>
    <xf numFmtId="3" fontId="30" fillId="0" borderId="36" xfId="61" applyNumberFormat="1" applyFont="1" applyFill="1" applyBorder="1" applyAlignment="1" applyProtection="1">
      <alignment vertical="center"/>
      <protection/>
    </xf>
    <xf numFmtId="1" fontId="22" fillId="0" borderId="18" xfId="61" applyNumberFormat="1" applyFont="1" applyFill="1" applyBorder="1" applyAlignment="1" applyProtection="1">
      <alignment horizontal="right" vertical="center"/>
      <protection/>
    </xf>
    <xf numFmtId="3" fontId="30" fillId="0" borderId="26" xfId="61" applyNumberFormat="1" applyFont="1" applyFill="1" applyBorder="1" applyAlignment="1" applyProtection="1">
      <alignment vertical="center"/>
      <protection/>
    </xf>
    <xf numFmtId="3" fontId="30" fillId="0" borderId="44" xfId="61" applyNumberFormat="1" applyFont="1" applyFill="1" applyBorder="1" applyAlignment="1" applyProtection="1">
      <alignment vertical="center"/>
      <protection/>
    </xf>
    <xf numFmtId="3" fontId="30" fillId="0" borderId="41" xfId="61" applyNumberFormat="1" applyFont="1" applyFill="1" applyBorder="1" applyAlignment="1" applyProtection="1">
      <alignment vertical="center"/>
      <protection/>
    </xf>
    <xf numFmtId="3" fontId="30" fillId="0" borderId="39" xfId="61" applyNumberFormat="1" applyFont="1" applyFill="1" applyBorder="1" applyAlignment="1" applyProtection="1">
      <alignment vertical="center"/>
      <protection/>
    </xf>
    <xf numFmtId="1" fontId="22" fillId="0" borderId="23" xfId="61" applyNumberFormat="1" applyFont="1" applyFill="1" applyBorder="1" applyAlignment="1" applyProtection="1">
      <alignment horizontal="right" vertical="center"/>
      <protection/>
    </xf>
    <xf numFmtId="1" fontId="22" fillId="0" borderId="26" xfId="61" applyNumberFormat="1" applyFont="1" applyFill="1" applyBorder="1" applyAlignment="1" applyProtection="1">
      <alignment horizontal="right" vertical="center"/>
      <protection/>
    </xf>
    <xf numFmtId="3" fontId="30" fillId="0" borderId="47" xfId="61" applyNumberFormat="1" applyFont="1" applyFill="1" applyBorder="1" applyAlignment="1" applyProtection="1">
      <alignment vertical="center"/>
      <protection/>
    </xf>
    <xf numFmtId="3" fontId="30" fillId="0" borderId="63" xfId="61" applyNumberFormat="1" applyFont="1" applyFill="1" applyBorder="1" applyAlignment="1" applyProtection="1">
      <alignment vertical="center"/>
      <protection/>
    </xf>
    <xf numFmtId="3" fontId="30" fillId="0" borderId="56" xfId="61" applyNumberFormat="1" applyFont="1" applyFill="1" applyBorder="1" applyAlignment="1" applyProtection="1">
      <alignment vertical="center"/>
      <protection/>
    </xf>
    <xf numFmtId="1" fontId="22" fillId="0" borderId="47" xfId="61" applyNumberFormat="1" applyFont="1" applyFill="1" applyBorder="1" applyAlignment="1" applyProtection="1">
      <alignment horizontal="right" vertical="center"/>
      <protection/>
    </xf>
    <xf numFmtId="0" fontId="8" fillId="0" borderId="0" xfId="61" applyFont="1" applyFill="1" applyAlignment="1" applyProtection="1">
      <alignment horizontal="left"/>
      <protection/>
    </xf>
    <xf numFmtId="0" fontId="6" fillId="0" borderId="15" xfId="61" applyFont="1" applyFill="1" applyBorder="1" applyAlignment="1" applyProtection="1">
      <alignment horizontal="left"/>
      <protection locked="0"/>
    </xf>
    <xf numFmtId="0" fontId="6" fillId="0" borderId="14" xfId="61" applyFont="1" applyFill="1" applyBorder="1" applyAlignment="1" applyProtection="1">
      <alignment horizontal="left"/>
      <protection locked="0"/>
    </xf>
    <xf numFmtId="0" fontId="8" fillId="0" borderId="14" xfId="61" applyFont="1" applyFill="1" applyBorder="1" applyProtection="1">
      <alignment/>
      <protection locked="0"/>
    </xf>
    <xf numFmtId="0" fontId="3" fillId="0" borderId="59" xfId="61" applyFont="1" applyFill="1" applyBorder="1" applyAlignment="1" applyProtection="1">
      <alignment vertical="center"/>
      <protection locked="0"/>
    </xf>
    <xf numFmtId="0" fontId="6" fillId="0" borderId="13" xfId="61" applyFont="1" applyFill="1" applyBorder="1" applyAlignment="1" applyProtection="1">
      <alignment horizontal="center"/>
      <protection locked="0"/>
    </xf>
    <xf numFmtId="0" fontId="9" fillId="0" borderId="0" xfId="61" applyFont="1" applyFill="1" applyBorder="1" applyAlignment="1" applyProtection="1">
      <alignment horizontal="center"/>
      <protection locked="0"/>
    </xf>
    <xf numFmtId="0" fontId="3" fillId="0" borderId="41" xfId="61" applyFont="1" applyFill="1" applyBorder="1" applyAlignment="1" applyProtection="1">
      <alignment vertical="center"/>
      <protection locked="0"/>
    </xf>
    <xf numFmtId="0" fontId="6" fillId="0" borderId="0" xfId="61" applyFont="1" applyFill="1" applyBorder="1" applyAlignment="1" applyProtection="1">
      <alignment horizontal="left"/>
      <protection locked="0"/>
    </xf>
    <xf numFmtId="0" fontId="8" fillId="0" borderId="0" xfId="61" applyNumberFormat="1" applyFont="1" applyFill="1" applyBorder="1" applyAlignment="1" applyProtection="1">
      <alignment vertical="center"/>
      <protection locked="0"/>
    </xf>
    <xf numFmtId="0" fontId="29" fillId="0" borderId="0" xfId="61" applyFont="1" applyBorder="1" applyAlignment="1" applyProtection="1">
      <alignment vertical="center"/>
      <protection locked="0"/>
    </xf>
    <xf numFmtId="0" fontId="6" fillId="0" borderId="53" xfId="61" applyFont="1" applyBorder="1" applyAlignment="1" applyProtection="1">
      <alignment vertical="center"/>
      <protection locked="0"/>
    </xf>
    <xf numFmtId="0" fontId="6" fillId="0" borderId="51" xfId="61" applyFont="1" applyFill="1" applyBorder="1" applyAlignment="1" applyProtection="1">
      <alignment horizontal="center"/>
      <protection locked="0"/>
    </xf>
    <xf numFmtId="0" fontId="6" fillId="0" borderId="0" xfId="61" applyFont="1" applyFill="1" applyBorder="1" applyAlignment="1" applyProtection="1">
      <alignment horizontal="centerContinuous"/>
      <protection locked="0"/>
    </xf>
    <xf numFmtId="0" fontId="8" fillId="0" borderId="22" xfId="61" applyFont="1" applyFill="1" applyBorder="1" applyProtection="1">
      <alignment/>
      <protection locked="0"/>
    </xf>
    <xf numFmtId="0" fontId="31" fillId="0" borderId="0" xfId="61" applyFont="1" applyFill="1" applyBorder="1" applyAlignment="1" applyProtection="1">
      <alignment horizontal="left"/>
      <protection locked="0"/>
    </xf>
    <xf numFmtId="0" fontId="8" fillId="0" borderId="0" xfId="61" applyFont="1" applyFill="1" applyBorder="1" applyAlignment="1" applyProtection="1">
      <alignment horizontal="left"/>
      <protection locked="0"/>
    </xf>
    <xf numFmtId="0" fontId="8" fillId="0" borderId="53" xfId="61" applyFont="1" applyFill="1" applyBorder="1" applyProtection="1">
      <alignment/>
      <protection locked="0"/>
    </xf>
    <xf numFmtId="0" fontId="6" fillId="0" borderId="50" xfId="61" applyFont="1" applyFill="1" applyBorder="1" applyAlignment="1" applyProtection="1">
      <alignment horizontal="center" vertical="center"/>
      <protection locked="0"/>
    </xf>
    <xf numFmtId="0" fontId="6" fillId="0" borderId="40" xfId="61" applyFont="1" applyFill="1" applyBorder="1" applyAlignment="1" applyProtection="1">
      <alignment horizontal="center" vertical="center"/>
      <protection locked="0"/>
    </xf>
    <xf numFmtId="0" fontId="6" fillId="0" borderId="23" xfId="61" applyFont="1" applyFill="1" applyBorder="1" applyAlignment="1" applyProtection="1">
      <alignment horizontal="center" vertical="center"/>
      <protection locked="0"/>
    </xf>
    <xf numFmtId="0" fontId="6" fillId="0" borderId="11" xfId="61" applyFont="1" applyFill="1" applyBorder="1" applyAlignment="1" applyProtection="1">
      <alignment horizontal="center" vertical="center"/>
      <protection locked="0"/>
    </xf>
    <xf numFmtId="0" fontId="6" fillId="0" borderId="20" xfId="61" applyFont="1" applyFill="1" applyBorder="1" applyAlignment="1" applyProtection="1">
      <alignment horizontal="center" vertical="center"/>
      <protection locked="0"/>
    </xf>
    <xf numFmtId="0" fontId="8" fillId="0" borderId="10" xfId="61" applyFont="1" applyFill="1" applyBorder="1" applyAlignment="1" applyProtection="1">
      <alignment horizontal="left" vertical="center"/>
      <protection locked="0"/>
    </xf>
    <xf numFmtId="0" fontId="6" fillId="0" borderId="20" xfId="61" applyFont="1" applyFill="1" applyBorder="1" applyAlignment="1" applyProtection="1">
      <alignment horizontal="center" vertical="center"/>
      <protection locked="0"/>
    </xf>
    <xf numFmtId="0" fontId="6" fillId="0" borderId="12" xfId="61" applyFont="1" applyFill="1" applyBorder="1" applyAlignment="1" applyProtection="1">
      <alignment horizontal="center" vertical="center"/>
      <protection locked="0"/>
    </xf>
    <xf numFmtId="0" fontId="6" fillId="0" borderId="28" xfId="61" applyFont="1" applyFill="1" applyBorder="1" applyAlignment="1" applyProtection="1">
      <alignment horizontal="center" vertical="center"/>
      <protection locked="0"/>
    </xf>
    <xf numFmtId="0" fontId="6" fillId="0" borderId="18" xfId="58" applyFont="1" applyBorder="1" applyAlignment="1" applyProtection="1">
      <alignment horizontal="center" vertical="center"/>
      <protection locked="0"/>
    </xf>
    <xf numFmtId="0" fontId="6" fillId="0" borderId="26" xfId="61" applyFont="1" applyFill="1" applyBorder="1" applyAlignment="1" applyProtection="1">
      <alignment horizontal="center" vertical="center"/>
      <protection locked="0"/>
    </xf>
    <xf numFmtId="0" fontId="6" fillId="0" borderId="39" xfId="61" applyFont="1" applyFill="1" applyBorder="1" applyAlignment="1" applyProtection="1">
      <alignment horizontal="center" vertical="center"/>
      <protection locked="0"/>
    </xf>
    <xf numFmtId="0" fontId="6" fillId="4" borderId="50" xfId="61" applyFont="1" applyFill="1" applyBorder="1" applyAlignment="1" applyProtection="1">
      <alignment horizontal="left" vertical="center"/>
      <protection locked="0"/>
    </xf>
    <xf numFmtId="0" fontId="6" fillId="4" borderId="23" xfId="58" applyFont="1" applyFill="1" applyBorder="1" applyAlignment="1" applyProtection="1">
      <alignment vertical="center"/>
      <protection locked="0"/>
    </xf>
    <xf numFmtId="0" fontId="6" fillId="4" borderId="26" xfId="58" applyFont="1" applyFill="1" applyBorder="1" applyAlignment="1" applyProtection="1">
      <alignment vertical="center"/>
      <protection locked="0"/>
    </xf>
    <xf numFmtId="0" fontId="6" fillId="4" borderId="40" xfId="58" applyFont="1" applyFill="1" applyBorder="1" applyAlignment="1" applyProtection="1">
      <alignment vertical="center"/>
      <protection locked="0"/>
    </xf>
    <xf numFmtId="0" fontId="8" fillId="4" borderId="20" xfId="58" applyFont="1" applyFill="1" applyBorder="1" applyAlignment="1" applyProtection="1">
      <alignment horizontal="center" vertical="center"/>
      <protection locked="0"/>
    </xf>
    <xf numFmtId="0" fontId="6" fillId="0" borderId="11" xfId="61" applyFont="1" applyFill="1" applyBorder="1" applyAlignment="1" applyProtection="1">
      <alignment horizontal="left" vertical="center"/>
      <protection locked="0"/>
    </xf>
    <xf numFmtId="0" fontId="6" fillId="0" borderId="23" xfId="58" applyFont="1" applyFill="1" applyBorder="1" applyAlignment="1" applyProtection="1">
      <alignment vertical="center"/>
      <protection locked="0"/>
    </xf>
    <xf numFmtId="0" fontId="6" fillId="0" borderId="26" xfId="58" applyFont="1" applyFill="1" applyBorder="1" applyAlignment="1" applyProtection="1">
      <alignment vertical="center"/>
      <protection locked="0"/>
    </xf>
    <xf numFmtId="0" fontId="8" fillId="0" borderId="25" xfId="58" applyFont="1" applyFill="1" applyBorder="1" applyAlignment="1" applyProtection="1">
      <alignment horizontal="left" vertical="center" indent="1"/>
      <protection locked="0"/>
    </xf>
    <xf numFmtId="0" fontId="8" fillId="0" borderId="25" xfId="58" applyFont="1" applyFill="1" applyBorder="1" applyAlignment="1" applyProtection="1">
      <alignment horizontal="center" vertical="center"/>
      <protection locked="0"/>
    </xf>
    <xf numFmtId="0" fontId="6" fillId="0" borderId="10" xfId="58" applyFont="1" applyFill="1" applyBorder="1" applyAlignment="1" applyProtection="1">
      <alignment vertical="center"/>
      <protection locked="0"/>
    </xf>
    <xf numFmtId="0" fontId="8" fillId="0" borderId="25" xfId="58" applyFont="1" applyFill="1" applyBorder="1" applyAlignment="1" applyProtection="1">
      <alignment horizontal="left" vertical="center" indent="2"/>
      <protection locked="0"/>
    </xf>
    <xf numFmtId="0" fontId="6" fillId="0" borderId="18" xfId="58" applyFont="1" applyFill="1" applyBorder="1" applyAlignment="1" applyProtection="1">
      <alignment vertical="center"/>
      <protection locked="0"/>
    </xf>
    <xf numFmtId="0" fontId="8" fillId="0" borderId="18" xfId="58" applyFont="1" applyFill="1" applyBorder="1" applyAlignment="1" applyProtection="1">
      <alignment horizontal="left" vertical="center" indent="2"/>
      <protection locked="0"/>
    </xf>
    <xf numFmtId="0" fontId="8" fillId="0" borderId="18" xfId="58" applyFont="1" applyFill="1" applyBorder="1" applyAlignment="1" applyProtection="1">
      <alignment horizontal="center" vertical="center"/>
      <protection locked="0"/>
    </xf>
    <xf numFmtId="0" fontId="8" fillId="0" borderId="25" xfId="58" applyNumberFormat="1" applyFont="1" applyFill="1" applyBorder="1" applyAlignment="1" applyProtection="1">
      <alignment horizontal="left" vertical="center" indent="1"/>
      <protection locked="0"/>
    </xf>
    <xf numFmtId="0" fontId="8" fillId="0" borderId="25" xfId="58" applyNumberFormat="1" applyFont="1" applyFill="1" applyBorder="1" applyAlignment="1" applyProtection="1">
      <alignment horizontal="center" vertical="center"/>
      <protection locked="0"/>
    </xf>
    <xf numFmtId="0" fontId="8" fillId="4" borderId="40" xfId="58" applyFont="1" applyFill="1" applyBorder="1" applyAlignment="1" applyProtection="1">
      <alignment horizontal="center" vertical="center"/>
      <protection locked="0"/>
    </xf>
    <xf numFmtId="0" fontId="8" fillId="0" borderId="25" xfId="58" applyFont="1" applyFill="1" applyBorder="1" applyAlignment="1" applyProtection="1">
      <alignment horizontal="left" vertical="center" indent="3"/>
      <protection locked="0"/>
    </xf>
    <xf numFmtId="0" fontId="8" fillId="0" borderId="18" xfId="58" applyFont="1" applyFill="1" applyBorder="1" applyAlignment="1" applyProtection="1">
      <alignment horizontal="left" vertical="center" indent="3"/>
      <protection locked="0"/>
    </xf>
    <xf numFmtId="0" fontId="8" fillId="0" borderId="26" xfId="58" applyFont="1" applyFill="1" applyBorder="1" applyAlignment="1" applyProtection="1">
      <alignment horizontal="left" vertical="center" indent="2"/>
      <protection locked="0"/>
    </xf>
    <xf numFmtId="0" fontId="8" fillId="0" borderId="26" xfId="58" applyFont="1" applyFill="1" applyBorder="1" applyAlignment="1" applyProtection="1">
      <alignment horizontal="center" vertical="center"/>
      <protection locked="0"/>
    </xf>
    <xf numFmtId="0" fontId="6" fillId="0" borderId="12" xfId="61" applyFont="1" applyFill="1" applyBorder="1" applyAlignment="1" applyProtection="1">
      <alignment horizontal="left" vertical="center"/>
      <protection locked="0"/>
    </xf>
    <xf numFmtId="0" fontId="6" fillId="4" borderId="11" xfId="61" applyFont="1" applyFill="1" applyBorder="1" applyAlignment="1" applyProtection="1">
      <alignment horizontal="left" vertical="center"/>
      <protection locked="0"/>
    </xf>
    <xf numFmtId="0" fontId="6" fillId="4" borderId="18" xfId="58" applyFont="1" applyFill="1" applyBorder="1" applyAlignment="1" applyProtection="1">
      <alignment horizontal="left" vertical="center"/>
      <protection locked="0"/>
    </xf>
    <xf numFmtId="0" fontId="6" fillId="4" borderId="23" xfId="58" applyFont="1" applyFill="1" applyBorder="1" applyAlignment="1" applyProtection="1">
      <alignment horizontal="left" vertical="center"/>
      <protection locked="0"/>
    </xf>
    <xf numFmtId="0" fontId="6" fillId="4" borderId="20" xfId="58" applyFont="1" applyFill="1" applyBorder="1" applyAlignment="1" applyProtection="1">
      <alignment vertical="center"/>
      <protection locked="0"/>
    </xf>
    <xf numFmtId="0" fontId="6" fillId="0" borderId="26" xfId="58" applyFont="1" applyFill="1" applyBorder="1" applyAlignment="1" applyProtection="1">
      <alignment horizontal="left" vertical="center"/>
      <protection locked="0"/>
    </xf>
    <xf numFmtId="0" fontId="6" fillId="0" borderId="10" xfId="58" applyFont="1" applyFill="1" applyBorder="1" applyAlignment="1" applyProtection="1">
      <alignment horizontal="left" vertical="center"/>
      <protection locked="0"/>
    </xf>
    <xf numFmtId="0" fontId="6" fillId="0" borderId="18" xfId="58" applyFont="1" applyFill="1" applyBorder="1" applyAlignment="1" applyProtection="1">
      <alignment horizontal="left" vertical="center"/>
      <protection locked="0"/>
    </xf>
    <xf numFmtId="0" fontId="8" fillId="0" borderId="25" xfId="58" applyNumberFormat="1" applyFont="1" applyFill="1" applyBorder="1" applyAlignment="1" applyProtection="1">
      <alignment horizontal="left" vertical="center" indent="2"/>
      <protection locked="0"/>
    </xf>
    <xf numFmtId="0" fontId="8" fillId="0" borderId="18" xfId="58" applyNumberFormat="1" applyFont="1" applyFill="1" applyBorder="1" applyAlignment="1" applyProtection="1">
      <alignment horizontal="center" vertical="center"/>
      <protection locked="0"/>
    </xf>
    <xf numFmtId="0" fontId="6" fillId="4" borderId="10" xfId="58" applyFont="1" applyFill="1" applyBorder="1" applyAlignment="1" applyProtection="1">
      <alignment horizontal="left" vertical="center"/>
      <protection locked="0"/>
    </xf>
    <xf numFmtId="0" fontId="6" fillId="0" borderId="47" xfId="58" applyFont="1" applyFill="1" applyBorder="1" applyAlignment="1" applyProtection="1">
      <alignment horizontal="left" vertical="center"/>
      <protection locked="0"/>
    </xf>
    <xf numFmtId="0" fontId="6" fillId="0" borderId="19" xfId="58" applyFont="1" applyFill="1" applyBorder="1" applyAlignment="1" applyProtection="1">
      <alignment horizontal="left" vertical="center"/>
      <protection locked="0"/>
    </xf>
    <xf numFmtId="0" fontId="8" fillId="0" borderId="19" xfId="58" applyFont="1" applyFill="1" applyBorder="1" applyAlignment="1" applyProtection="1">
      <alignment horizontal="left" vertical="center" indent="2"/>
      <protection locked="0"/>
    </xf>
    <xf numFmtId="0" fontId="8" fillId="0" borderId="19" xfId="58" applyFont="1" applyFill="1" applyBorder="1" applyAlignment="1" applyProtection="1">
      <alignment horizontal="center" vertical="center"/>
      <protection locked="0"/>
    </xf>
    <xf numFmtId="0" fontId="13" fillId="0" borderId="23" xfId="0" applyFont="1" applyFill="1" applyBorder="1" applyAlignment="1" applyProtection="1">
      <alignment horizontal="center" vertical="center"/>
      <protection locked="0"/>
    </xf>
    <xf numFmtId="0" fontId="14" fillId="25" borderId="28" xfId="0" applyFont="1" applyFill="1" applyBorder="1" applyAlignment="1" applyProtection="1">
      <alignment horizontal="center" vertical="center"/>
      <protection/>
    </xf>
    <xf numFmtId="0" fontId="14" fillId="25" borderId="22" xfId="0" applyFont="1" applyFill="1" applyBorder="1" applyAlignment="1" applyProtection="1">
      <alignment horizontal="center" vertical="center"/>
      <protection/>
    </xf>
    <xf numFmtId="0" fontId="14" fillId="25" borderId="36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 locked="0"/>
    </xf>
    <xf numFmtId="0" fontId="14" fillId="0" borderId="36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41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/>
      <protection locked="0"/>
    </xf>
    <xf numFmtId="0" fontId="4" fillId="0" borderId="13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4" fillId="0" borderId="0" xfId="0" applyFont="1" applyAlignment="1" applyProtection="1">
      <alignment vertical="center"/>
      <protection locked="0"/>
    </xf>
    <xf numFmtId="0" fontId="3" fillId="0" borderId="26" xfId="0" applyFont="1" applyFill="1" applyBorder="1" applyAlignment="1" applyProtection="1">
      <alignment horizontal="center" vertical="center"/>
      <protection locked="0"/>
    </xf>
    <xf numFmtId="0" fontId="3" fillId="0" borderId="43" xfId="0" applyFont="1" applyFill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vertical="center"/>
      <protection locked="0"/>
    </xf>
    <xf numFmtId="0" fontId="4" fillId="0" borderId="18" xfId="0" applyFont="1" applyBorder="1" applyAlignment="1" applyProtection="1">
      <alignment vertical="center"/>
      <protection locked="0"/>
    </xf>
    <xf numFmtId="0" fontId="3" fillId="0" borderId="11" xfId="0" applyFont="1" applyBorder="1" applyAlignment="1" applyProtection="1">
      <alignment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49" fontId="3" fillId="4" borderId="64" xfId="0" applyNumberFormat="1" applyFont="1" applyFill="1" applyBorder="1" applyAlignment="1" applyProtection="1">
      <alignment horizontal="left" vertical="center"/>
      <protection locked="0"/>
    </xf>
    <xf numFmtId="0" fontId="3" fillId="4" borderId="23" xfId="0" applyFont="1" applyFill="1" applyBorder="1" applyAlignment="1" applyProtection="1">
      <alignment horizontal="left" vertical="center"/>
      <protection locked="0"/>
    </xf>
    <xf numFmtId="0" fontId="4" fillId="4" borderId="46" xfId="0" applyFont="1" applyFill="1" applyBorder="1" applyAlignment="1" applyProtection="1" quotePrefix="1">
      <alignment horizontal="center" vertical="center"/>
      <protection locked="0"/>
    </xf>
    <xf numFmtId="0" fontId="3" fillId="4" borderId="11" xfId="0" applyFont="1" applyFill="1" applyBorder="1" applyAlignment="1" applyProtection="1">
      <alignment vertical="center"/>
      <protection locked="0"/>
    </xf>
    <xf numFmtId="0" fontId="3" fillId="4" borderId="10" xfId="0" applyFont="1" applyFill="1" applyBorder="1" applyAlignment="1" applyProtection="1">
      <alignment vertical="center"/>
      <protection locked="0"/>
    </xf>
    <xf numFmtId="0" fontId="3" fillId="4" borderId="0" xfId="0" applyFont="1" applyFill="1" applyAlignment="1" applyProtection="1">
      <alignment vertical="center"/>
      <protection/>
    </xf>
    <xf numFmtId="0" fontId="3" fillId="0" borderId="23" xfId="0" applyFont="1" applyFill="1" applyBorder="1" applyAlignment="1" applyProtection="1">
      <alignment horizontal="left" vertical="center"/>
      <protection/>
    </xf>
    <xf numFmtId="0" fontId="3" fillId="0" borderId="10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/>
      <protection/>
    </xf>
    <xf numFmtId="1" fontId="3" fillId="0" borderId="23" xfId="0" applyNumberFormat="1" applyFont="1" applyFill="1" applyBorder="1" applyAlignment="1" applyProtection="1">
      <alignment horizontal="right" vertical="center"/>
      <protection/>
    </xf>
    <xf numFmtId="49" fontId="3" fillId="4" borderId="13" xfId="0" applyNumberFormat="1" applyFont="1" applyFill="1" applyBorder="1" applyAlignment="1" applyProtection="1">
      <alignment horizontal="left" vertical="center"/>
      <protection locked="0"/>
    </xf>
    <xf numFmtId="0" fontId="3" fillId="4" borderId="10" xfId="0" applyFont="1" applyFill="1" applyBorder="1" applyAlignment="1" applyProtection="1">
      <alignment horizontal="left" vertical="center" indent="1"/>
      <protection locked="0"/>
    </xf>
    <xf numFmtId="0" fontId="3" fillId="0" borderId="10" xfId="0" applyFont="1" applyFill="1" applyBorder="1" applyAlignment="1" applyProtection="1">
      <alignment horizontal="left" vertical="center" indent="1"/>
      <protection/>
    </xf>
    <xf numFmtId="1" fontId="4" fillId="0" borderId="10" xfId="0" applyNumberFormat="1" applyFont="1" applyFill="1" applyBorder="1" applyAlignment="1" applyProtection="1">
      <alignment horizontal="right" vertical="center"/>
      <protection/>
    </xf>
    <xf numFmtId="1" fontId="4" fillId="0" borderId="18" xfId="0" applyNumberFormat="1" applyFont="1" applyFill="1" applyBorder="1" applyAlignment="1" applyProtection="1">
      <alignment horizontal="right" vertical="center"/>
      <protection/>
    </xf>
    <xf numFmtId="0" fontId="4" fillId="4" borderId="11" xfId="0" applyFont="1" applyFill="1" applyBorder="1" applyAlignment="1" applyProtection="1">
      <alignment vertical="center"/>
      <protection locked="0"/>
    </xf>
    <xf numFmtId="0" fontId="4" fillId="4" borderId="10" xfId="0" applyFont="1" applyFill="1" applyBorder="1" applyAlignment="1" applyProtection="1">
      <alignment vertical="center"/>
      <protection locked="0"/>
    </xf>
    <xf numFmtId="0" fontId="4" fillId="4" borderId="0" xfId="0" applyFont="1" applyFill="1" applyAlignment="1" applyProtection="1">
      <alignment vertical="center"/>
      <protection locked="0"/>
    </xf>
    <xf numFmtId="0" fontId="3" fillId="0" borderId="23" xfId="0" applyFont="1" applyFill="1" applyBorder="1" applyAlignment="1" applyProtection="1">
      <alignment horizontal="left" vertical="center" indent="1"/>
      <protection/>
    </xf>
    <xf numFmtId="1" fontId="3" fillId="0" borderId="23" xfId="0" applyNumberFormat="1" applyFont="1" applyFill="1" applyBorder="1" applyAlignment="1" applyProtection="1">
      <alignment vertical="center"/>
      <protection/>
    </xf>
    <xf numFmtId="49" fontId="3" fillId="0" borderId="13" xfId="0" applyNumberFormat="1" applyFont="1" applyFill="1" applyBorder="1" applyAlignment="1" applyProtection="1">
      <alignment horizontal="left" vertical="center"/>
      <protection locked="0"/>
    </xf>
    <xf numFmtId="0" fontId="4" fillId="0" borderId="46" xfId="0" applyFont="1" applyFill="1" applyBorder="1" applyAlignment="1" applyProtection="1" quotePrefix="1">
      <alignment horizontal="center" vertical="center"/>
      <protection locked="0"/>
    </xf>
    <xf numFmtId="0" fontId="4" fillId="0" borderId="11" xfId="0" applyFont="1" applyFill="1" applyBorder="1" applyAlignment="1" applyProtection="1">
      <alignment vertical="center"/>
      <protection locked="0"/>
    </xf>
    <xf numFmtId="0" fontId="4" fillId="0" borderId="10" xfId="0" applyFont="1" applyFill="1" applyBorder="1" applyAlignment="1" applyProtection="1">
      <alignment vertical="center"/>
      <protection locked="0"/>
    </xf>
    <xf numFmtId="1" fontId="4" fillId="0" borderId="10" xfId="0" applyNumberFormat="1" applyFont="1" applyFill="1" applyBorder="1" applyAlignment="1" applyProtection="1">
      <alignment vertical="center"/>
      <protection/>
    </xf>
    <xf numFmtId="1" fontId="4" fillId="0" borderId="25" xfId="0" applyNumberFormat="1" applyFont="1" applyFill="1" applyBorder="1" applyAlignment="1" applyProtection="1">
      <alignment vertical="center"/>
      <protection/>
    </xf>
    <xf numFmtId="0" fontId="4" fillId="0" borderId="49" xfId="0" applyFont="1" applyFill="1" applyBorder="1" applyAlignment="1" applyProtection="1" quotePrefix="1">
      <alignment horizontal="center" vertical="center"/>
      <protection locked="0"/>
    </xf>
    <xf numFmtId="1" fontId="4" fillId="0" borderId="18" xfId="0" applyNumberFormat="1" applyFont="1" applyFill="1" applyBorder="1" applyAlignment="1" applyProtection="1">
      <alignment vertical="center"/>
      <protection/>
    </xf>
    <xf numFmtId="1" fontId="4" fillId="0" borderId="49" xfId="0" applyNumberFormat="1" applyFont="1" applyFill="1" applyBorder="1" applyAlignment="1" applyProtection="1">
      <alignment vertical="center"/>
      <protection/>
    </xf>
    <xf numFmtId="0" fontId="3" fillId="4" borderId="10" xfId="0" applyFont="1" applyFill="1" applyBorder="1" applyAlignment="1" applyProtection="1">
      <alignment horizontal="left" vertical="center" indent="2"/>
      <protection locked="0"/>
    </xf>
    <xf numFmtId="0" fontId="3" fillId="0" borderId="10" xfId="0" applyFont="1" applyFill="1" applyBorder="1" applyAlignment="1" applyProtection="1">
      <alignment horizontal="left" vertical="center" indent="2"/>
      <protection/>
    </xf>
    <xf numFmtId="1" fontId="3" fillId="0" borderId="10" xfId="0" applyNumberFormat="1" applyFont="1" applyFill="1" applyBorder="1" applyAlignment="1" applyProtection="1">
      <alignment vertical="center"/>
      <protection/>
    </xf>
    <xf numFmtId="0" fontId="3" fillId="0" borderId="10" xfId="0" applyFont="1" applyFill="1" applyBorder="1" applyAlignment="1" applyProtection="1">
      <alignment horizontal="left" vertical="center" indent="3"/>
      <protection locked="0"/>
    </xf>
    <xf numFmtId="0" fontId="4" fillId="0" borderId="10" xfId="0" applyFont="1" applyFill="1" applyBorder="1" applyAlignment="1" applyProtection="1">
      <alignment horizontal="left" vertical="center" indent="3"/>
      <protection/>
    </xf>
    <xf numFmtId="0" fontId="3" fillId="0" borderId="18" xfId="0" applyFont="1" applyFill="1" applyBorder="1" applyAlignment="1" applyProtection="1">
      <alignment horizontal="left" vertical="center" indent="3"/>
      <protection locked="0"/>
    </xf>
    <xf numFmtId="0" fontId="4" fillId="0" borderId="18" xfId="0" applyFont="1" applyFill="1" applyBorder="1" applyAlignment="1" applyProtection="1">
      <alignment horizontal="left" vertical="center" indent="3"/>
      <protection/>
    </xf>
    <xf numFmtId="0" fontId="4" fillId="0" borderId="0" xfId="59" applyFont="1" applyBorder="1" applyProtection="1">
      <alignment/>
      <protection locked="0"/>
    </xf>
    <xf numFmtId="0" fontId="4" fillId="0" borderId="0" xfId="59" applyFont="1" applyProtection="1">
      <alignment/>
      <protection locked="0"/>
    </xf>
    <xf numFmtId="0" fontId="3" fillId="0" borderId="15" xfId="59" applyFont="1" applyBorder="1" applyAlignment="1" applyProtection="1">
      <alignment horizontal="center"/>
      <protection/>
    </xf>
    <xf numFmtId="0" fontId="4" fillId="0" borderId="14" xfId="59" applyFont="1" applyBorder="1" applyAlignment="1" applyProtection="1">
      <alignment horizontal="left"/>
      <protection/>
    </xf>
    <xf numFmtId="0" fontId="4" fillId="0" borderId="14" xfId="59" applyFont="1" applyBorder="1" applyProtection="1">
      <alignment/>
      <protection/>
    </xf>
    <xf numFmtId="0" fontId="4" fillId="0" borderId="33" xfId="59" applyFont="1" applyBorder="1" applyProtection="1">
      <alignment/>
      <protection/>
    </xf>
    <xf numFmtId="0" fontId="3" fillId="0" borderId="59" xfId="59" applyFont="1" applyBorder="1" applyAlignment="1" applyProtection="1">
      <alignment horizontal="left" vertical="center"/>
      <protection/>
    </xf>
    <xf numFmtId="0" fontId="4" fillId="0" borderId="58" xfId="59" applyFont="1" applyBorder="1" applyAlignment="1" applyProtection="1">
      <alignment vertical="center"/>
      <protection locked="0"/>
    </xf>
    <xf numFmtId="0" fontId="4" fillId="0" borderId="65" xfId="59" applyFont="1" applyBorder="1" applyAlignment="1" applyProtection="1">
      <alignment vertical="center"/>
      <protection locked="0"/>
    </xf>
    <xf numFmtId="0" fontId="3" fillId="0" borderId="13" xfId="59" applyFont="1" applyBorder="1" applyAlignment="1" applyProtection="1">
      <alignment horizontal="center"/>
      <protection/>
    </xf>
    <xf numFmtId="0" fontId="5" fillId="0" borderId="0" xfId="59" applyFont="1" applyBorder="1" applyAlignment="1" applyProtection="1">
      <alignment horizontal="center"/>
      <protection/>
    </xf>
    <xf numFmtId="0" fontId="4" fillId="0" borderId="0" xfId="59" applyFont="1" applyBorder="1" applyProtection="1">
      <alignment/>
      <protection/>
    </xf>
    <xf numFmtId="0" fontId="3" fillId="0" borderId="41" xfId="61" applyFont="1" applyBorder="1" applyAlignment="1" applyProtection="1">
      <alignment horizontal="left" vertical="center"/>
      <protection/>
    </xf>
    <xf numFmtId="0" fontId="4" fillId="0" borderId="44" xfId="59" applyFont="1" applyBorder="1" applyAlignment="1" applyProtection="1">
      <alignment vertical="center"/>
      <protection/>
    </xf>
    <xf numFmtId="0" fontId="4" fillId="0" borderId="44" xfId="59" applyFont="1" applyBorder="1" applyAlignment="1" applyProtection="1">
      <alignment vertical="center"/>
      <protection locked="0"/>
    </xf>
    <xf numFmtId="0" fontId="4" fillId="0" borderId="43" xfId="59" applyFont="1" applyBorder="1" applyAlignment="1" applyProtection="1">
      <alignment vertical="center"/>
      <protection locked="0"/>
    </xf>
    <xf numFmtId="0" fontId="3" fillId="0" borderId="44" xfId="59" applyFont="1" applyBorder="1" applyAlignment="1" applyProtection="1">
      <alignment vertical="center"/>
      <protection locked="0"/>
    </xf>
    <xf numFmtId="0" fontId="3" fillId="0" borderId="43" xfId="59" applyFont="1" applyBorder="1" applyAlignment="1" applyProtection="1">
      <alignment vertical="center"/>
      <protection locked="0"/>
    </xf>
    <xf numFmtId="0" fontId="3" fillId="0" borderId="41" xfId="59" applyFont="1" applyBorder="1" applyAlignment="1" applyProtection="1">
      <alignment horizontal="left" vertical="center"/>
      <protection/>
    </xf>
    <xf numFmtId="0" fontId="4" fillId="0" borderId="46" xfId="59" applyFont="1" applyBorder="1" applyAlignment="1" applyProtection="1">
      <alignment vertical="center"/>
      <protection locked="0"/>
    </xf>
    <xf numFmtId="0" fontId="19" fillId="0" borderId="0" xfId="61" applyFont="1" applyFill="1" applyBorder="1" applyAlignment="1" applyProtection="1">
      <alignment horizontal="center"/>
      <protection/>
    </xf>
    <xf numFmtId="0" fontId="1" fillId="0" borderId="25" xfId="59" applyBorder="1" applyAlignment="1" applyProtection="1">
      <alignment horizontal="center" vertical="center"/>
      <protection/>
    </xf>
    <xf numFmtId="0" fontId="46" fillId="0" borderId="0" xfId="59" applyFont="1" applyBorder="1" applyAlignment="1" applyProtection="1">
      <alignment horizontal="center" vertical="center"/>
      <protection/>
    </xf>
    <xf numFmtId="0" fontId="14" fillId="0" borderId="0" xfId="59" applyFont="1" applyBorder="1" applyAlignment="1" applyProtection="1">
      <alignment horizontal="left" vertical="center"/>
      <protection/>
    </xf>
    <xf numFmtId="0" fontId="47" fillId="0" borderId="0" xfId="59" applyFont="1" applyBorder="1" applyAlignment="1" applyProtection="1">
      <alignment vertical="center"/>
      <protection/>
    </xf>
    <xf numFmtId="0" fontId="47" fillId="0" borderId="53" xfId="59" applyFont="1" applyBorder="1" applyAlignment="1" applyProtection="1">
      <alignment vertical="center"/>
      <protection/>
    </xf>
    <xf numFmtId="0" fontId="22" fillId="0" borderId="0" xfId="0" applyFont="1" applyBorder="1" applyAlignment="1">
      <alignment horizontal="right" vertical="center"/>
    </xf>
    <xf numFmtId="0" fontId="47" fillId="0" borderId="0" xfId="59" applyFont="1" applyBorder="1" applyAlignment="1" applyProtection="1">
      <alignment vertical="center"/>
      <protection locked="0"/>
    </xf>
    <xf numFmtId="0" fontId="47" fillId="0" borderId="53" xfId="59" applyFont="1" applyBorder="1" applyAlignment="1" applyProtection="1">
      <alignment vertical="center"/>
      <protection locked="0"/>
    </xf>
    <xf numFmtId="0" fontId="3" fillId="0" borderId="51" xfId="59" applyFont="1" applyBorder="1" applyAlignment="1" applyProtection="1">
      <alignment horizontal="center"/>
      <protection/>
    </xf>
    <xf numFmtId="0" fontId="6" fillId="0" borderId="22" xfId="59" applyFont="1" applyBorder="1" applyAlignment="1" applyProtection="1">
      <alignment horizontal="center"/>
      <protection/>
    </xf>
    <xf numFmtId="0" fontId="4" fillId="0" borderId="0" xfId="59" applyFont="1" applyBorder="1" applyAlignment="1" applyProtection="1">
      <alignment horizontal="left"/>
      <protection/>
    </xf>
    <xf numFmtId="0" fontId="4" fillId="0" borderId="22" xfId="59" applyFont="1" applyBorder="1" applyProtection="1">
      <alignment/>
      <protection/>
    </xf>
    <xf numFmtId="0" fontId="4" fillId="0" borderId="53" xfId="59" applyFont="1" applyBorder="1" applyProtection="1">
      <alignment/>
      <protection/>
    </xf>
    <xf numFmtId="0" fontId="3" fillId="0" borderId="11" xfId="59" applyFont="1" applyBorder="1" applyAlignment="1" applyProtection="1">
      <alignment horizontal="center" vertical="center"/>
      <protection/>
    </xf>
    <xf numFmtId="0" fontId="6" fillId="0" borderId="23" xfId="59" applyFont="1" applyBorder="1" applyAlignment="1" applyProtection="1">
      <alignment horizontal="center"/>
      <protection/>
    </xf>
    <xf numFmtId="0" fontId="3" fillId="0" borderId="40" xfId="59" applyFont="1" applyBorder="1" applyAlignment="1" applyProtection="1">
      <alignment horizontal="center"/>
      <protection/>
    </xf>
    <xf numFmtId="0" fontId="3" fillId="0" borderId="0" xfId="59" applyFont="1" applyBorder="1" applyAlignment="1" applyProtection="1">
      <alignment horizontal="center"/>
      <protection/>
    </xf>
    <xf numFmtId="0" fontId="3" fillId="0" borderId="20" xfId="59" applyFont="1" applyBorder="1" applyAlignment="1" applyProtection="1">
      <alignment horizontal="center" vertical="top" shrinkToFit="1"/>
      <protection/>
    </xf>
    <xf numFmtId="0" fontId="3" fillId="0" borderId="20" xfId="59" applyFont="1" applyBorder="1" applyAlignment="1" applyProtection="1">
      <alignment horizontal="center" vertical="center"/>
      <protection/>
    </xf>
    <xf numFmtId="0" fontId="3" fillId="0" borderId="10" xfId="59" applyFont="1" applyBorder="1" applyAlignment="1" applyProtection="1">
      <alignment horizontal="center" vertical="center"/>
      <protection/>
    </xf>
    <xf numFmtId="0" fontId="3" fillId="0" borderId="57" xfId="59" applyFont="1" applyBorder="1" applyAlignment="1" applyProtection="1">
      <alignment horizontal="center" vertical="center"/>
      <protection/>
    </xf>
    <xf numFmtId="0" fontId="3" fillId="0" borderId="12" xfId="59" applyFont="1" applyBorder="1" applyAlignment="1" applyProtection="1">
      <alignment horizontal="center" vertical="center"/>
      <protection/>
    </xf>
    <xf numFmtId="0" fontId="3" fillId="0" borderId="28" xfId="59" applyFont="1" applyBorder="1" applyAlignment="1" applyProtection="1">
      <alignment horizontal="left"/>
      <protection/>
    </xf>
    <xf numFmtId="0" fontId="3" fillId="0" borderId="18" xfId="59" applyFont="1" applyBorder="1" applyAlignment="1" applyProtection="1">
      <alignment horizontal="center" vertical="top" shrinkToFit="1"/>
      <protection/>
    </xf>
    <xf numFmtId="0" fontId="13" fillId="0" borderId="22" xfId="0" applyFont="1" applyFill="1" applyBorder="1" applyAlignment="1" applyProtection="1">
      <alignment horizontal="center"/>
      <protection locked="0"/>
    </xf>
    <xf numFmtId="0" fontId="13" fillId="0" borderId="66" xfId="0" applyFont="1" applyFill="1" applyBorder="1" applyAlignment="1" applyProtection="1">
      <alignment horizontal="center"/>
      <protection locked="0"/>
    </xf>
    <xf numFmtId="0" fontId="3" fillId="0" borderId="11" xfId="59" applyFont="1" applyBorder="1" applyAlignment="1" applyProtection="1">
      <alignment horizontal="left" vertical="center"/>
      <protection/>
    </xf>
    <xf numFmtId="0" fontId="3" fillId="0" borderId="20" xfId="59" applyFont="1" applyBorder="1" applyAlignment="1" applyProtection="1">
      <alignment horizontal="left" vertical="center"/>
      <protection/>
    </xf>
    <xf numFmtId="0" fontId="4" fillId="0" borderId="18" xfId="59" applyFont="1" applyBorder="1" applyAlignment="1" applyProtection="1">
      <alignment horizontal="center" vertical="center"/>
      <protection/>
    </xf>
    <xf numFmtId="3" fontId="5" fillId="0" borderId="41" xfId="59" applyNumberFormat="1" applyFont="1" applyBorder="1" applyAlignment="1" applyProtection="1">
      <alignment horizontal="right" vertical="center"/>
      <protection locked="0"/>
    </xf>
    <xf numFmtId="3" fontId="5" fillId="0" borderId="26" xfId="59" applyNumberFormat="1" applyFont="1" applyBorder="1" applyAlignment="1" applyProtection="1">
      <alignment horizontal="right" vertical="center"/>
      <protection locked="0"/>
    </xf>
    <xf numFmtId="0" fontId="4" fillId="0" borderId="0" xfId="59" applyFont="1" applyAlignment="1" applyProtection="1">
      <alignment vertical="center"/>
      <protection locked="0"/>
    </xf>
    <xf numFmtId="0" fontId="3" fillId="0" borderId="20" xfId="59" applyFont="1" applyBorder="1" applyAlignment="1" applyProtection="1">
      <alignment horizontal="left" vertical="center" indent="1"/>
      <protection/>
    </xf>
    <xf numFmtId="3" fontId="5" fillId="0" borderId="28" xfId="59" applyNumberFormat="1" applyFont="1" applyBorder="1" applyAlignment="1" applyProtection="1">
      <alignment horizontal="right" vertical="center"/>
      <protection locked="0"/>
    </xf>
    <xf numFmtId="3" fontId="5" fillId="0" borderId="18" xfId="59" applyNumberFormat="1" applyFont="1" applyBorder="1" applyAlignment="1" applyProtection="1">
      <alignment horizontal="right" vertical="center"/>
      <protection locked="0"/>
    </xf>
    <xf numFmtId="3" fontId="5" fillId="0" borderId="22" xfId="59" applyNumberFormat="1" applyFont="1" applyBorder="1" applyAlignment="1" applyProtection="1">
      <alignment horizontal="right" vertical="center"/>
      <protection locked="0"/>
    </xf>
    <xf numFmtId="3" fontId="5" fillId="0" borderId="36" xfId="59" applyNumberFormat="1" applyFont="1" applyBorder="1" applyAlignment="1" applyProtection="1">
      <alignment horizontal="right" vertical="center"/>
      <protection locked="0"/>
    </xf>
    <xf numFmtId="0" fontId="3" fillId="0" borderId="18" xfId="59" applyFont="1" applyBorder="1" applyAlignment="1" applyProtection="1">
      <alignment horizontal="left" vertical="center" indent="2"/>
      <protection/>
    </xf>
    <xf numFmtId="0" fontId="3" fillId="0" borderId="50" xfId="59" applyFont="1" applyBorder="1" applyAlignment="1" applyProtection="1">
      <alignment horizontal="left" vertical="center"/>
      <protection/>
    </xf>
    <xf numFmtId="0" fontId="3" fillId="0" borderId="40" xfId="59" applyFont="1" applyBorder="1" applyAlignment="1" applyProtection="1">
      <alignment vertical="center"/>
      <protection/>
    </xf>
    <xf numFmtId="0" fontId="3" fillId="0" borderId="10" xfId="59" applyFont="1" applyBorder="1" applyAlignment="1" applyProtection="1">
      <alignment horizontal="left" vertical="center" indent="1"/>
      <protection/>
    </xf>
    <xf numFmtId="0" fontId="3" fillId="0" borderId="12" xfId="59" applyFont="1" applyBorder="1" applyAlignment="1" applyProtection="1">
      <alignment horizontal="left" vertical="center"/>
      <protection/>
    </xf>
    <xf numFmtId="0" fontId="3" fillId="0" borderId="10" xfId="59" applyFont="1" applyBorder="1" applyAlignment="1" applyProtection="1">
      <alignment horizontal="left" vertical="center"/>
      <protection/>
    </xf>
    <xf numFmtId="0" fontId="3" fillId="0" borderId="30" xfId="59" applyFont="1" applyBorder="1" applyAlignment="1" applyProtection="1">
      <alignment horizontal="left" vertical="center"/>
      <protection/>
    </xf>
    <xf numFmtId="0" fontId="3" fillId="0" borderId="19" xfId="59" applyFont="1" applyBorder="1" applyAlignment="1" applyProtection="1">
      <alignment horizontal="left" vertical="center" indent="2"/>
      <protection/>
    </xf>
    <xf numFmtId="0" fontId="4" fillId="0" borderId="19" xfId="59" applyFont="1" applyBorder="1" applyAlignment="1" applyProtection="1">
      <alignment horizontal="center" vertical="center"/>
      <protection/>
    </xf>
    <xf numFmtId="3" fontId="5" fillId="0" borderId="63" xfId="59" applyNumberFormat="1" applyFont="1" applyBorder="1" applyAlignment="1" applyProtection="1">
      <alignment horizontal="right" vertical="center"/>
      <protection locked="0"/>
    </xf>
    <xf numFmtId="0" fontId="4" fillId="0" borderId="0" xfId="59" applyFont="1" applyAlignment="1" applyProtection="1">
      <alignment/>
      <protection/>
    </xf>
    <xf numFmtId="0" fontId="4" fillId="0" borderId="0" xfId="59" applyFont="1" applyAlignment="1" applyProtection="1">
      <alignment/>
      <protection locked="0"/>
    </xf>
    <xf numFmtId="0" fontId="3" fillId="0" borderId="0" xfId="59" applyFont="1" applyAlignment="1" applyProtection="1">
      <alignment horizont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4" fillId="0" borderId="0" xfId="61" applyFont="1" applyFill="1" applyAlignment="1" applyProtection="1">
      <alignment/>
      <protection locked="0"/>
    </xf>
    <xf numFmtId="0" fontId="3" fillId="0" borderId="0" xfId="61" applyFont="1" applyFill="1" applyAlignment="1" applyProtection="1">
      <alignment horizontal="center"/>
      <protection locked="0"/>
    </xf>
    <xf numFmtId="0" fontId="3" fillId="0" borderId="0" xfId="61" applyFont="1" applyFill="1" applyBorder="1" applyProtection="1">
      <alignment/>
      <protection locked="0"/>
    </xf>
    <xf numFmtId="0" fontId="4" fillId="0" borderId="0" xfId="61" applyFont="1" applyFill="1" applyBorder="1" applyProtection="1">
      <alignment/>
      <protection locked="0"/>
    </xf>
    <xf numFmtId="0" fontId="4" fillId="0" borderId="0" xfId="61" applyFont="1" applyFill="1" applyProtection="1">
      <alignment/>
      <protection locked="0"/>
    </xf>
    <xf numFmtId="0" fontId="3" fillId="0" borderId="15" xfId="61" applyFont="1" applyFill="1" applyBorder="1" applyAlignment="1" applyProtection="1">
      <alignment horizontal="center"/>
      <protection/>
    </xf>
    <xf numFmtId="0" fontId="3" fillId="0" borderId="14" xfId="61" applyFont="1" applyFill="1" applyBorder="1" applyAlignment="1" applyProtection="1">
      <alignment horizontal="left"/>
      <protection/>
    </xf>
    <xf numFmtId="0" fontId="4" fillId="0" borderId="14" xfId="61" applyFont="1" applyFill="1" applyBorder="1" applyProtection="1">
      <alignment/>
      <protection/>
    </xf>
    <xf numFmtId="0" fontId="3" fillId="0" borderId="13" xfId="61" applyFont="1" applyFill="1" applyBorder="1" applyAlignment="1" applyProtection="1">
      <alignment horizontal="center"/>
      <protection/>
    </xf>
    <xf numFmtId="0" fontId="7" fillId="0" borderId="0" xfId="61" applyFont="1" applyFill="1" applyBorder="1" applyAlignment="1" applyProtection="1">
      <alignment horizontal="center"/>
      <protection/>
    </xf>
    <xf numFmtId="0" fontId="4" fillId="0" borderId="0" xfId="61" applyFont="1" applyFill="1" applyBorder="1" applyProtection="1">
      <alignment/>
      <protection/>
    </xf>
    <xf numFmtId="0" fontId="10" fillId="0" borderId="0" xfId="59" applyFont="1" applyBorder="1" applyAlignment="1" applyProtection="1">
      <alignment horizontal="center" vertical="center"/>
      <protection/>
    </xf>
    <xf numFmtId="0" fontId="10" fillId="0" borderId="0" xfId="61" applyFont="1" applyFill="1" applyBorder="1" applyAlignment="1" applyProtection="1">
      <alignment horizontal="center"/>
      <protection/>
    </xf>
    <xf numFmtId="0" fontId="10" fillId="0" borderId="0" xfId="59" applyFont="1" applyBorder="1" applyAlignment="1">
      <alignment horizontal="center"/>
      <protection/>
    </xf>
    <xf numFmtId="0" fontId="3" fillId="0" borderId="0" xfId="61" applyFont="1" applyFill="1" applyBorder="1" applyProtection="1">
      <alignment/>
      <protection/>
    </xf>
    <xf numFmtId="0" fontId="19" fillId="0" borderId="0" xfId="61" applyFont="1" applyFill="1" applyBorder="1" applyAlignment="1" applyProtection="1">
      <alignment horizontal="center" vertical="center"/>
      <protection/>
    </xf>
    <xf numFmtId="0" fontId="9" fillId="0" borderId="0" xfId="61" applyFont="1" applyFill="1" applyBorder="1" applyAlignment="1" applyProtection="1">
      <alignment horizontal="center" vertical="center"/>
      <protection/>
    </xf>
    <xf numFmtId="0" fontId="3" fillId="0" borderId="51" xfId="61" applyFont="1" applyFill="1" applyBorder="1" applyAlignment="1" applyProtection="1">
      <alignment horizontal="center"/>
      <protection/>
    </xf>
    <xf numFmtId="0" fontId="3" fillId="0" borderId="22" xfId="61" applyFont="1" applyFill="1" applyBorder="1" applyAlignment="1" applyProtection="1">
      <alignment horizontal="centerContinuous"/>
      <protection/>
    </xf>
    <xf numFmtId="0" fontId="4" fillId="0" borderId="0" xfId="61" applyFont="1" applyFill="1" applyBorder="1" applyAlignment="1" applyProtection="1">
      <alignment/>
      <protection/>
    </xf>
    <xf numFmtId="0" fontId="4" fillId="0" borderId="22" xfId="61" applyFont="1" applyFill="1" applyBorder="1" applyAlignment="1" applyProtection="1">
      <alignment/>
      <protection/>
    </xf>
    <xf numFmtId="0" fontId="4" fillId="0" borderId="22" xfId="61" applyFont="1" applyFill="1" applyBorder="1" applyProtection="1">
      <alignment/>
      <protection/>
    </xf>
    <xf numFmtId="0" fontId="49" fillId="0" borderId="22" xfId="61" applyFont="1" applyFill="1" applyBorder="1" applyAlignment="1" applyProtection="1">
      <alignment horizontal="left"/>
      <protection/>
    </xf>
    <xf numFmtId="0" fontId="4" fillId="0" borderId="22" xfId="61" applyFont="1" applyFill="1" applyBorder="1" applyAlignment="1" applyProtection="1">
      <alignment horizontal="left"/>
      <protection/>
    </xf>
    <xf numFmtId="0" fontId="4" fillId="0" borderId="66" xfId="61" applyFont="1" applyFill="1" applyBorder="1" applyProtection="1">
      <alignment/>
      <protection/>
    </xf>
    <xf numFmtId="0" fontId="8" fillId="0" borderId="41" xfId="59" applyFont="1" applyBorder="1" applyAlignment="1" applyProtection="1">
      <alignment/>
      <protection locked="0"/>
    </xf>
    <xf numFmtId="0" fontId="8" fillId="0" borderId="26" xfId="59" applyFont="1" applyBorder="1" applyAlignment="1" applyProtection="1">
      <alignment/>
      <protection locked="0"/>
    </xf>
    <xf numFmtId="0" fontId="8" fillId="0" borderId="39" xfId="59" applyFont="1" applyBorder="1" applyAlignment="1" applyProtection="1">
      <alignment/>
      <protection locked="0"/>
    </xf>
    <xf numFmtId="0" fontId="8" fillId="0" borderId="18" xfId="59" applyFont="1" applyBorder="1" applyAlignment="1" applyProtection="1">
      <alignment/>
      <protection locked="0"/>
    </xf>
    <xf numFmtId="0" fontId="8" fillId="0" borderId="44" xfId="59" applyFont="1" applyBorder="1" applyAlignment="1" applyProtection="1">
      <alignment/>
      <protection locked="0"/>
    </xf>
    <xf numFmtId="0" fontId="8" fillId="0" borderId="43" xfId="59" applyFont="1" applyBorder="1" applyAlignment="1" applyProtection="1">
      <alignment/>
      <protection locked="0"/>
    </xf>
    <xf numFmtId="0" fontId="8" fillId="0" borderId="44" xfId="59" applyFont="1" applyBorder="1" applyAlignment="1" applyProtection="1">
      <alignment horizontal="center"/>
      <protection locked="0"/>
    </xf>
    <xf numFmtId="0" fontId="8" fillId="0" borderId="43" xfId="59" applyFont="1" applyBorder="1" applyAlignment="1" applyProtection="1">
      <alignment horizontal="center"/>
      <protection locked="0"/>
    </xf>
    <xf numFmtId="0" fontId="6" fillId="0" borderId="41" xfId="59" applyFont="1" applyFill="1" applyBorder="1" applyAlignment="1" applyProtection="1">
      <alignment horizontal="left" vertical="center"/>
      <protection locked="0"/>
    </xf>
    <xf numFmtId="0" fontId="6" fillId="0" borderId="28" xfId="59" applyFont="1" applyFill="1" applyBorder="1" applyAlignment="1" applyProtection="1">
      <alignment wrapText="1"/>
      <protection locked="0"/>
    </xf>
    <xf numFmtId="0" fontId="8" fillId="0" borderId="22" xfId="59" applyFont="1" applyBorder="1" applyAlignment="1" applyProtection="1">
      <alignment wrapText="1"/>
      <protection locked="0"/>
    </xf>
    <xf numFmtId="0" fontId="8" fillId="0" borderId="66" xfId="59" applyFont="1" applyBorder="1" applyAlignment="1" applyProtection="1">
      <alignment wrapText="1"/>
      <protection locked="0"/>
    </xf>
    <xf numFmtId="0" fontId="3" fillId="0" borderId="0" xfId="61" applyFont="1" applyFill="1" applyProtection="1">
      <alignment/>
      <protection locked="0"/>
    </xf>
    <xf numFmtId="0" fontId="3" fillId="20" borderId="67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3" fillId="0" borderId="25" xfId="0" applyFont="1" applyFill="1" applyBorder="1" applyAlignment="1" applyProtection="1">
      <alignment horizontal="center" vertical="center"/>
      <protection locked="0"/>
    </xf>
    <xf numFmtId="0" fontId="3" fillId="0" borderId="58" xfId="0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/>
      <protection/>
    </xf>
    <xf numFmtId="0" fontId="3" fillId="0" borderId="52" xfId="0" applyFont="1" applyBorder="1" applyAlignment="1" applyProtection="1">
      <alignment horizontal="center" vertical="center"/>
      <protection/>
    </xf>
    <xf numFmtId="0" fontId="3" fillId="0" borderId="52" xfId="0" applyFont="1" applyBorder="1" applyAlignment="1" applyProtection="1">
      <alignment horizontal="right"/>
      <protection/>
    </xf>
    <xf numFmtId="0" fontId="3" fillId="0" borderId="35" xfId="0" applyFont="1" applyBorder="1" applyAlignment="1" applyProtection="1">
      <alignment horizontal="right"/>
      <protection/>
    </xf>
    <xf numFmtId="0" fontId="3" fillId="0" borderId="23" xfId="0" applyFont="1" applyBorder="1" applyAlignment="1" applyProtection="1">
      <alignment vertical="center"/>
      <protection locked="0"/>
    </xf>
    <xf numFmtId="0" fontId="3" fillId="0" borderId="53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20" borderId="38" xfId="0" applyFont="1" applyFill="1" applyBorder="1" applyAlignment="1" applyProtection="1">
      <alignment horizontal="center" vertical="center"/>
      <protection/>
    </xf>
    <xf numFmtId="0" fontId="3" fillId="20" borderId="66" xfId="0" applyFont="1" applyFill="1" applyBorder="1" applyAlignment="1" applyProtection="1">
      <alignment vertical="center"/>
      <protection/>
    </xf>
    <xf numFmtId="0" fontId="3" fillId="4" borderId="25" xfId="0" applyFont="1" applyFill="1" applyBorder="1" applyAlignment="1" applyProtection="1">
      <alignment vertical="center"/>
      <protection locked="0"/>
    </xf>
    <xf numFmtId="0" fontId="3" fillId="4" borderId="0" xfId="0" applyFont="1" applyFill="1" applyBorder="1" applyAlignment="1" applyProtection="1">
      <alignment horizontal="center" vertical="center"/>
      <protection/>
    </xf>
    <xf numFmtId="0" fontId="3" fillId="0" borderId="50" xfId="0" applyFont="1" applyFill="1" applyBorder="1" applyAlignment="1" applyProtection="1">
      <alignment horizontal="left" vertical="center"/>
      <protection/>
    </xf>
    <xf numFmtId="1" fontId="3" fillId="0" borderId="45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Fill="1" applyAlignment="1" applyProtection="1">
      <alignment vertical="center"/>
      <protection/>
    </xf>
    <xf numFmtId="1" fontId="4" fillId="0" borderId="53" xfId="0" applyNumberFormat="1" applyFont="1" applyFill="1" applyBorder="1" applyAlignment="1" applyProtection="1">
      <alignment horizontal="right" vertical="center"/>
      <protection/>
    </xf>
    <xf numFmtId="1" fontId="4" fillId="0" borderId="66" xfId="0" applyNumberFormat="1" applyFont="1" applyFill="1" applyBorder="1" applyAlignment="1" applyProtection="1">
      <alignment horizontal="right" vertical="center"/>
      <protection/>
    </xf>
    <xf numFmtId="1" fontId="3" fillId="0" borderId="45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1" fontId="4" fillId="0" borderId="53" xfId="0" applyNumberFormat="1" applyFont="1" applyFill="1" applyBorder="1" applyAlignment="1" applyProtection="1">
      <alignment vertical="center"/>
      <protection/>
    </xf>
    <xf numFmtId="1" fontId="4" fillId="0" borderId="66" xfId="0" applyNumberFormat="1" applyFont="1" applyFill="1" applyBorder="1" applyAlignment="1" applyProtection="1">
      <alignment vertical="center"/>
      <protection/>
    </xf>
    <xf numFmtId="1" fontId="3" fillId="0" borderId="53" xfId="0" applyNumberFormat="1" applyFont="1" applyFill="1" applyBorder="1" applyAlignment="1" applyProtection="1">
      <alignment vertical="center"/>
      <protection/>
    </xf>
    <xf numFmtId="0" fontId="3" fillId="20" borderId="44" xfId="0" applyFont="1" applyFill="1" applyBorder="1" applyAlignment="1" applyProtection="1">
      <alignment vertical="center"/>
      <protection locked="0"/>
    </xf>
    <xf numFmtId="1" fontId="3" fillId="20" borderId="23" xfId="0" applyNumberFormat="1" applyFont="1" applyFill="1" applyBorder="1" applyAlignment="1" applyProtection="1">
      <alignment vertical="center"/>
      <protection/>
    </xf>
    <xf numFmtId="1" fontId="3" fillId="20" borderId="45" xfId="0" applyNumberFormat="1" applyFont="1" applyFill="1" applyBorder="1" applyAlignment="1" applyProtection="1">
      <alignment vertical="center"/>
      <protection/>
    </xf>
    <xf numFmtId="0" fontId="4" fillId="0" borderId="26" xfId="0" applyFont="1" applyFill="1" applyBorder="1" applyAlignment="1" applyProtection="1" quotePrefix="1">
      <alignment horizontal="center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4" fillId="0" borderId="26" xfId="0" applyFont="1" applyFill="1" applyBorder="1" applyAlignment="1" applyProtection="1">
      <alignment horizontal="left" vertical="center"/>
      <protection/>
    </xf>
    <xf numFmtId="49" fontId="3" fillId="4" borderId="23" xfId="0" applyNumberFormat="1" applyFont="1" applyFill="1" applyBorder="1" applyAlignment="1" applyProtection="1">
      <alignment horizontal="left" vertical="center"/>
      <protection locked="0"/>
    </xf>
    <xf numFmtId="0" fontId="3" fillId="4" borderId="21" xfId="0" applyFont="1" applyFill="1" applyBorder="1" applyAlignment="1" applyProtection="1">
      <alignment horizontal="left" vertical="center"/>
      <protection locked="0"/>
    </xf>
    <xf numFmtId="49" fontId="3" fillId="0" borderId="10" xfId="0" applyNumberFormat="1" applyFont="1" applyFill="1" applyBorder="1" applyAlignment="1" applyProtection="1">
      <alignment horizontal="left" vertical="center"/>
      <protection locked="0"/>
    </xf>
    <xf numFmtId="0" fontId="3" fillId="0" borderId="25" xfId="0" applyFont="1" applyFill="1" applyBorder="1" applyAlignment="1" applyProtection="1">
      <alignment horizontal="left" vertical="center" indent="1"/>
      <protection locked="0"/>
    </xf>
    <xf numFmtId="0" fontId="4" fillId="0" borderId="10" xfId="0" applyFont="1" applyFill="1" applyBorder="1" applyAlignment="1" applyProtection="1">
      <alignment horizontal="left" vertical="center" indent="1"/>
      <protection/>
    </xf>
    <xf numFmtId="49" fontId="3" fillId="0" borderId="18" xfId="0" applyNumberFormat="1" applyFont="1" applyFill="1" applyBorder="1" applyAlignment="1" applyProtection="1">
      <alignment horizontal="left" vertical="center"/>
      <protection locked="0"/>
    </xf>
    <xf numFmtId="0" fontId="3" fillId="0" borderId="49" xfId="0" applyFont="1" applyFill="1" applyBorder="1" applyAlignment="1" applyProtection="1">
      <alignment horizontal="left" vertical="center" indent="2"/>
      <protection locked="0"/>
    </xf>
    <xf numFmtId="0" fontId="3" fillId="0" borderId="0" xfId="60" applyFont="1" applyFill="1" applyBorder="1" applyAlignment="1" applyProtection="1">
      <alignment horizontal="center" vertical="center"/>
      <protection/>
    </xf>
    <xf numFmtId="49" fontId="3" fillId="4" borderId="20" xfId="0" applyNumberFormat="1" applyFont="1" applyFill="1" applyBorder="1" applyAlignment="1" applyProtection="1">
      <alignment horizontal="left" vertical="center"/>
      <protection locked="0"/>
    </xf>
    <xf numFmtId="0" fontId="3" fillId="4" borderId="10" xfId="0" applyFont="1" applyFill="1" applyBorder="1" applyAlignment="1" applyProtection="1">
      <alignment horizontal="left" vertical="center"/>
      <protection locked="0"/>
    </xf>
    <xf numFmtId="49" fontId="3" fillId="0" borderId="20" xfId="0" applyNumberFormat="1" applyFont="1" applyFill="1" applyBorder="1" applyAlignment="1" applyProtection="1">
      <alignment horizontal="left" vertical="center"/>
      <protection locked="0"/>
    </xf>
    <xf numFmtId="1" fontId="4" fillId="0" borderId="57" xfId="0" applyNumberFormat="1" applyFont="1" applyFill="1" applyBorder="1" applyAlignment="1" applyProtection="1">
      <alignment vertical="center"/>
      <protection/>
    </xf>
    <xf numFmtId="0" fontId="3" fillId="0" borderId="10" xfId="0" applyFont="1" applyFill="1" applyBorder="1" applyAlignment="1" applyProtection="1">
      <alignment horizontal="left" vertical="center" indent="1"/>
      <protection locked="0"/>
    </xf>
    <xf numFmtId="0" fontId="3" fillId="0" borderId="10" xfId="0" applyFont="1" applyFill="1" applyBorder="1" applyAlignment="1" applyProtection="1" quotePrefix="1">
      <alignment horizontal="left" vertical="center" indent="2"/>
      <protection locked="0"/>
    </xf>
    <xf numFmtId="0" fontId="4" fillId="0" borderId="10" xfId="0" applyFont="1" applyFill="1" applyBorder="1" applyAlignment="1" applyProtection="1">
      <alignment horizontal="left" vertical="center" indent="2"/>
      <protection/>
    </xf>
    <xf numFmtId="49" fontId="3" fillId="0" borderId="28" xfId="0" applyNumberFormat="1" applyFont="1" applyFill="1" applyBorder="1" applyAlignment="1" applyProtection="1">
      <alignment horizontal="left" vertical="center"/>
      <protection locked="0"/>
    </xf>
    <xf numFmtId="0" fontId="4" fillId="0" borderId="25" xfId="0" applyFont="1" applyFill="1" applyBorder="1" applyAlignment="1" applyProtection="1">
      <alignment horizontal="left" vertical="center" indent="2"/>
      <protection/>
    </xf>
    <xf numFmtId="0" fontId="4" fillId="0" borderId="25" xfId="0" applyFont="1" applyFill="1" applyBorder="1" applyAlignment="1" applyProtection="1">
      <alignment horizontal="left" vertical="center" indent="1"/>
      <protection/>
    </xf>
    <xf numFmtId="0" fontId="3" fillId="0" borderId="18" xfId="0" applyFont="1" applyFill="1" applyBorder="1" applyAlignment="1" applyProtection="1">
      <alignment horizontal="left" vertical="center" indent="1"/>
      <protection locked="0"/>
    </xf>
    <xf numFmtId="0" fontId="4" fillId="0" borderId="18" xfId="0" applyFont="1" applyFill="1" applyBorder="1" applyAlignment="1" applyProtection="1">
      <alignment horizontal="left" vertical="center" indent="1"/>
      <protection/>
    </xf>
    <xf numFmtId="49" fontId="3" fillId="0" borderId="50" xfId="0" applyNumberFormat="1" applyFont="1" applyFill="1" applyBorder="1" applyAlignment="1" applyProtection="1">
      <alignment horizontal="left" vertical="center"/>
      <protection locked="0"/>
    </xf>
    <xf numFmtId="1" fontId="4" fillId="0" borderId="26" xfId="0" applyNumberFormat="1" applyFont="1" applyFill="1" applyBorder="1" applyAlignment="1" applyProtection="1">
      <alignment vertical="center"/>
      <protection/>
    </xf>
    <xf numFmtId="1" fontId="4" fillId="0" borderId="43" xfId="0" applyNumberFormat="1" applyFont="1" applyFill="1" applyBorder="1" applyAlignment="1" applyProtection="1">
      <alignment vertical="center"/>
      <protection/>
    </xf>
    <xf numFmtId="1" fontId="3" fillId="0" borderId="24" xfId="0" applyNumberFormat="1" applyFont="1" applyFill="1" applyBorder="1" applyAlignment="1" applyProtection="1">
      <alignment vertical="center"/>
      <protection/>
    </xf>
    <xf numFmtId="1" fontId="3" fillId="0" borderId="57" xfId="0" applyNumberFormat="1" applyFont="1" applyFill="1" applyBorder="1" applyAlignment="1" applyProtection="1">
      <alignment vertical="center"/>
      <protection/>
    </xf>
    <xf numFmtId="0" fontId="3" fillId="0" borderId="30" xfId="0" applyFont="1" applyFill="1" applyBorder="1" applyAlignment="1" applyProtection="1">
      <alignment horizontal="left" vertical="center"/>
      <protection/>
    </xf>
    <xf numFmtId="0" fontId="4" fillId="0" borderId="19" xfId="0" applyFont="1" applyFill="1" applyBorder="1" applyAlignment="1" applyProtection="1">
      <alignment horizontal="left" vertical="center" indent="2"/>
      <protection/>
    </xf>
    <xf numFmtId="0" fontId="4" fillId="0" borderId="47" xfId="0" applyFont="1" applyFill="1" applyBorder="1" applyAlignment="1" applyProtection="1">
      <alignment horizontal="center" vertical="center"/>
      <protection/>
    </xf>
    <xf numFmtId="1" fontId="4" fillId="0" borderId="19" xfId="0" applyNumberFormat="1" applyFont="1" applyFill="1" applyBorder="1" applyAlignment="1" applyProtection="1">
      <alignment vertical="center"/>
      <protection/>
    </xf>
    <xf numFmtId="1" fontId="4" fillId="0" borderId="68" xfId="0" applyNumberFormat="1" applyFont="1" applyFill="1" applyBorder="1" applyAlignment="1" applyProtection="1">
      <alignment vertical="center"/>
      <protection/>
    </xf>
    <xf numFmtId="49" fontId="3" fillId="0" borderId="17" xfId="0" applyNumberFormat="1" applyFont="1" applyFill="1" applyBorder="1" applyAlignment="1" applyProtection="1">
      <alignment horizontal="left" vertical="center"/>
      <protection locked="0"/>
    </xf>
    <xf numFmtId="0" fontId="4" fillId="0" borderId="48" xfId="0" applyFont="1" applyFill="1" applyBorder="1" applyAlignment="1" applyProtection="1" quotePrefix="1">
      <alignment horizontal="center" vertical="center"/>
      <protection locked="0"/>
    </xf>
    <xf numFmtId="0" fontId="3" fillId="0" borderId="60" xfId="0" applyFont="1" applyFill="1" applyBorder="1" applyAlignment="1" applyProtection="1">
      <alignment horizontal="left" vertical="center"/>
      <protection/>
    </xf>
    <xf numFmtId="0" fontId="4" fillId="0" borderId="19" xfId="0" applyFont="1" applyFill="1" applyBorder="1" applyAlignment="1" applyProtection="1">
      <alignment horizontal="left" vertical="center" indent="1"/>
      <protection/>
    </xf>
    <xf numFmtId="0" fontId="4" fillId="0" borderId="19" xfId="0" applyFont="1" applyFill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38" fillId="0" borderId="59" xfId="0" applyFont="1" applyBorder="1" applyAlignment="1" applyProtection="1">
      <alignment horizontal="left" vertical="center"/>
      <protection locked="0"/>
    </xf>
    <xf numFmtId="0" fontId="14" fillId="0" borderId="65" xfId="0" applyFont="1" applyFill="1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4" fillId="0" borderId="43" xfId="0" applyFont="1" applyFill="1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 horizontal="left"/>
      <protection locked="0"/>
    </xf>
    <xf numFmtId="0" fontId="7" fillId="0" borderId="0" xfId="0" applyFont="1" applyFill="1" applyBorder="1" applyAlignment="1" applyProtection="1">
      <alignment horizontal="center"/>
      <protection locked="0"/>
    </xf>
    <xf numFmtId="0" fontId="4" fillId="0" borderId="20" xfId="0" applyFont="1" applyFill="1" applyBorder="1" applyAlignment="1" applyProtection="1">
      <alignment/>
      <protection locked="0"/>
    </xf>
    <xf numFmtId="0" fontId="14" fillId="0" borderId="0" xfId="0" applyFont="1" applyFill="1" applyAlignment="1" applyProtection="1">
      <alignment/>
      <protection locked="0"/>
    </xf>
    <xf numFmtId="0" fontId="38" fillId="0" borderId="20" xfId="0" applyFont="1" applyFill="1" applyBorder="1" applyAlignment="1" applyProtection="1">
      <alignment horizontal="left"/>
      <protection locked="0"/>
    </xf>
    <xf numFmtId="0" fontId="4" fillId="0" borderId="25" xfId="0" applyFont="1" applyFill="1" applyBorder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6" fillId="0" borderId="16" xfId="0" applyFont="1" applyFill="1" applyBorder="1" applyAlignment="1" applyProtection="1">
      <alignment vertical="center"/>
      <protection locked="0"/>
    </xf>
    <xf numFmtId="0" fontId="12" fillId="0" borderId="16" xfId="0" applyFont="1" applyBorder="1" applyAlignment="1" applyProtection="1">
      <alignment vertical="center"/>
      <protection locked="0"/>
    </xf>
    <xf numFmtId="0" fontId="3" fillId="0" borderId="16" xfId="0" applyFont="1" applyFill="1" applyBorder="1" applyAlignment="1" applyProtection="1">
      <alignment vertical="center"/>
      <protection locked="0"/>
    </xf>
    <xf numFmtId="0" fontId="3" fillId="0" borderId="45" xfId="0" applyFont="1" applyFill="1" applyBorder="1" applyAlignment="1" applyProtection="1">
      <alignment/>
      <protection locked="0"/>
    </xf>
    <xf numFmtId="0" fontId="14" fillId="0" borderId="31" xfId="0" applyFont="1" applyFill="1" applyBorder="1" applyAlignment="1" applyProtection="1">
      <alignment horizontal="center" vertical="center"/>
      <protection locked="0"/>
    </xf>
    <xf numFmtId="0" fontId="6" fillId="0" borderId="14" xfId="0" applyFont="1" applyFill="1" applyBorder="1" applyAlignment="1" applyProtection="1">
      <alignment horizontal="center" vertical="center"/>
      <protection locked="0"/>
    </xf>
    <xf numFmtId="0" fontId="14" fillId="0" borderId="69" xfId="0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Alignment="1" applyProtection="1">
      <alignment/>
      <protection locked="0"/>
    </xf>
    <xf numFmtId="0" fontId="13" fillId="0" borderId="0" xfId="0" applyFont="1" applyFill="1" applyBorder="1" applyAlignment="1" applyProtection="1">
      <alignment/>
      <protection locked="0"/>
    </xf>
    <xf numFmtId="0" fontId="14" fillId="0" borderId="0" xfId="0" applyFont="1" applyFill="1" applyBorder="1" applyAlignment="1" applyProtection="1">
      <alignment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8" fillId="0" borderId="0" xfId="0" applyFont="1" applyFill="1" applyAlignment="1" applyProtection="1">
      <alignment/>
      <protection locked="0"/>
    </xf>
    <xf numFmtId="0" fontId="13" fillId="0" borderId="20" xfId="0" applyFont="1" applyFill="1" applyBorder="1" applyAlignment="1" applyProtection="1">
      <alignment/>
      <protection locked="0"/>
    </xf>
    <xf numFmtId="0" fontId="14" fillId="0" borderId="11" xfId="0" applyFont="1" applyFill="1" applyBorder="1" applyAlignment="1" applyProtection="1">
      <alignment horizontal="center" vertical="center"/>
      <protection locked="0"/>
    </xf>
    <xf numFmtId="0" fontId="14" fillId="0" borderId="57" xfId="0" applyFont="1" applyFill="1" applyBorder="1" applyAlignment="1" applyProtection="1">
      <alignment horizontal="center"/>
      <protection locked="0"/>
    </xf>
    <xf numFmtId="0" fontId="4" fillId="0" borderId="0" xfId="0" applyFont="1" applyFill="1" applyAlignment="1" applyProtection="1">
      <alignment horizontal="left"/>
      <protection locked="0"/>
    </xf>
    <xf numFmtId="0" fontId="4" fillId="0" borderId="0" xfId="0" applyFont="1" applyFill="1" applyBorder="1" applyAlignment="1" applyProtection="1">
      <alignment horizontal="left"/>
      <protection locked="0"/>
    </xf>
    <xf numFmtId="0" fontId="4" fillId="0" borderId="0" xfId="0" applyFont="1" applyFill="1" applyBorder="1" applyAlignment="1" applyProtection="1">
      <alignment horizontal="left"/>
      <protection locked="0"/>
    </xf>
    <xf numFmtId="0" fontId="4" fillId="0" borderId="20" xfId="0" applyFont="1" applyFill="1" applyBorder="1" applyAlignment="1" applyProtection="1">
      <alignment horizontal="left"/>
      <protection locked="0"/>
    </xf>
    <xf numFmtId="0" fontId="14" fillId="0" borderId="12" xfId="0" applyFont="1" applyFill="1" applyBorder="1" applyAlignment="1" applyProtection="1">
      <alignment horizontal="center" vertical="center"/>
      <protection locked="0"/>
    </xf>
    <xf numFmtId="0" fontId="13" fillId="0" borderId="36" xfId="0" applyFont="1" applyFill="1" applyBorder="1" applyAlignment="1" applyProtection="1">
      <alignment horizontal="center" vertical="center"/>
      <protection locked="0"/>
    </xf>
    <xf numFmtId="0" fontId="14" fillId="0" borderId="46" xfId="0" applyFont="1" applyFill="1" applyBorder="1" applyAlignment="1" applyProtection="1">
      <alignment horizontal="center" vertical="center"/>
      <protection locked="0"/>
    </xf>
    <xf numFmtId="0" fontId="14" fillId="0" borderId="39" xfId="0" applyFont="1" applyFill="1" applyBorder="1" applyAlignment="1" applyProtection="1">
      <alignment horizontal="center" vertical="center"/>
      <protection locked="0"/>
    </xf>
    <xf numFmtId="0" fontId="51" fillId="0" borderId="22" xfId="0" applyFont="1" applyFill="1" applyBorder="1" applyAlignment="1" applyProtection="1">
      <alignment horizontal="center" vertical="center"/>
      <protection locked="0"/>
    </xf>
    <xf numFmtId="0" fontId="51" fillId="0" borderId="49" xfId="0" applyFont="1" applyFill="1" applyBorder="1" applyAlignment="1" applyProtection="1">
      <alignment horizontal="center" vertical="center"/>
      <protection locked="0"/>
    </xf>
    <xf numFmtId="0" fontId="51" fillId="0" borderId="28" xfId="0" applyFont="1" applyFill="1" applyBorder="1" applyAlignment="1" applyProtection="1">
      <alignment horizontal="center" vertical="center"/>
      <protection locked="0"/>
    </xf>
    <xf numFmtId="49" fontId="3" fillId="4" borderId="11" xfId="0" applyNumberFormat="1" applyFont="1" applyFill="1" applyBorder="1" applyAlignment="1" applyProtection="1">
      <alignment horizontal="left" vertical="center"/>
      <protection locked="0"/>
    </xf>
    <xf numFmtId="0" fontId="13" fillId="4" borderId="24" xfId="0" applyFont="1" applyFill="1" applyBorder="1" applyAlignment="1" applyProtection="1">
      <alignment horizontal="center" vertical="center"/>
      <protection locked="0"/>
    </xf>
    <xf numFmtId="0" fontId="4" fillId="4" borderId="0" xfId="0" applyFont="1" applyFill="1" applyAlignment="1" applyProtection="1">
      <alignment vertical="center"/>
      <protection locked="0"/>
    </xf>
    <xf numFmtId="0" fontId="4" fillId="4" borderId="21" xfId="0" applyFont="1" applyFill="1" applyBorder="1" applyAlignment="1" applyProtection="1">
      <alignment vertical="center"/>
      <protection locked="0"/>
    </xf>
    <xf numFmtId="0" fontId="4" fillId="4" borderId="20" xfId="0" applyFont="1" applyFill="1" applyBorder="1" applyAlignment="1" applyProtection="1">
      <alignment vertical="center"/>
      <protection locked="0"/>
    </xf>
    <xf numFmtId="0" fontId="0" fillId="4" borderId="0" xfId="0" applyFill="1" applyAlignment="1" applyProtection="1">
      <alignment/>
      <protection locked="0"/>
    </xf>
    <xf numFmtId="1" fontId="3" fillId="0" borderId="26" xfId="0" applyNumberFormat="1" applyFont="1" applyFill="1" applyBorder="1" applyAlignment="1" applyProtection="1">
      <alignment vertical="center"/>
      <protection/>
    </xf>
    <xf numFmtId="1" fontId="3" fillId="0" borderId="43" xfId="0" applyNumberFormat="1" applyFont="1" applyFill="1" applyBorder="1" applyAlignment="1" applyProtection="1">
      <alignment vertical="center"/>
      <protection/>
    </xf>
    <xf numFmtId="0" fontId="3" fillId="4" borderId="0" xfId="0" applyFont="1" applyFill="1" applyBorder="1" applyAlignment="1" applyProtection="1">
      <alignment vertical="center"/>
      <protection/>
    </xf>
    <xf numFmtId="49" fontId="3" fillId="0" borderId="11" xfId="0" applyNumberFormat="1" applyFont="1" applyFill="1" applyBorder="1" applyAlignment="1" applyProtection="1">
      <alignment horizontal="left" vertical="center"/>
      <protection locked="0"/>
    </xf>
    <xf numFmtId="0" fontId="13" fillId="0" borderId="39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horizontal="center" vertical="center"/>
      <protection locked="0"/>
    </xf>
    <xf numFmtId="0" fontId="4" fillId="0" borderId="20" xfId="0" applyFont="1" applyFill="1" applyBorder="1" applyAlignment="1" applyProtection="1">
      <alignment vertical="center"/>
      <protection locked="0"/>
    </xf>
    <xf numFmtId="0" fontId="0" fillId="0" borderId="0" xfId="0" applyFill="1" applyAlignment="1" applyProtection="1">
      <alignment/>
      <protection locked="0"/>
    </xf>
    <xf numFmtId="0" fontId="14" fillId="4" borderId="10" xfId="0" applyFont="1" applyFill="1" applyBorder="1" applyAlignment="1" applyProtection="1">
      <alignment horizontal="left" vertical="center" indent="1"/>
      <protection locked="0"/>
    </xf>
    <xf numFmtId="0" fontId="13" fillId="4" borderId="57" xfId="0" applyFont="1" applyFill="1" applyBorder="1" applyAlignment="1" applyProtection="1">
      <alignment horizontal="center" vertical="center"/>
      <protection locked="0"/>
    </xf>
    <xf numFmtId="0" fontId="4" fillId="4" borderId="0" xfId="0" applyFont="1" applyFill="1" applyAlignment="1" applyProtection="1">
      <alignment horizontal="center" vertical="center"/>
      <protection locked="0"/>
    </xf>
    <xf numFmtId="0" fontId="4" fillId="4" borderId="0" xfId="0" applyFont="1" applyFill="1" applyBorder="1" applyAlignment="1" applyProtection="1">
      <alignment horizontal="center" vertical="center"/>
      <protection locked="0"/>
    </xf>
    <xf numFmtId="0" fontId="3" fillId="4" borderId="0" xfId="0" applyFont="1" applyFill="1" applyBorder="1" applyAlignment="1" applyProtection="1">
      <alignment horizontal="center" vertical="center"/>
      <protection locked="0"/>
    </xf>
    <xf numFmtId="0" fontId="3" fillId="4" borderId="25" xfId="0" applyFont="1" applyFill="1" applyBorder="1" applyAlignment="1" applyProtection="1">
      <alignment horizontal="center" vertical="center"/>
      <protection locked="0"/>
    </xf>
    <xf numFmtId="0" fontId="4" fillId="4" borderId="0" xfId="0" applyFont="1" applyFill="1" applyBorder="1" applyAlignment="1" applyProtection="1">
      <alignment horizontal="center" vertical="center"/>
      <protection locked="0"/>
    </xf>
    <xf numFmtId="0" fontId="4" fillId="4" borderId="0" xfId="0" applyFont="1" applyFill="1" applyAlignment="1" applyProtection="1">
      <alignment horizontal="center" vertical="center"/>
      <protection locked="0"/>
    </xf>
    <xf numFmtId="1" fontId="3" fillId="0" borderId="18" xfId="0" applyNumberFormat="1" applyFont="1" applyFill="1" applyBorder="1" applyAlignment="1" applyProtection="1">
      <alignment vertical="center"/>
      <protection/>
    </xf>
    <xf numFmtId="1" fontId="3" fillId="0" borderId="66" xfId="0" applyNumberFormat="1" applyFont="1" applyFill="1" applyBorder="1" applyAlignment="1" applyProtection="1">
      <alignment vertical="center"/>
      <protection/>
    </xf>
    <xf numFmtId="0" fontId="13" fillId="0" borderId="24" xfId="0" applyFont="1" applyFill="1" applyBorder="1" applyAlignment="1" applyProtection="1">
      <alignment horizontal="center" vertical="center"/>
      <protection locked="0"/>
    </xf>
    <xf numFmtId="49" fontId="3" fillId="0" borderId="12" xfId="0" applyNumberFormat="1" applyFont="1" applyFill="1" applyBorder="1" applyAlignment="1" applyProtection="1">
      <alignment horizontal="left" vertical="center"/>
      <protection locked="0"/>
    </xf>
    <xf numFmtId="49" fontId="3" fillId="0" borderId="67" xfId="0" applyNumberFormat="1" applyFont="1" applyFill="1" applyBorder="1" applyAlignment="1" applyProtection="1">
      <alignment horizontal="left" vertical="center"/>
      <protection locked="0"/>
    </xf>
    <xf numFmtId="0" fontId="14" fillId="0" borderId="26" xfId="0" applyFont="1" applyFill="1" applyBorder="1" applyAlignment="1" applyProtection="1">
      <alignment horizontal="left" vertical="center"/>
      <protection locked="0"/>
    </xf>
    <xf numFmtId="0" fontId="3" fillId="0" borderId="67" xfId="0" applyFont="1" applyFill="1" applyBorder="1" applyAlignment="1" applyProtection="1">
      <alignment horizontal="left" vertical="center"/>
      <protection/>
    </xf>
    <xf numFmtId="0" fontId="14" fillId="0" borderId="26" xfId="0" applyFont="1" applyFill="1" applyBorder="1" applyAlignment="1" applyProtection="1">
      <alignment horizontal="left" vertical="center"/>
      <protection/>
    </xf>
    <xf numFmtId="49" fontId="3" fillId="0" borderId="38" xfId="0" applyNumberFormat="1" applyFont="1" applyFill="1" applyBorder="1" applyAlignment="1" applyProtection="1">
      <alignment vertical="center"/>
      <protection/>
    </xf>
    <xf numFmtId="49" fontId="3" fillId="0" borderId="67" xfId="0" applyNumberFormat="1" applyFont="1" applyFill="1" applyBorder="1" applyAlignment="1" applyProtection="1">
      <alignment horizontal="left" vertical="center"/>
      <protection/>
    </xf>
    <xf numFmtId="49" fontId="3" fillId="0" borderId="51" xfId="0" applyNumberFormat="1" applyFont="1" applyFill="1" applyBorder="1" applyAlignment="1" applyProtection="1">
      <alignment horizontal="left" vertical="center"/>
      <protection locked="0"/>
    </xf>
    <xf numFmtId="0" fontId="3" fillId="0" borderId="51" xfId="0" applyFont="1" applyFill="1" applyBorder="1" applyAlignment="1" applyProtection="1">
      <alignment horizontal="left" vertical="center"/>
      <protection/>
    </xf>
    <xf numFmtId="49" fontId="3" fillId="4" borderId="50" xfId="0" applyNumberFormat="1" applyFont="1" applyFill="1" applyBorder="1" applyAlignment="1" applyProtection="1">
      <alignment horizontal="left" vertical="center"/>
      <protection locked="0"/>
    </xf>
    <xf numFmtId="0" fontId="3" fillId="0" borderId="50" xfId="0" applyFont="1" applyFill="1" applyBorder="1" applyAlignment="1" applyProtection="1">
      <alignment horizontal="left" vertical="center"/>
      <protection/>
    </xf>
    <xf numFmtId="0" fontId="14" fillId="0" borderId="23" xfId="0" applyFont="1" applyFill="1" applyBorder="1" applyAlignment="1" applyProtection="1">
      <alignment horizontal="left" vertical="center"/>
      <protection/>
    </xf>
    <xf numFmtId="49" fontId="3" fillId="0" borderId="50" xfId="0" applyNumberFormat="1" applyFont="1" applyFill="1" applyBorder="1" applyAlignment="1" applyProtection="1">
      <alignment horizontal="left" vertical="center"/>
      <protection/>
    </xf>
    <xf numFmtId="1" fontId="4" fillId="0" borderId="36" xfId="0" applyNumberFormat="1" applyFont="1" applyFill="1" applyBorder="1" applyAlignment="1" applyProtection="1">
      <alignment vertical="center"/>
      <protection/>
    </xf>
    <xf numFmtId="49" fontId="3" fillId="0" borderId="11" xfId="0" applyNumberFormat="1" applyFont="1" applyFill="1" applyBorder="1" applyAlignment="1" applyProtection="1">
      <alignment horizontal="left" vertical="center"/>
      <protection locked="0"/>
    </xf>
    <xf numFmtId="0" fontId="13" fillId="0" borderId="57" xfId="0" applyFont="1" applyFill="1" applyBorder="1" applyAlignment="1" applyProtection="1">
      <alignment horizontal="center" vertical="center"/>
      <protection locked="0"/>
    </xf>
    <xf numFmtId="0" fontId="3" fillId="0" borderId="25" xfId="0" applyFont="1" applyFill="1" applyBorder="1" applyAlignment="1" applyProtection="1">
      <alignment horizontal="center" vertical="center" wrapText="1"/>
      <protection locked="0"/>
    </xf>
    <xf numFmtId="0" fontId="14" fillId="0" borderId="18" xfId="0" applyFont="1" applyFill="1" applyBorder="1" applyAlignment="1" applyProtection="1" quotePrefix="1">
      <alignment horizontal="left" vertical="center" indent="2"/>
      <protection locked="0"/>
    </xf>
    <xf numFmtId="49" fontId="3" fillId="0" borderId="25" xfId="0" applyNumberFormat="1" applyFont="1" applyFill="1" applyBorder="1" applyAlignment="1" applyProtection="1">
      <alignment horizontal="center" vertical="center"/>
      <protection locked="0"/>
    </xf>
    <xf numFmtId="0" fontId="14" fillId="0" borderId="19" xfId="0" applyFont="1" applyFill="1" applyBorder="1" applyAlignment="1" applyProtection="1" quotePrefix="1">
      <alignment horizontal="left" vertical="center" indent="2"/>
      <protection/>
    </xf>
    <xf numFmtId="49" fontId="3" fillId="4" borderId="25" xfId="0" applyNumberFormat="1" applyFont="1" applyFill="1" applyBorder="1" applyAlignment="1" applyProtection="1">
      <alignment horizontal="center" vertical="center"/>
      <protection locked="0"/>
    </xf>
    <xf numFmtId="3" fontId="3" fillId="4" borderId="0" xfId="0" applyNumberFormat="1" applyFont="1" applyFill="1" applyBorder="1" applyAlignment="1" applyProtection="1">
      <alignment vertical="center"/>
      <protection/>
    </xf>
    <xf numFmtId="49" fontId="3" fillId="4" borderId="13" xfId="0" applyNumberFormat="1" applyFont="1" applyFill="1" applyBorder="1" applyAlignment="1" applyProtection="1">
      <alignment horizontal="left" vertical="center"/>
      <protection locked="0"/>
    </xf>
    <xf numFmtId="0" fontId="13" fillId="4" borderId="36" xfId="0" applyFont="1" applyFill="1" applyBorder="1" applyAlignment="1" applyProtection="1">
      <alignment horizontal="center" vertical="center"/>
      <protection locked="0"/>
    </xf>
    <xf numFmtId="49" fontId="3" fillId="0" borderId="13" xfId="0" applyNumberFormat="1" applyFont="1" applyFill="1" applyBorder="1" applyAlignment="1" applyProtection="1">
      <alignment horizontal="left" vertical="center"/>
      <protection locked="0"/>
    </xf>
    <xf numFmtId="0" fontId="13" fillId="0" borderId="43" xfId="0" applyFont="1" applyFill="1" applyBorder="1" applyAlignment="1" applyProtection="1">
      <alignment horizontal="center" vertical="center"/>
      <protection locked="0"/>
    </xf>
    <xf numFmtId="0" fontId="13" fillId="4" borderId="66" xfId="0" applyFont="1" applyFill="1" applyBorder="1" applyAlignment="1" applyProtection="1">
      <alignment horizontal="center" vertical="center"/>
      <protection locked="0"/>
    </xf>
    <xf numFmtId="0" fontId="3" fillId="0" borderId="64" xfId="0" applyFont="1" applyFill="1" applyBorder="1" applyAlignment="1" applyProtection="1">
      <alignment horizontal="left" vertical="center"/>
      <protection/>
    </xf>
    <xf numFmtId="49" fontId="3" fillId="0" borderId="12" xfId="0" applyNumberFormat="1" applyFont="1" applyFill="1" applyBorder="1" applyAlignment="1" applyProtection="1">
      <alignment horizontal="left" vertical="center"/>
      <protection locked="0"/>
    </xf>
    <xf numFmtId="3" fontId="3" fillId="0" borderId="41" xfId="0" applyNumberFormat="1" applyFont="1" applyFill="1" applyBorder="1" applyAlignment="1" applyProtection="1">
      <alignment horizontal="right" vertical="center" wrapText="1"/>
      <protection/>
    </xf>
    <xf numFmtId="0" fontId="13" fillId="4" borderId="39" xfId="0" applyFont="1" applyFill="1" applyBorder="1" applyAlignment="1" applyProtection="1">
      <alignment horizontal="center" vertical="center"/>
      <protection locked="0"/>
    </xf>
    <xf numFmtId="0" fontId="14" fillId="0" borderId="47" xfId="0" applyFont="1" applyFill="1" applyBorder="1" applyAlignment="1" applyProtection="1">
      <alignment horizontal="left" vertical="center"/>
      <protection/>
    </xf>
    <xf numFmtId="49" fontId="3" fillId="0" borderId="17" xfId="0" applyNumberFormat="1" applyFont="1" applyFill="1" applyBorder="1" applyAlignment="1" applyProtection="1">
      <alignment horizontal="left" vertical="center"/>
      <protection locked="0"/>
    </xf>
    <xf numFmtId="0" fontId="13" fillId="0" borderId="61" xfId="0" applyFont="1" applyFill="1" applyBorder="1" applyAlignment="1" applyProtection="1">
      <alignment horizontal="center" vertical="center"/>
      <protection locked="0"/>
    </xf>
    <xf numFmtId="0" fontId="3" fillId="0" borderId="37" xfId="0" applyFont="1" applyFill="1" applyBorder="1" applyAlignment="1" applyProtection="1">
      <alignment vertical="center"/>
      <protection locked="0"/>
    </xf>
    <xf numFmtId="0" fontId="3" fillId="0" borderId="0" xfId="0" applyFont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right" vertical="center"/>
      <protection locked="0"/>
    </xf>
    <xf numFmtId="0" fontId="14" fillId="20" borderId="64" xfId="0" applyFont="1" applyFill="1" applyBorder="1" applyAlignment="1" applyProtection="1">
      <alignment vertical="center"/>
      <protection locked="0"/>
    </xf>
    <xf numFmtId="0" fontId="14" fillId="20" borderId="16" xfId="0" applyFont="1" applyFill="1" applyBorder="1" applyAlignment="1" applyProtection="1">
      <alignment vertical="center"/>
      <protection locked="0"/>
    </xf>
    <xf numFmtId="0" fontId="14" fillId="20" borderId="45" xfId="0" applyFont="1" applyFill="1" applyBorder="1" applyAlignment="1" applyProtection="1">
      <alignment vertical="center"/>
      <protection locked="0"/>
    </xf>
    <xf numFmtId="0" fontId="3" fillId="0" borderId="25" xfId="0" applyFont="1" applyBorder="1" applyAlignment="1" applyProtection="1">
      <alignment vertical="center"/>
      <protection locked="0"/>
    </xf>
    <xf numFmtId="0" fontId="14" fillId="4" borderId="13" xfId="0" applyFont="1" applyFill="1" applyBorder="1" applyAlignment="1" applyProtection="1">
      <alignment horizontal="left" vertical="center"/>
      <protection locked="0"/>
    </xf>
    <xf numFmtId="0" fontId="14" fillId="4" borderId="11" xfId="0" applyFont="1" applyFill="1" applyBorder="1" applyAlignment="1" applyProtection="1">
      <alignment horizontal="left" vertical="center"/>
      <protection locked="0"/>
    </xf>
    <xf numFmtId="0" fontId="4" fillId="4" borderId="25" xfId="0" applyFont="1" applyFill="1" applyBorder="1" applyAlignment="1" applyProtection="1">
      <alignment vertical="center"/>
      <protection/>
    </xf>
    <xf numFmtId="1" fontId="4" fillId="0" borderId="57" xfId="0" applyNumberFormat="1" applyFont="1" applyFill="1" applyBorder="1" applyAlignment="1" applyProtection="1">
      <alignment horizontal="right" vertical="center"/>
      <protection/>
    </xf>
    <xf numFmtId="0" fontId="14" fillId="0" borderId="20" xfId="0" applyFont="1" applyFill="1" applyBorder="1" applyAlignment="1" applyProtection="1">
      <alignment horizontal="left" vertical="center"/>
      <protection/>
    </xf>
    <xf numFmtId="1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20" borderId="25" xfId="0" applyFont="1" applyFill="1" applyBorder="1" applyAlignment="1" applyProtection="1">
      <alignment vertical="center"/>
      <protection locked="0"/>
    </xf>
    <xf numFmtId="0" fontId="4" fillId="20" borderId="0" xfId="0" applyFont="1" applyFill="1" applyAlignment="1" applyProtection="1">
      <alignment vertical="center"/>
      <protection locked="0"/>
    </xf>
    <xf numFmtId="1" fontId="4" fillId="0" borderId="60" xfId="0" applyNumberFormat="1" applyFont="1" applyFill="1" applyBorder="1" applyAlignment="1" applyProtection="1">
      <alignment vertical="center"/>
      <protection/>
    </xf>
    <xf numFmtId="0" fontId="6" fillId="0" borderId="15" xfId="61" applyFont="1" applyFill="1" applyBorder="1" applyAlignment="1" applyProtection="1">
      <alignment horizontal="center" vertical="center"/>
      <protection/>
    </xf>
    <xf numFmtId="0" fontId="6" fillId="0" borderId="32" xfId="61" applyFont="1" applyFill="1" applyBorder="1" applyAlignment="1" applyProtection="1">
      <alignment horizontal="center" vertical="center"/>
      <protection/>
    </xf>
    <xf numFmtId="0" fontId="6" fillId="0" borderId="52" xfId="61" applyFont="1" applyFill="1" applyBorder="1" applyAlignment="1" applyProtection="1">
      <alignment horizontal="center" vertical="center"/>
      <protection/>
    </xf>
    <xf numFmtId="0" fontId="6" fillId="0" borderId="13" xfId="61" applyFont="1" applyFill="1" applyBorder="1" applyAlignment="1" applyProtection="1">
      <alignment horizontal="center" vertical="center"/>
      <protection/>
    </xf>
    <xf numFmtId="0" fontId="2" fillId="0" borderId="22" xfId="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/>
      <protection/>
    </xf>
    <xf numFmtId="0" fontId="4" fillId="20" borderId="0" xfId="0" applyFont="1" applyFill="1" applyAlignment="1" applyProtection="1">
      <alignment vertical="center"/>
      <protection locked="0"/>
    </xf>
    <xf numFmtId="0" fontId="4" fillId="4" borderId="40" xfId="0" applyFont="1" applyFill="1" applyBorder="1" applyAlignment="1" applyProtection="1">
      <alignment vertical="center"/>
      <protection locked="0"/>
    </xf>
    <xf numFmtId="0" fontId="0" fillId="20" borderId="0" xfId="0" applyFill="1" applyAlignment="1" applyProtection="1">
      <alignment/>
      <protection locked="0"/>
    </xf>
    <xf numFmtId="0" fontId="6" fillId="0" borderId="50" xfId="58" applyFont="1" applyFill="1" applyBorder="1" applyAlignment="1" applyProtection="1">
      <alignment vertical="center"/>
      <protection/>
    </xf>
    <xf numFmtId="0" fontId="6" fillId="0" borderId="40" xfId="58" applyFont="1" applyFill="1" applyBorder="1" applyAlignment="1" applyProtection="1">
      <alignment vertical="center"/>
      <protection/>
    </xf>
    <xf numFmtId="0" fontId="3" fillId="20" borderId="0" xfId="0" applyFont="1" applyFill="1" applyBorder="1" applyAlignment="1" applyProtection="1">
      <alignment horizontal="center" vertical="center"/>
      <protection locked="0"/>
    </xf>
    <xf numFmtId="0" fontId="3" fillId="20" borderId="25" xfId="0" applyFont="1" applyFill="1" applyBorder="1" applyAlignment="1" applyProtection="1">
      <alignment horizontal="center" vertical="center"/>
      <protection locked="0"/>
    </xf>
    <xf numFmtId="0" fontId="4" fillId="20" borderId="0" xfId="0" applyFont="1" applyFill="1" applyBorder="1" applyAlignment="1" applyProtection="1">
      <alignment horizontal="center" vertical="center"/>
      <protection locked="0"/>
    </xf>
    <xf numFmtId="0" fontId="4" fillId="20" borderId="0" xfId="0" applyFont="1" applyFill="1" applyAlignment="1" applyProtection="1">
      <alignment horizontal="center" vertical="center"/>
      <protection locked="0"/>
    </xf>
    <xf numFmtId="0" fontId="6" fillId="0" borderId="11" xfId="58" applyFont="1" applyFill="1" applyBorder="1" applyAlignment="1" applyProtection="1">
      <alignment vertical="center"/>
      <protection/>
    </xf>
    <xf numFmtId="0" fontId="6" fillId="0" borderId="12" xfId="58" applyFont="1" applyFill="1" applyBorder="1" applyAlignment="1" applyProtection="1">
      <alignment vertical="center"/>
      <protection/>
    </xf>
    <xf numFmtId="0" fontId="6" fillId="0" borderId="38" xfId="58" applyFont="1" applyFill="1" applyBorder="1" applyAlignment="1" applyProtection="1">
      <alignment vertical="center"/>
      <protection/>
    </xf>
    <xf numFmtId="0" fontId="3" fillId="20" borderId="25" xfId="0" applyFont="1" applyFill="1" applyBorder="1" applyAlignment="1" applyProtection="1">
      <alignment horizontal="center" vertical="center" wrapText="1"/>
      <protection locked="0"/>
    </xf>
    <xf numFmtId="0" fontId="6" fillId="0" borderId="12" xfId="58" applyFont="1" applyFill="1" applyBorder="1" applyAlignment="1" applyProtection="1">
      <alignment horizontal="left" vertical="center"/>
      <protection/>
    </xf>
    <xf numFmtId="0" fontId="6" fillId="0" borderId="23" xfId="58" applyFont="1" applyFill="1" applyBorder="1" applyAlignment="1" applyProtection="1">
      <alignment horizontal="left" vertical="center"/>
      <protection/>
    </xf>
    <xf numFmtId="0" fontId="6" fillId="0" borderId="20" xfId="58" applyFont="1" applyFill="1" applyBorder="1" applyAlignment="1" applyProtection="1">
      <alignment vertical="center"/>
      <protection/>
    </xf>
    <xf numFmtId="49" fontId="3" fillId="20" borderId="25" xfId="0" applyNumberFormat="1" applyFont="1" applyFill="1" applyBorder="1" applyAlignment="1" applyProtection="1">
      <alignment horizontal="center" vertical="center"/>
      <protection locked="0"/>
    </xf>
    <xf numFmtId="0" fontId="6" fillId="0" borderId="38" xfId="58" applyFont="1" applyFill="1" applyBorder="1" applyAlignment="1" applyProtection="1">
      <alignment horizontal="left" vertical="center"/>
      <protection/>
    </xf>
    <xf numFmtId="0" fontId="6" fillId="0" borderId="50" xfId="58" applyFont="1" applyFill="1" applyBorder="1" applyAlignment="1" applyProtection="1">
      <alignment horizontal="left" vertical="center"/>
      <protection/>
    </xf>
    <xf numFmtId="0" fontId="6" fillId="0" borderId="30" xfId="61" applyFont="1" applyFill="1" applyBorder="1" applyAlignment="1" applyProtection="1">
      <alignment horizontal="left" vertical="center"/>
      <protection locked="0"/>
    </xf>
    <xf numFmtId="0" fontId="6" fillId="0" borderId="70" xfId="58" applyFont="1" applyFill="1" applyBorder="1" applyAlignment="1" applyProtection="1">
      <alignment horizontal="left" vertical="center"/>
      <protection/>
    </xf>
    <xf numFmtId="49" fontId="3" fillId="0" borderId="71" xfId="0" applyNumberFormat="1" applyFont="1" applyFill="1" applyBorder="1" applyAlignment="1" applyProtection="1">
      <alignment horizontal="left" vertical="center"/>
      <protection locked="0"/>
    </xf>
    <xf numFmtId="0" fontId="41" fillId="0" borderId="0" xfId="0" applyFont="1" applyAlignment="1" applyProtection="1">
      <alignment vertical="center"/>
      <protection/>
    </xf>
    <xf numFmtId="0" fontId="39" fillId="0" borderId="0" xfId="0" applyFont="1" applyFill="1" applyAlignment="1" applyProtection="1" quotePrefix="1">
      <alignment horizontal="left"/>
      <protection/>
    </xf>
    <xf numFmtId="0" fontId="4" fillId="4" borderId="25" xfId="0" applyFont="1" applyFill="1" applyBorder="1" applyAlignment="1" applyProtection="1">
      <alignment vertical="center"/>
      <protection locked="0"/>
    </xf>
    <xf numFmtId="0" fontId="4" fillId="4" borderId="11" xfId="0" applyFont="1" applyFill="1" applyBorder="1" applyAlignment="1" applyProtection="1">
      <alignment vertical="center"/>
      <protection locked="0"/>
    </xf>
    <xf numFmtId="3" fontId="3" fillId="0" borderId="28" xfId="0" applyNumberFormat="1" applyFont="1" applyFill="1" applyBorder="1" applyAlignment="1" applyProtection="1">
      <alignment horizontal="right" vertical="center" wrapText="1"/>
      <protection/>
    </xf>
    <xf numFmtId="3" fontId="3" fillId="0" borderId="38" xfId="0" applyNumberFormat="1" applyFont="1" applyFill="1" applyBorder="1" applyAlignment="1" applyProtection="1">
      <alignment horizontal="right" vertical="center" wrapText="1"/>
      <protection/>
    </xf>
    <xf numFmtId="3" fontId="3" fillId="0" borderId="70" xfId="0" applyNumberFormat="1" applyFont="1" applyFill="1" applyBorder="1" applyAlignment="1" applyProtection="1">
      <alignment horizontal="right" vertical="center" wrapText="1"/>
      <protection/>
    </xf>
    <xf numFmtId="3" fontId="3" fillId="0" borderId="56" xfId="0" applyNumberFormat="1" applyFont="1" applyFill="1" applyBorder="1" applyAlignment="1" applyProtection="1">
      <alignment horizontal="right" vertical="center" wrapText="1"/>
      <protection/>
    </xf>
    <xf numFmtId="0" fontId="4" fillId="0" borderId="28" xfId="0" applyFont="1" applyFill="1" applyBorder="1" applyAlignment="1" applyProtection="1">
      <alignment/>
      <protection/>
    </xf>
    <xf numFmtId="3" fontId="3" fillId="0" borderId="12" xfId="0" applyNumberFormat="1" applyFont="1" applyFill="1" applyBorder="1" applyAlignment="1" applyProtection="1">
      <alignment horizontal="right" vertical="center" wrapText="1"/>
      <protection/>
    </xf>
    <xf numFmtId="0" fontId="4" fillId="0" borderId="37" xfId="0" applyFont="1" applyFill="1" applyBorder="1" applyAlignment="1" applyProtection="1">
      <alignment/>
      <protection/>
    </xf>
    <xf numFmtId="3" fontId="3" fillId="0" borderId="63" xfId="0" applyNumberFormat="1" applyFont="1" applyFill="1" applyBorder="1" applyAlignment="1" applyProtection="1">
      <alignment horizontal="right" vertical="center" wrapText="1"/>
      <protection/>
    </xf>
    <xf numFmtId="0" fontId="4" fillId="0" borderId="15" xfId="0" applyFont="1" applyFill="1" applyBorder="1" applyAlignment="1" applyProtection="1">
      <alignment/>
      <protection/>
    </xf>
    <xf numFmtId="0" fontId="14" fillId="0" borderId="50" xfId="0" applyFont="1" applyFill="1" applyBorder="1" applyAlignment="1" applyProtection="1">
      <alignment horizontal="right" vertical="center"/>
      <protection/>
    </xf>
    <xf numFmtId="0" fontId="4" fillId="0" borderId="12" xfId="0" applyFont="1" applyFill="1" applyBorder="1" applyAlignment="1" applyProtection="1">
      <alignment/>
      <protection/>
    </xf>
    <xf numFmtId="49" fontId="3" fillId="0" borderId="0" xfId="0" applyNumberFormat="1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 indent="1"/>
      <protection locked="0"/>
    </xf>
    <xf numFmtId="0" fontId="4" fillId="0" borderId="0" xfId="0" applyFont="1" applyFill="1" applyBorder="1" applyAlignment="1" applyProtection="1" quotePrefix="1">
      <alignment horizontal="center" vertical="center"/>
      <protection locked="0"/>
    </xf>
    <xf numFmtId="184" fontId="5" fillId="0" borderId="0" xfId="0" applyNumberFormat="1" applyFont="1" applyFill="1" applyBorder="1" applyAlignment="1" applyProtection="1">
      <alignment horizontal="right" vertical="center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horizontal="left" vertical="center" indent="1"/>
      <protection/>
    </xf>
    <xf numFmtId="1" fontId="4" fillId="0" borderId="0" xfId="0" applyNumberFormat="1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left" vertical="center" indent="1"/>
      <protection locked="0"/>
    </xf>
    <xf numFmtId="184" fontId="5" fillId="4" borderId="0" xfId="0" applyNumberFormat="1" applyFont="1" applyFill="1" applyBorder="1" applyAlignment="1" applyProtection="1">
      <alignment horizontal="right" vertical="center"/>
      <protection locked="0"/>
    </xf>
    <xf numFmtId="0" fontId="6" fillId="0" borderId="22" xfId="61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vertical="center"/>
      <protection locked="0"/>
    </xf>
    <xf numFmtId="0" fontId="14" fillId="0" borderId="23" xfId="0" applyFont="1" applyFill="1" applyBorder="1" applyAlignment="1" applyProtection="1">
      <alignment horizontal="left" vertical="center"/>
      <protection locked="0"/>
    </xf>
    <xf numFmtId="0" fontId="13" fillId="0" borderId="23" xfId="0" applyFont="1" applyFill="1" applyBorder="1" applyAlignment="1" applyProtection="1">
      <alignment horizontal="center" vertical="center"/>
      <protection locked="0"/>
    </xf>
    <xf numFmtId="0" fontId="13" fillId="0" borderId="26" xfId="0" applyFont="1" applyFill="1" applyBorder="1" applyAlignment="1" applyProtection="1">
      <alignment horizontal="center" vertical="center"/>
      <protection locked="0"/>
    </xf>
    <xf numFmtId="49" fontId="3" fillId="0" borderId="26" xfId="0" applyNumberFormat="1" applyFont="1" applyFill="1" applyBorder="1" applyAlignment="1" applyProtection="1">
      <alignment horizontal="left" vertical="center"/>
      <protection locked="0"/>
    </xf>
    <xf numFmtId="0" fontId="4" fillId="0" borderId="23" xfId="0" applyFont="1" applyFill="1" applyBorder="1" applyAlignment="1" applyProtection="1">
      <alignment horizontal="center" vertical="center"/>
      <protection locked="0"/>
    </xf>
    <xf numFmtId="0" fontId="4" fillId="0" borderId="26" xfId="0" applyFont="1" applyFill="1" applyBorder="1" applyAlignment="1" applyProtection="1">
      <alignment horizontal="center" vertical="center"/>
      <protection locked="0"/>
    </xf>
    <xf numFmtId="49" fontId="3" fillId="26" borderId="26" xfId="0" applyNumberFormat="1" applyFont="1" applyFill="1" applyBorder="1" applyAlignment="1" applyProtection="1">
      <alignment horizontal="left" vertical="center"/>
      <protection locked="0"/>
    </xf>
    <xf numFmtId="0" fontId="3" fillId="26" borderId="26" xfId="0" applyFont="1" applyFill="1" applyBorder="1" applyAlignment="1" applyProtection="1">
      <alignment horizontal="left" vertical="center"/>
      <protection locked="0"/>
    </xf>
    <xf numFmtId="0" fontId="4" fillId="26" borderId="11" xfId="0" applyFont="1" applyFill="1" applyBorder="1" applyAlignment="1" applyProtection="1">
      <alignment vertical="center"/>
      <protection locked="0"/>
    </xf>
    <xf numFmtId="0" fontId="4" fillId="26" borderId="10" xfId="0" applyFont="1" applyFill="1" applyBorder="1" applyAlignment="1" applyProtection="1">
      <alignment vertical="center"/>
      <protection locked="0"/>
    </xf>
    <xf numFmtId="0" fontId="3" fillId="26" borderId="0" xfId="0" applyFont="1" applyFill="1" applyBorder="1" applyAlignment="1" applyProtection="1">
      <alignment horizontal="center" vertical="center"/>
      <protection/>
    </xf>
    <xf numFmtId="0" fontId="3" fillId="26" borderId="11" xfId="0" applyFont="1" applyFill="1" applyBorder="1" applyAlignment="1" applyProtection="1">
      <alignment horizontal="left" vertical="center"/>
      <protection/>
    </xf>
    <xf numFmtId="0" fontId="4" fillId="26" borderId="10" xfId="0" applyFont="1" applyFill="1" applyBorder="1" applyAlignment="1" applyProtection="1">
      <alignment horizontal="left" vertical="center"/>
      <protection/>
    </xf>
    <xf numFmtId="0" fontId="4" fillId="26" borderId="23" xfId="0" applyFont="1" applyFill="1" applyBorder="1" applyAlignment="1" applyProtection="1">
      <alignment horizontal="center" vertical="center"/>
      <protection/>
    </xf>
    <xf numFmtId="1" fontId="4" fillId="26" borderId="10" xfId="0" applyNumberFormat="1" applyFont="1" applyFill="1" applyBorder="1" applyAlignment="1" applyProtection="1">
      <alignment vertical="center"/>
      <protection/>
    </xf>
    <xf numFmtId="1" fontId="4" fillId="26" borderId="53" xfId="0" applyNumberFormat="1" applyFont="1" applyFill="1" applyBorder="1" applyAlignment="1" applyProtection="1">
      <alignment vertical="center"/>
      <protection/>
    </xf>
    <xf numFmtId="0" fontId="4" fillId="26" borderId="0" xfId="0" applyFont="1" applyFill="1" applyAlignment="1" applyProtection="1">
      <alignment vertical="center"/>
      <protection/>
    </xf>
    <xf numFmtId="49" fontId="3" fillId="26" borderId="71" xfId="0" applyNumberFormat="1" applyFont="1" applyFill="1" applyBorder="1" applyAlignment="1" applyProtection="1">
      <alignment horizontal="left" vertical="center"/>
      <protection locked="0"/>
    </xf>
    <xf numFmtId="0" fontId="4" fillId="26" borderId="23" xfId="0" applyFont="1" applyFill="1" applyBorder="1" applyAlignment="1" applyProtection="1">
      <alignment horizontal="center" vertical="center"/>
      <protection locked="0"/>
    </xf>
    <xf numFmtId="0" fontId="4" fillId="0" borderId="23" xfId="0" applyFont="1" applyFill="1" applyBorder="1" applyAlignment="1" applyProtection="1" quotePrefix="1">
      <alignment horizontal="center" vertical="center"/>
      <protection locked="0"/>
    </xf>
    <xf numFmtId="0" fontId="18" fillId="0" borderId="0" xfId="0" applyFont="1" applyFill="1" applyAlignment="1" applyProtection="1">
      <alignment/>
      <protection/>
    </xf>
    <xf numFmtId="0" fontId="4" fillId="27" borderId="0" xfId="0" applyFont="1" applyFill="1" applyAlignment="1" applyProtection="1">
      <alignment/>
      <protection/>
    </xf>
    <xf numFmtId="0" fontId="4" fillId="7" borderId="0" xfId="0" applyFont="1" applyFill="1" applyAlignment="1" applyProtection="1">
      <alignment vertical="center"/>
      <protection/>
    </xf>
    <xf numFmtId="0" fontId="6" fillId="0" borderId="41" xfId="61" applyFont="1" applyFill="1" applyBorder="1" applyAlignment="1" applyProtection="1">
      <alignment horizontal="center" vertical="center"/>
      <protection/>
    </xf>
    <xf numFmtId="1" fontId="22" fillId="0" borderId="28" xfId="61" applyNumberFormat="1" applyFont="1" applyFill="1" applyBorder="1" applyAlignment="1" applyProtection="1">
      <alignment horizontal="right" vertical="center"/>
      <protection/>
    </xf>
    <xf numFmtId="1" fontId="22" fillId="0" borderId="41" xfId="61" applyNumberFormat="1" applyFont="1" applyFill="1" applyBorder="1" applyAlignment="1" applyProtection="1">
      <alignment horizontal="right" vertical="center"/>
      <protection/>
    </xf>
    <xf numFmtId="1" fontId="22" fillId="0" borderId="63" xfId="61" applyNumberFormat="1" applyFont="1" applyFill="1" applyBorder="1" applyAlignment="1" applyProtection="1">
      <alignment horizontal="right" vertical="center"/>
      <protection/>
    </xf>
    <xf numFmtId="0" fontId="8" fillId="0" borderId="38" xfId="0" applyFont="1" applyFill="1" applyBorder="1" applyAlignment="1" applyProtection="1">
      <alignment/>
      <protection/>
    </xf>
    <xf numFmtId="0" fontId="8" fillId="0" borderId="39" xfId="0" applyFont="1" applyFill="1" applyBorder="1" applyAlignment="1" applyProtection="1">
      <alignment/>
      <protection/>
    </xf>
    <xf numFmtId="0" fontId="4" fillId="0" borderId="38" xfId="0" applyFont="1" applyFill="1" applyBorder="1" applyAlignment="1" applyProtection="1">
      <alignment/>
      <protection/>
    </xf>
    <xf numFmtId="0" fontId="4" fillId="0" borderId="39" xfId="0" applyFont="1" applyFill="1" applyBorder="1" applyAlignment="1" applyProtection="1">
      <alignment/>
      <protection/>
    </xf>
    <xf numFmtId="0" fontId="4" fillId="7" borderId="38" xfId="0" applyFont="1" applyFill="1" applyBorder="1" applyAlignment="1" applyProtection="1">
      <alignment vertical="center"/>
      <protection/>
    </xf>
    <xf numFmtId="0" fontId="4" fillId="7" borderId="39" xfId="0" applyFont="1" applyFill="1" applyBorder="1" applyAlignment="1" applyProtection="1">
      <alignment vertical="center"/>
      <protection/>
    </xf>
    <xf numFmtId="0" fontId="4" fillId="7" borderId="70" xfId="0" applyFont="1" applyFill="1" applyBorder="1" applyAlignment="1" applyProtection="1">
      <alignment vertical="center"/>
      <protection/>
    </xf>
    <xf numFmtId="0" fontId="4" fillId="7" borderId="56" xfId="0" applyFont="1" applyFill="1" applyBorder="1" applyAlignment="1" applyProtection="1">
      <alignment vertical="center"/>
      <protection/>
    </xf>
    <xf numFmtId="0" fontId="14" fillId="0" borderId="15" xfId="0" applyFont="1" applyFill="1" applyBorder="1" applyAlignment="1" applyProtection="1">
      <alignment horizontal="center" vertical="center"/>
      <protection locked="0"/>
    </xf>
    <xf numFmtId="0" fontId="14" fillId="0" borderId="30" xfId="0" applyFont="1" applyFill="1" applyBorder="1" applyAlignment="1" applyProtection="1">
      <alignment horizontal="left" vertical="center" indent="1"/>
      <protection locked="0"/>
    </xf>
    <xf numFmtId="0" fontId="3" fillId="0" borderId="10" xfId="0" applyFont="1" applyFill="1" applyBorder="1" applyAlignment="1" applyProtection="1">
      <alignment horizontal="left" vertical="center" indent="2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6" xfId="0" applyFont="1" applyFill="1" applyBorder="1" applyAlignment="1" applyProtection="1">
      <alignment horizontal="left" vertical="center"/>
      <protection locked="0"/>
    </xf>
    <xf numFmtId="0" fontId="6" fillId="0" borderId="41" xfId="59" applyFont="1" applyBorder="1" applyAlignment="1" applyProtection="1">
      <alignment vertical="top" wrapText="1"/>
      <protection/>
    </xf>
    <xf numFmtId="0" fontId="6" fillId="0" borderId="44" xfId="59" applyFont="1" applyBorder="1" applyAlignment="1" applyProtection="1">
      <alignment vertical="top" wrapText="1"/>
      <protection/>
    </xf>
    <xf numFmtId="0" fontId="6" fillId="0" borderId="43" xfId="59" applyFont="1" applyBorder="1" applyAlignment="1" applyProtection="1">
      <alignment vertical="top" wrapText="1"/>
      <protection/>
    </xf>
    <xf numFmtId="0" fontId="8" fillId="0" borderId="44" xfId="59" applyFont="1" applyBorder="1" applyAlignment="1" applyProtection="1">
      <alignment wrapText="1"/>
      <protection locked="0"/>
    </xf>
    <xf numFmtId="206" fontId="4" fillId="4" borderId="18" xfId="0" applyNumberFormat="1" applyFont="1" applyFill="1" applyBorder="1" applyAlignment="1" applyProtection="1">
      <alignment horizontal="right" vertical="center"/>
      <protection locked="0"/>
    </xf>
    <xf numFmtId="206" fontId="5" fillId="0" borderId="18" xfId="0" applyNumberFormat="1" applyFont="1" applyFill="1" applyBorder="1" applyAlignment="1" applyProtection="1">
      <alignment horizontal="right" vertical="center"/>
      <protection locked="0"/>
    </xf>
    <xf numFmtId="206" fontId="3" fillId="20" borderId="43" xfId="0" applyNumberFormat="1" applyFont="1" applyFill="1" applyBorder="1" applyAlignment="1" applyProtection="1">
      <alignment vertical="center"/>
      <protection locked="0"/>
    </xf>
    <xf numFmtId="206" fontId="5" fillId="26" borderId="36" xfId="0" applyNumberFormat="1" applyFont="1" applyFill="1" applyBorder="1" applyAlignment="1" applyProtection="1">
      <alignment horizontal="right" vertical="center"/>
      <protection locked="0"/>
    </xf>
    <xf numFmtId="206" fontId="5" fillId="0" borderId="28" xfId="0" applyNumberFormat="1" applyFont="1" applyFill="1" applyBorder="1" applyAlignment="1" applyProtection="1">
      <alignment horizontal="right" vertical="center"/>
      <protection locked="0"/>
    </xf>
    <xf numFmtId="206" fontId="5" fillId="26" borderId="18" xfId="0" applyNumberFormat="1" applyFont="1" applyFill="1" applyBorder="1" applyAlignment="1" applyProtection="1">
      <alignment horizontal="right" vertical="center"/>
      <protection locked="0"/>
    </xf>
    <xf numFmtId="206" fontId="5" fillId="0" borderId="36" xfId="0" applyNumberFormat="1" applyFont="1" applyFill="1" applyBorder="1" applyAlignment="1" applyProtection="1">
      <alignment horizontal="right" vertical="center"/>
      <protection locked="0"/>
    </xf>
    <xf numFmtId="206" fontId="5" fillId="0" borderId="39" xfId="0" applyNumberFormat="1" applyFont="1" applyFill="1" applyBorder="1" applyAlignment="1" applyProtection="1">
      <alignment horizontal="right" vertical="center"/>
      <protection locked="0"/>
    </xf>
    <xf numFmtId="206" fontId="5" fillId="0" borderId="61" xfId="0" applyNumberFormat="1" applyFont="1" applyFill="1" applyBorder="1" applyAlignment="1" applyProtection="1">
      <alignment horizontal="right" vertical="center"/>
      <protection locked="0"/>
    </xf>
    <xf numFmtId="0" fontId="3" fillId="0" borderId="59" xfId="0" applyFont="1" applyBorder="1" applyAlignment="1" applyProtection="1">
      <alignment vertical="center"/>
      <protection locked="0"/>
    </xf>
    <xf numFmtId="0" fontId="34" fillId="0" borderId="0" xfId="53" applyFont="1" applyAlignment="1" applyProtection="1">
      <alignment/>
      <protection/>
    </xf>
    <xf numFmtId="0" fontId="8" fillId="0" borderId="28" xfId="59" applyFont="1" applyFill="1" applyBorder="1" applyAlignment="1" applyProtection="1">
      <alignment/>
      <protection locked="0"/>
    </xf>
    <xf numFmtId="0" fontId="8" fillId="0" borderId="72" xfId="59" applyFont="1" applyBorder="1" applyAlignment="1" applyProtection="1">
      <alignment wrapText="1"/>
      <protection locked="0"/>
    </xf>
    <xf numFmtId="0" fontId="8" fillId="0" borderId="73" xfId="59" applyFont="1" applyBorder="1" applyAlignment="1" applyProtection="1">
      <alignment wrapText="1"/>
      <protection locked="0"/>
    </xf>
    <xf numFmtId="0" fontId="14" fillId="0" borderId="37" xfId="59" applyFont="1" applyBorder="1" applyAlignment="1" applyProtection="1">
      <alignment vertical="center"/>
      <protection/>
    </xf>
    <xf numFmtId="0" fontId="14" fillId="0" borderId="44" xfId="59" applyFont="1" applyBorder="1" applyAlignment="1" applyProtection="1">
      <alignment vertical="center"/>
      <protection/>
    </xf>
    <xf numFmtId="0" fontId="14" fillId="0" borderId="65" xfId="59" applyFont="1" applyBorder="1" applyAlignment="1" applyProtection="1">
      <alignment vertical="center"/>
      <protection/>
    </xf>
    <xf numFmtId="0" fontId="14" fillId="0" borderId="43" xfId="59" applyFont="1" applyBorder="1" applyAlignment="1" applyProtection="1">
      <alignment vertical="center"/>
      <protection/>
    </xf>
    <xf numFmtId="14" fontId="4" fillId="0" borderId="37" xfId="59" applyNumberFormat="1" applyFont="1" applyBorder="1" applyAlignment="1" applyProtection="1">
      <alignment vertical="center"/>
      <protection locked="0"/>
    </xf>
    <xf numFmtId="0" fontId="34" fillId="0" borderId="74" xfId="53" applyFill="1" applyBorder="1" applyAlignment="1" applyProtection="1">
      <alignment horizontal="left"/>
      <protection locked="0"/>
    </xf>
    <xf numFmtId="206" fontId="13" fillId="4" borderId="26" xfId="0" applyNumberFormat="1" applyFont="1" applyFill="1" applyBorder="1" applyAlignment="1" applyProtection="1">
      <alignment horizontal="right" vertical="center"/>
      <protection locked="0"/>
    </xf>
    <xf numFmtId="206" fontId="52" fillId="0" borderId="26" xfId="0" applyNumberFormat="1" applyFont="1" applyFill="1" applyBorder="1" applyAlignment="1" applyProtection="1">
      <alignment horizontal="right" vertical="center"/>
      <protection locked="0"/>
    </xf>
    <xf numFmtId="206" fontId="13" fillId="4" borderId="18" xfId="0" applyNumberFormat="1" applyFont="1" applyFill="1" applyBorder="1" applyAlignment="1" applyProtection="1">
      <alignment horizontal="right" vertical="center"/>
      <protection locked="0"/>
    </xf>
    <xf numFmtId="206" fontId="13" fillId="4" borderId="41" xfId="0" applyNumberFormat="1" applyFont="1" applyFill="1" applyBorder="1" applyAlignment="1" applyProtection="1">
      <alignment horizontal="right" vertical="center"/>
      <protection locked="0"/>
    </xf>
    <xf numFmtId="206" fontId="13" fillId="4" borderId="39" xfId="0" applyNumberFormat="1" applyFont="1" applyFill="1" applyBorder="1" applyAlignment="1" applyProtection="1">
      <alignment horizontal="right" vertical="center"/>
      <protection locked="0"/>
    </xf>
    <xf numFmtId="206" fontId="52" fillId="0" borderId="28" xfId="0" applyNumberFormat="1" applyFont="1" applyFill="1" applyBorder="1" applyAlignment="1" applyProtection="1">
      <alignment vertical="center"/>
      <protection locked="0"/>
    </xf>
    <xf numFmtId="206" fontId="52" fillId="0" borderId="39" xfId="0" applyNumberFormat="1" applyFont="1" applyFill="1" applyBorder="1" applyAlignment="1" applyProtection="1">
      <alignment vertical="center"/>
      <protection locked="0"/>
    </xf>
    <xf numFmtId="206" fontId="52" fillId="0" borderId="41" xfId="0" applyNumberFormat="1" applyFont="1" applyFill="1" applyBorder="1" applyAlignment="1" applyProtection="1">
      <alignment vertical="center"/>
      <protection locked="0"/>
    </xf>
    <xf numFmtId="206" fontId="14" fillId="20" borderId="16" xfId="0" applyNumberFormat="1" applyFont="1" applyFill="1" applyBorder="1" applyAlignment="1" applyProtection="1">
      <alignment vertical="center"/>
      <protection locked="0"/>
    </xf>
    <xf numFmtId="206" fontId="14" fillId="20" borderId="45" xfId="0" applyNumberFormat="1" applyFont="1" applyFill="1" applyBorder="1" applyAlignment="1" applyProtection="1">
      <alignment vertical="center"/>
      <protection locked="0"/>
    </xf>
    <xf numFmtId="206" fontId="52" fillId="0" borderId="63" xfId="0" applyNumberFormat="1" applyFont="1" applyFill="1" applyBorder="1" applyAlignment="1" applyProtection="1">
      <alignment vertical="center"/>
      <protection locked="0"/>
    </xf>
    <xf numFmtId="206" fontId="52" fillId="0" borderId="56" xfId="0" applyNumberFormat="1" applyFont="1" applyFill="1" applyBorder="1" applyAlignment="1" applyProtection="1">
      <alignment vertical="center"/>
      <protection locked="0"/>
    </xf>
    <xf numFmtId="206" fontId="13" fillId="0" borderId="0" xfId="0" applyNumberFormat="1" applyFont="1" applyFill="1" applyBorder="1" applyAlignment="1" applyProtection="1">
      <alignment/>
      <protection/>
    </xf>
    <xf numFmtId="0" fontId="4" fillId="0" borderId="43" xfId="0" applyFont="1" applyFill="1" applyBorder="1" applyAlignment="1" applyProtection="1">
      <alignment vertical="center"/>
      <protection locked="0"/>
    </xf>
    <xf numFmtId="206" fontId="52" fillId="0" borderId="19" xfId="0" applyNumberFormat="1" applyFont="1" applyFill="1" applyBorder="1" applyAlignment="1" applyProtection="1">
      <alignment horizontal="right" vertical="center"/>
      <protection locked="0"/>
    </xf>
    <xf numFmtId="206" fontId="52" fillId="0" borderId="47" xfId="0" applyNumberFormat="1" applyFont="1" applyFill="1" applyBorder="1" applyAlignment="1" applyProtection="1">
      <alignment horizontal="right" vertical="center"/>
      <protection locked="0"/>
    </xf>
    <xf numFmtId="206" fontId="13" fillId="4" borderId="36" xfId="0" applyNumberFormat="1" applyFont="1" applyFill="1" applyBorder="1" applyAlignment="1" applyProtection="1">
      <alignment horizontal="right" vertical="center"/>
      <protection locked="0"/>
    </xf>
    <xf numFmtId="206" fontId="52" fillId="0" borderId="61" xfId="0" applyNumberFormat="1" applyFont="1" applyFill="1" applyBorder="1" applyAlignment="1" applyProtection="1">
      <alignment horizontal="right" vertical="center"/>
      <protection locked="0"/>
    </xf>
    <xf numFmtId="206" fontId="52" fillId="0" borderId="39" xfId="0" applyNumberFormat="1" applyFont="1" applyFill="1" applyBorder="1" applyAlignment="1" applyProtection="1">
      <alignment horizontal="right" vertical="center"/>
      <protection locked="0"/>
    </xf>
    <xf numFmtId="49" fontId="3" fillId="0" borderId="38" xfId="0" applyNumberFormat="1" applyFont="1" applyFill="1" applyBorder="1" applyAlignment="1" applyProtection="1">
      <alignment horizontal="left" vertical="center"/>
      <protection locked="0"/>
    </xf>
    <xf numFmtId="0" fontId="13" fillId="0" borderId="44" xfId="0" applyFont="1" applyBorder="1" applyAlignment="1" applyProtection="1">
      <alignment vertical="center"/>
      <protection locked="0"/>
    </xf>
    <xf numFmtId="206" fontId="52" fillId="0" borderId="46" xfId="0" applyNumberFormat="1" applyFont="1" applyFill="1" applyBorder="1" applyAlignment="1" applyProtection="1">
      <alignment horizontal="right" vertical="center"/>
      <protection locked="0"/>
    </xf>
    <xf numFmtId="0" fontId="13" fillId="4" borderId="40" xfId="0" applyFont="1" applyFill="1" applyBorder="1" applyAlignment="1" applyProtection="1">
      <alignment horizontal="center" vertical="center"/>
      <protection locked="0"/>
    </xf>
    <xf numFmtId="0" fontId="13" fillId="0" borderId="41" xfId="0" applyFont="1" applyFill="1" applyBorder="1" applyAlignment="1" applyProtection="1">
      <alignment horizontal="center" vertical="center"/>
      <protection locked="0"/>
    </xf>
    <xf numFmtId="0" fontId="13" fillId="4" borderId="20" xfId="0" applyFont="1" applyFill="1" applyBorder="1" applyAlignment="1" applyProtection="1">
      <alignment horizontal="center" vertical="center"/>
      <protection locked="0"/>
    </xf>
    <xf numFmtId="0" fontId="13" fillId="0" borderId="40" xfId="0" applyFont="1" applyFill="1" applyBorder="1" applyAlignment="1" applyProtection="1">
      <alignment horizontal="center" vertical="center"/>
      <protection locked="0"/>
    </xf>
    <xf numFmtId="0" fontId="13" fillId="0" borderId="40" xfId="0" applyFont="1" applyFill="1" applyBorder="1" applyAlignment="1" applyProtection="1">
      <alignment horizontal="center" vertical="center"/>
      <protection locked="0"/>
    </xf>
    <xf numFmtId="206" fontId="13" fillId="4" borderId="38" xfId="0" applyNumberFormat="1" applyFont="1" applyFill="1" applyBorder="1" applyAlignment="1" applyProtection="1">
      <alignment horizontal="right" vertical="center"/>
      <protection locked="0"/>
    </xf>
    <xf numFmtId="206" fontId="52" fillId="0" borderId="38" xfId="0" applyNumberFormat="1" applyFont="1" applyFill="1" applyBorder="1" applyAlignment="1" applyProtection="1">
      <alignment horizontal="right" vertical="center"/>
      <protection locked="0"/>
    </xf>
    <xf numFmtId="206" fontId="13" fillId="4" borderId="12" xfId="0" applyNumberFormat="1" applyFont="1" applyFill="1" applyBorder="1" applyAlignment="1" applyProtection="1">
      <alignment horizontal="right" vertical="center"/>
      <protection locked="0"/>
    </xf>
    <xf numFmtId="206" fontId="5" fillId="0" borderId="18" xfId="59" applyNumberFormat="1" applyFont="1" applyBorder="1" applyAlignment="1" applyProtection="1">
      <alignment horizontal="right" vertical="center"/>
      <protection locked="0"/>
    </xf>
    <xf numFmtId="214" fontId="30" fillId="0" borderId="0" xfId="0" applyNumberFormat="1" applyFont="1" applyBorder="1" applyAlignment="1">
      <alignment horizontal="right" vertical="center"/>
    </xf>
    <xf numFmtId="0" fontId="3" fillId="0" borderId="41" xfId="0" applyFont="1" applyBorder="1" applyAlignment="1" applyProtection="1">
      <alignment horizontal="left" vertical="center"/>
      <protection locked="0"/>
    </xf>
    <xf numFmtId="0" fontId="3" fillId="0" borderId="44" xfId="0" applyFont="1" applyBorder="1" applyAlignment="1" applyProtection="1">
      <alignment horizontal="left" vertical="center"/>
      <protection locked="0"/>
    </xf>
    <xf numFmtId="0" fontId="4" fillId="0" borderId="44" xfId="0" applyFont="1" applyBorder="1" applyAlignment="1" applyProtection="1">
      <alignment vertical="center"/>
      <protection locked="0"/>
    </xf>
    <xf numFmtId="0" fontId="4" fillId="0" borderId="43" xfId="0" applyFont="1" applyBorder="1" applyAlignment="1" applyProtection="1">
      <alignment vertical="center"/>
      <protection locked="0"/>
    </xf>
    <xf numFmtId="0" fontId="41" fillId="0" borderId="0" xfId="0" applyFont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horizontal="center"/>
      <protection locked="0"/>
    </xf>
    <xf numFmtId="0" fontId="10" fillId="0" borderId="25" xfId="0" applyFont="1" applyBorder="1" applyAlignment="1" applyProtection="1">
      <alignment horizontal="center"/>
      <protection locked="0"/>
    </xf>
    <xf numFmtId="0" fontId="4" fillId="0" borderId="16" xfId="0" applyFont="1" applyBorder="1" applyAlignment="1" applyProtection="1">
      <alignment horizontal="left" vertical="center"/>
      <protection locked="0"/>
    </xf>
    <xf numFmtId="0" fontId="4" fillId="0" borderId="16" xfId="0" applyFont="1" applyBorder="1" applyAlignment="1" applyProtection="1">
      <alignment vertical="center"/>
      <protection locked="0"/>
    </xf>
    <xf numFmtId="0" fontId="4" fillId="0" borderId="45" xfId="0" applyFont="1" applyBorder="1" applyAlignment="1" applyProtection="1">
      <alignment vertical="center"/>
      <protection locked="0"/>
    </xf>
    <xf numFmtId="0" fontId="3" fillId="20" borderId="67" xfId="0" applyFont="1" applyFill="1" applyBorder="1" applyAlignment="1" applyProtection="1">
      <alignment horizontal="center" vertical="center"/>
      <protection locked="0"/>
    </xf>
    <xf numFmtId="0" fontId="3" fillId="20" borderId="16" xfId="0" applyFont="1" applyFill="1" applyBorder="1" applyAlignment="1" applyProtection="1">
      <alignment horizontal="center" vertical="center"/>
      <protection locked="0"/>
    </xf>
    <xf numFmtId="0" fontId="3" fillId="20" borderId="44" xfId="0" applyFont="1" applyFill="1" applyBorder="1" applyAlignment="1" applyProtection="1">
      <alignment horizontal="center" vertical="center"/>
      <protection locked="0"/>
    </xf>
    <xf numFmtId="0" fontId="3" fillId="20" borderId="43" xfId="0" applyFont="1" applyFill="1" applyBorder="1" applyAlignment="1" applyProtection="1">
      <alignment horizontal="center" vertical="center"/>
      <protection locked="0"/>
    </xf>
    <xf numFmtId="0" fontId="3" fillId="0" borderId="23" xfId="0" applyFont="1" applyBorder="1" applyAlignment="1" applyProtection="1">
      <alignment horizontal="center" vertical="top" shrinkToFit="1"/>
      <protection locked="0"/>
    </xf>
    <xf numFmtId="0" fontId="3" fillId="0" borderId="18" xfId="0" applyFont="1" applyBorder="1" applyAlignment="1" applyProtection="1">
      <alignment horizontal="center" vertical="top" shrinkToFit="1"/>
      <protection locked="0"/>
    </xf>
    <xf numFmtId="0" fontId="9" fillId="0" borderId="13" xfId="0" applyFont="1" applyBorder="1" applyAlignment="1" applyProtection="1">
      <alignment horizontal="center" vertical="center"/>
      <protection locked="0"/>
    </xf>
    <xf numFmtId="0" fontId="9" fillId="0" borderId="25" xfId="0" applyFont="1" applyBorder="1" applyAlignment="1" applyProtection="1">
      <alignment horizontal="center" vertical="center"/>
      <protection locked="0"/>
    </xf>
    <xf numFmtId="0" fontId="25" fillId="0" borderId="0" xfId="0" applyFont="1" applyBorder="1" applyAlignment="1" applyProtection="1">
      <alignment horizontal="center"/>
      <protection/>
    </xf>
    <xf numFmtId="0" fontId="15" fillId="0" borderId="14" xfId="0" applyFont="1" applyFill="1" applyBorder="1" applyAlignment="1" applyProtection="1">
      <alignment horizontal="center" vertical="center"/>
      <protection/>
    </xf>
    <xf numFmtId="0" fontId="15" fillId="0" borderId="35" xfId="0" applyFont="1" applyFill="1" applyBorder="1" applyAlignment="1" applyProtection="1">
      <alignment horizontal="center" vertical="center"/>
      <protection/>
    </xf>
    <xf numFmtId="0" fontId="14" fillId="0" borderId="22" xfId="0" applyFont="1" applyFill="1" applyBorder="1" applyAlignment="1" applyProtection="1">
      <alignment horizontal="center" vertical="center"/>
      <protection/>
    </xf>
    <xf numFmtId="0" fontId="14" fillId="0" borderId="49" xfId="0" applyFont="1" applyFill="1" applyBorder="1" applyAlignment="1" applyProtection="1">
      <alignment horizontal="center" vertical="center"/>
      <protection/>
    </xf>
    <xf numFmtId="0" fontId="14" fillId="0" borderId="28" xfId="0" applyFont="1" applyFill="1" applyBorder="1" applyAlignment="1" applyProtection="1">
      <alignment horizontal="center" vertical="center"/>
      <protection/>
    </xf>
    <xf numFmtId="0" fontId="14" fillId="0" borderId="66" xfId="0" applyFont="1" applyFill="1" applyBorder="1" applyAlignment="1" applyProtection="1">
      <alignment horizontal="center" vertical="center"/>
      <protection/>
    </xf>
    <xf numFmtId="0" fontId="10" fillId="0" borderId="14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38" fillId="0" borderId="40" xfId="0" applyFont="1" applyBorder="1" applyAlignment="1" applyProtection="1">
      <alignment horizontal="left" vertical="center"/>
      <protection locked="0"/>
    </xf>
    <xf numFmtId="0" fontId="38" fillId="0" borderId="16" xfId="0" applyFont="1" applyBorder="1" applyAlignment="1" applyProtection="1">
      <alignment horizontal="left" vertical="center"/>
      <protection locked="0"/>
    </xf>
    <xf numFmtId="0" fontId="38" fillId="0" borderId="21" xfId="0" applyFont="1" applyBorder="1" applyAlignment="1" applyProtection="1">
      <alignment horizontal="left" vertical="center"/>
      <protection locked="0"/>
    </xf>
    <xf numFmtId="0" fontId="4" fillId="0" borderId="75" xfId="0" applyNumberFormat="1" applyFont="1" applyFill="1" applyBorder="1" applyAlignment="1" applyProtection="1">
      <alignment horizontal="center"/>
      <protection/>
    </xf>
    <xf numFmtId="0" fontId="14" fillId="0" borderId="37" xfId="0" applyNumberFormat="1" applyFont="1" applyFill="1" applyBorder="1" applyAlignment="1" applyProtection="1">
      <alignment horizontal="center" vertical="center"/>
      <protection locked="0"/>
    </xf>
    <xf numFmtId="0" fontId="14" fillId="0" borderId="58" xfId="0" applyNumberFormat="1" applyFont="1" applyFill="1" applyBorder="1" applyAlignment="1" applyProtection="1">
      <alignment horizontal="center" vertical="center"/>
      <protection locked="0"/>
    </xf>
    <xf numFmtId="0" fontId="13" fillId="0" borderId="44" xfId="0" applyFont="1" applyBorder="1" applyAlignment="1" applyProtection="1">
      <alignment horizontal="left" vertical="center"/>
      <protection locked="0"/>
    </xf>
    <xf numFmtId="0" fontId="13" fillId="0" borderId="43" xfId="0" applyFont="1" applyBorder="1" applyAlignment="1" applyProtection="1">
      <alignment horizontal="left" vertical="center"/>
      <protection locked="0"/>
    </xf>
    <xf numFmtId="0" fontId="15" fillId="0" borderId="14" xfId="0" applyFont="1" applyFill="1" applyBorder="1" applyAlignment="1" applyProtection="1">
      <alignment horizontal="center" vertical="center"/>
      <protection locked="0"/>
    </xf>
    <xf numFmtId="0" fontId="15" fillId="0" borderId="33" xfId="0" applyFont="1" applyFill="1" applyBorder="1" applyAlignment="1" applyProtection="1">
      <alignment horizontal="center" vertical="center"/>
      <protection locked="0"/>
    </xf>
    <xf numFmtId="0" fontId="15" fillId="0" borderId="35" xfId="0" applyFont="1" applyFill="1" applyBorder="1" applyAlignment="1" applyProtection="1">
      <alignment horizontal="center" vertical="center"/>
      <protection locked="0"/>
    </xf>
    <xf numFmtId="0" fontId="14" fillId="0" borderId="28" xfId="0" applyFont="1" applyFill="1" applyBorder="1" applyAlignment="1" applyProtection="1">
      <alignment horizontal="center" vertical="center"/>
      <protection locked="0"/>
    </xf>
    <xf numFmtId="0" fontId="14" fillId="0" borderId="66" xfId="0" applyFont="1" applyFill="1" applyBorder="1" applyAlignment="1" applyProtection="1">
      <alignment horizontal="center" vertical="center"/>
      <protection locked="0"/>
    </xf>
    <xf numFmtId="0" fontId="14" fillId="0" borderId="22" xfId="0" applyFont="1" applyFill="1" applyBorder="1" applyAlignment="1" applyProtection="1">
      <alignment horizontal="center" vertical="center"/>
      <protection locked="0"/>
    </xf>
    <xf numFmtId="0" fontId="14" fillId="0" borderId="49" xfId="0" applyFont="1" applyFill="1" applyBorder="1" applyAlignment="1" applyProtection="1">
      <alignment horizontal="center" vertical="center"/>
      <protection locked="0"/>
    </xf>
    <xf numFmtId="0" fontId="19" fillId="0" borderId="37" xfId="0" applyFont="1" applyFill="1" applyBorder="1" applyAlignment="1" applyProtection="1">
      <alignment horizontal="center"/>
      <protection/>
    </xf>
    <xf numFmtId="0" fontId="19" fillId="0" borderId="65" xfId="0" applyFont="1" applyFill="1" applyBorder="1" applyAlignment="1" applyProtection="1">
      <alignment horizontal="center"/>
      <protection/>
    </xf>
    <xf numFmtId="0" fontId="15" fillId="0" borderId="16" xfId="0" applyFont="1" applyFill="1" applyBorder="1" applyAlignment="1" applyProtection="1">
      <alignment horizontal="center" vertical="center"/>
      <protection/>
    </xf>
    <xf numFmtId="0" fontId="15" fillId="0" borderId="25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15" fillId="0" borderId="53" xfId="0" applyFont="1" applyFill="1" applyBorder="1" applyAlignment="1" applyProtection="1">
      <alignment horizontal="center" vertical="center"/>
      <protection/>
    </xf>
    <xf numFmtId="0" fontId="7" fillId="0" borderId="41" xfId="0" applyFont="1" applyFill="1" applyBorder="1" applyAlignment="1" applyProtection="1">
      <alignment horizontal="center"/>
      <protection/>
    </xf>
    <xf numFmtId="0" fontId="7" fillId="0" borderId="44" xfId="0" applyFont="1" applyFill="1" applyBorder="1" applyAlignment="1" applyProtection="1">
      <alignment horizontal="center"/>
      <protection/>
    </xf>
    <xf numFmtId="0" fontId="15" fillId="0" borderId="32" xfId="0" applyFont="1" applyFill="1" applyBorder="1" applyAlignment="1" applyProtection="1">
      <alignment horizontal="center" vertical="center"/>
      <protection/>
    </xf>
    <xf numFmtId="0" fontId="7" fillId="0" borderId="67" xfId="0" applyFont="1" applyFill="1" applyBorder="1" applyAlignment="1" applyProtection="1">
      <alignment horizontal="center"/>
      <protection/>
    </xf>
    <xf numFmtId="0" fontId="7" fillId="0" borderId="43" xfId="0" applyFont="1" applyFill="1" applyBorder="1" applyAlignment="1" applyProtection="1">
      <alignment horizontal="center"/>
      <protection/>
    </xf>
    <xf numFmtId="0" fontId="4" fillId="0" borderId="41" xfId="0" applyFont="1" applyBorder="1" applyAlignment="1" applyProtection="1">
      <alignment horizontal="left" vertical="center"/>
      <protection locked="0"/>
    </xf>
    <xf numFmtId="0" fontId="4" fillId="0" borderId="44" xfId="0" applyFont="1" applyBorder="1" applyAlignment="1" applyProtection="1">
      <alignment horizontal="left" vertical="center"/>
      <protection locked="0"/>
    </xf>
    <xf numFmtId="0" fontId="4" fillId="0" borderId="43" xfId="0" applyFont="1" applyBorder="1" applyAlignment="1" applyProtection="1">
      <alignment horizontal="left" vertical="center"/>
      <protection locked="0"/>
    </xf>
    <xf numFmtId="0" fontId="10" fillId="0" borderId="25" xfId="0" applyFont="1" applyFill="1" applyBorder="1" applyAlignment="1" applyProtection="1">
      <alignment horizontal="center" vertical="center"/>
      <protection locked="0"/>
    </xf>
    <xf numFmtId="0" fontId="19" fillId="0" borderId="0" xfId="0" applyFont="1" applyFill="1" applyBorder="1" applyAlignment="1" applyProtection="1">
      <alignment horizontal="center" vertical="center"/>
      <protection locked="0"/>
    </xf>
    <xf numFmtId="0" fontId="19" fillId="0" borderId="25" xfId="0" applyFont="1" applyFill="1" applyBorder="1" applyAlignment="1" applyProtection="1">
      <alignment horizontal="center" vertical="center"/>
      <protection locked="0"/>
    </xf>
    <xf numFmtId="0" fontId="19" fillId="0" borderId="0" xfId="0" applyFont="1" applyFill="1" applyBorder="1" applyAlignment="1" applyProtection="1" quotePrefix="1">
      <alignment horizontal="center" vertical="center" wrapText="1"/>
      <protection locked="0"/>
    </xf>
    <xf numFmtId="0" fontId="19" fillId="0" borderId="25" xfId="0" applyFont="1" applyFill="1" applyBorder="1" applyAlignment="1" applyProtection="1" quotePrefix="1">
      <alignment horizontal="center" vertical="center" wrapText="1"/>
      <protection locked="0"/>
    </xf>
    <xf numFmtId="0" fontId="0" fillId="0" borderId="21" xfId="0" applyBorder="1" applyAlignment="1" applyProtection="1">
      <alignment/>
      <protection locked="0"/>
    </xf>
    <xf numFmtId="0" fontId="38" fillId="0" borderId="20" xfId="0" applyFont="1" applyFill="1" applyBorder="1" applyAlignment="1" applyProtection="1">
      <alignment horizontal="left"/>
      <protection locked="0"/>
    </xf>
    <xf numFmtId="0" fontId="0" fillId="0" borderId="25" xfId="0" applyBorder="1" applyAlignment="1" applyProtection="1">
      <alignment/>
      <protection locked="0"/>
    </xf>
    <xf numFmtId="0" fontId="9" fillId="0" borderId="0" xfId="0" applyFont="1" applyAlignment="1" applyProtection="1">
      <alignment horizontal="center"/>
      <protection/>
    </xf>
    <xf numFmtId="0" fontId="9" fillId="0" borderId="0" xfId="0" applyFont="1" applyBorder="1" applyAlignment="1" applyProtection="1">
      <alignment horizontal="center"/>
      <protection/>
    </xf>
    <xf numFmtId="0" fontId="21" fillId="0" borderId="32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1" fillId="0" borderId="33" xfId="0" applyFont="1" applyBorder="1" applyAlignment="1" applyProtection="1">
      <alignment horizontal="center" vertical="center"/>
      <protection/>
    </xf>
    <xf numFmtId="0" fontId="15" fillId="0" borderId="32" xfId="0" applyFont="1" applyFill="1" applyBorder="1" applyAlignment="1" applyProtection="1">
      <alignment horizontal="center" vertical="center"/>
      <protection locked="0"/>
    </xf>
    <xf numFmtId="0" fontId="6" fillId="0" borderId="22" xfId="61" applyFont="1" applyFill="1" applyBorder="1" applyAlignment="1" applyProtection="1">
      <alignment horizontal="center" vertical="center"/>
      <protection/>
    </xf>
    <xf numFmtId="0" fontId="6" fillId="0" borderId="66" xfId="61" applyFont="1" applyFill="1" applyBorder="1" applyAlignment="1" applyProtection="1">
      <alignment horizontal="center" vertical="center"/>
      <protection/>
    </xf>
    <xf numFmtId="0" fontId="6" fillId="0" borderId="0" xfId="61" applyFont="1" applyFill="1" applyBorder="1" applyAlignment="1" applyProtection="1">
      <alignment vertical="top"/>
      <protection locked="0"/>
    </xf>
    <xf numFmtId="0" fontId="4" fillId="0" borderId="0" xfId="58" applyFont="1" applyBorder="1" applyAlignment="1" applyProtection="1">
      <alignment vertical="top"/>
      <protection locked="0"/>
    </xf>
    <xf numFmtId="0" fontId="4" fillId="0" borderId="53" xfId="58" applyFont="1" applyBorder="1" applyAlignment="1" applyProtection="1">
      <alignment vertical="top"/>
      <protection locked="0"/>
    </xf>
    <xf numFmtId="0" fontId="32" fillId="0" borderId="40" xfId="61" applyFont="1" applyFill="1" applyBorder="1" applyAlignment="1" applyProtection="1">
      <alignment horizontal="center" vertical="center"/>
      <protection locked="0"/>
    </xf>
    <xf numFmtId="0" fontId="32" fillId="0" borderId="16" xfId="61" applyFont="1" applyFill="1" applyBorder="1" applyAlignment="1" applyProtection="1">
      <alignment horizontal="center" vertical="center"/>
      <protection locked="0"/>
    </xf>
    <xf numFmtId="0" fontId="32" fillId="0" borderId="21" xfId="61" applyFont="1" applyFill="1" applyBorder="1" applyAlignment="1" applyProtection="1">
      <alignment horizontal="center" vertical="center"/>
      <protection locked="0"/>
    </xf>
    <xf numFmtId="0" fontId="32" fillId="0" borderId="45" xfId="61" applyFont="1" applyFill="1" applyBorder="1" applyAlignment="1" applyProtection="1">
      <alignment horizontal="center" vertical="center"/>
      <protection locked="0"/>
    </xf>
    <xf numFmtId="0" fontId="8" fillId="28" borderId="14" xfId="58" applyFont="1" applyFill="1" applyBorder="1" applyAlignment="1" applyProtection="1">
      <alignment horizontal="left" vertical="top" wrapText="1"/>
      <protection/>
    </xf>
    <xf numFmtId="0" fontId="32" fillId="0" borderId="40" xfId="61" applyFont="1" applyFill="1" applyBorder="1" applyAlignment="1" applyProtection="1">
      <alignment horizontal="center" vertical="center"/>
      <protection/>
    </xf>
    <xf numFmtId="0" fontId="32" fillId="0" borderId="16" xfId="61" applyFont="1" applyFill="1" applyBorder="1" applyAlignment="1" applyProtection="1">
      <alignment horizontal="center" vertical="center"/>
      <protection/>
    </xf>
    <xf numFmtId="0" fontId="32" fillId="0" borderId="21" xfId="61" applyFont="1" applyFill="1" applyBorder="1" applyAlignment="1" applyProtection="1">
      <alignment horizontal="center" vertical="center"/>
      <protection/>
    </xf>
    <xf numFmtId="0" fontId="32" fillId="0" borderId="45" xfId="61" applyFont="1" applyFill="1" applyBorder="1" applyAlignment="1" applyProtection="1">
      <alignment horizontal="center" vertical="center"/>
      <protection/>
    </xf>
    <xf numFmtId="0" fontId="6" fillId="0" borderId="28" xfId="61" applyFont="1" applyFill="1" applyBorder="1" applyAlignment="1" applyProtection="1">
      <alignment horizontal="center" vertical="center"/>
      <protection locked="0"/>
    </xf>
    <xf numFmtId="0" fontId="6" fillId="0" borderId="49" xfId="61" applyFont="1" applyFill="1" applyBorder="1" applyAlignment="1" applyProtection="1">
      <alignment horizontal="center" vertical="center"/>
      <protection locked="0"/>
    </xf>
    <xf numFmtId="0" fontId="6" fillId="0" borderId="22" xfId="61" applyFont="1" applyFill="1" applyBorder="1" applyAlignment="1" applyProtection="1">
      <alignment horizontal="center" vertical="center"/>
      <protection locked="0"/>
    </xf>
    <xf numFmtId="0" fontId="6" fillId="0" borderId="66" xfId="61" applyFont="1" applyFill="1" applyBorder="1" applyAlignment="1" applyProtection="1">
      <alignment horizontal="center" vertical="center"/>
      <protection locked="0"/>
    </xf>
    <xf numFmtId="0" fontId="6" fillId="0" borderId="28" xfId="61" applyFont="1" applyFill="1" applyBorder="1" applyAlignment="1" applyProtection="1">
      <alignment horizontal="center" vertical="center"/>
      <protection/>
    </xf>
    <xf numFmtId="0" fontId="6" fillId="0" borderId="49" xfId="61" applyFont="1" applyFill="1" applyBorder="1" applyAlignment="1" applyProtection="1">
      <alignment horizontal="center" vertical="center"/>
      <protection/>
    </xf>
    <xf numFmtId="0" fontId="3" fillId="0" borderId="41" xfId="61" applyFont="1" applyBorder="1" applyAlignment="1" applyProtection="1">
      <alignment vertical="center"/>
      <protection locked="0"/>
    </xf>
    <xf numFmtId="0" fontId="4" fillId="0" borderId="44" xfId="58" applyFont="1" applyBorder="1" applyAlignment="1" applyProtection="1">
      <alignment vertical="center"/>
      <protection locked="0"/>
    </xf>
    <xf numFmtId="0" fontId="4" fillId="0" borderId="43" xfId="58" applyFont="1" applyBorder="1" applyAlignment="1" applyProtection="1">
      <alignment vertical="center"/>
      <protection locked="0"/>
    </xf>
    <xf numFmtId="0" fontId="4" fillId="0" borderId="22" xfId="58" applyFont="1" applyBorder="1" applyAlignment="1" applyProtection="1">
      <alignment horizontal="center" vertical="center"/>
      <protection locked="0"/>
    </xf>
    <xf numFmtId="0" fontId="4" fillId="0" borderId="66" xfId="58" applyFont="1" applyBorder="1" applyAlignment="1" applyProtection="1">
      <alignment horizontal="center" vertical="center"/>
      <protection locked="0"/>
    </xf>
    <xf numFmtId="0" fontId="38" fillId="0" borderId="28" xfId="0" applyFont="1" applyFill="1" applyBorder="1" applyAlignment="1" applyProtection="1">
      <alignment horizontal="left"/>
      <protection locked="0"/>
    </xf>
    <xf numFmtId="0" fontId="0" fillId="0" borderId="49" xfId="0" applyBorder="1" applyAlignment="1" applyProtection="1">
      <alignment/>
      <protection locked="0"/>
    </xf>
    <xf numFmtId="0" fontId="10" fillId="0" borderId="0" xfId="61" applyFont="1" applyFill="1" applyBorder="1" applyAlignment="1" applyProtection="1">
      <alignment horizontal="center" vertical="top"/>
      <protection locked="0"/>
    </xf>
    <xf numFmtId="0" fontId="10" fillId="0" borderId="25" xfId="61" applyFont="1" applyFill="1" applyBorder="1" applyAlignment="1" applyProtection="1">
      <alignment horizontal="center" vertical="top"/>
      <protection locked="0"/>
    </xf>
    <xf numFmtId="0" fontId="19" fillId="0" borderId="0" xfId="58" applyFont="1" applyBorder="1" applyAlignment="1" applyProtection="1">
      <alignment horizontal="center"/>
      <protection locked="0"/>
    </xf>
    <xf numFmtId="0" fontId="19" fillId="0" borderId="25" xfId="58" applyFont="1" applyBorder="1" applyAlignment="1" applyProtection="1">
      <alignment horizontal="center"/>
      <protection locked="0"/>
    </xf>
    <xf numFmtId="0" fontId="8" fillId="0" borderId="76" xfId="0" applyFont="1" applyFill="1" applyBorder="1" applyAlignment="1" applyProtection="1">
      <alignment horizontal="center"/>
      <protection/>
    </xf>
    <xf numFmtId="0" fontId="8" fillId="0" borderId="42" xfId="0" applyFont="1" applyFill="1" applyBorder="1" applyAlignment="1" applyProtection="1">
      <alignment horizontal="center"/>
      <protection/>
    </xf>
    <xf numFmtId="0" fontId="32" fillId="0" borderId="32" xfId="61" applyFont="1" applyFill="1" applyBorder="1" applyAlignment="1" applyProtection="1">
      <alignment horizontal="center" vertical="center"/>
      <protection/>
    </xf>
    <xf numFmtId="0" fontId="32" fillId="0" borderId="14" xfId="61" applyFont="1" applyFill="1" applyBorder="1" applyAlignment="1" applyProtection="1">
      <alignment horizontal="center" vertical="center"/>
      <protection/>
    </xf>
    <xf numFmtId="0" fontId="3" fillId="0" borderId="37" xfId="58" applyFont="1" applyFill="1" applyBorder="1" applyAlignment="1" applyProtection="1">
      <alignment horizontal="center" vertical="center"/>
      <protection locked="0"/>
    </xf>
    <xf numFmtId="0" fontId="4" fillId="0" borderId="37" xfId="58" applyFont="1" applyBorder="1" applyAlignment="1" applyProtection="1">
      <alignment horizontal="center" vertical="center"/>
      <protection locked="0"/>
    </xf>
    <xf numFmtId="0" fontId="4" fillId="0" borderId="65" xfId="58" applyFont="1" applyBorder="1" applyAlignment="1" applyProtection="1">
      <alignment horizontal="center" vertical="center"/>
      <protection locked="0"/>
    </xf>
    <xf numFmtId="0" fontId="3" fillId="0" borderId="41" xfId="61" applyFont="1" applyFill="1" applyBorder="1" applyAlignment="1" applyProtection="1">
      <alignment vertical="center"/>
      <protection locked="0"/>
    </xf>
    <xf numFmtId="0" fontId="2" fillId="0" borderId="0" xfId="61" applyFont="1" applyBorder="1" applyAlignment="1" applyProtection="1">
      <alignment horizontal="left" vertical="center"/>
      <protection locked="0"/>
    </xf>
    <xf numFmtId="0" fontId="1" fillId="0" borderId="0" xfId="59" applyBorder="1" applyAlignment="1" applyProtection="1">
      <alignment vertical="center"/>
      <protection locked="0"/>
    </xf>
    <xf numFmtId="0" fontId="3" fillId="0" borderId="41" xfId="61" applyFont="1" applyBorder="1" applyAlignment="1" applyProtection="1">
      <alignment horizontal="left" vertical="center"/>
      <protection locked="0"/>
    </xf>
    <xf numFmtId="0" fontId="4" fillId="0" borderId="44" xfId="59" applyFont="1" applyBorder="1" applyAlignment="1" applyProtection="1">
      <alignment vertical="center"/>
      <protection locked="0"/>
    </xf>
    <xf numFmtId="0" fontId="4" fillId="0" borderId="43" xfId="59" applyFont="1" applyBorder="1" applyAlignment="1" applyProtection="1">
      <alignment vertical="center"/>
      <protection locked="0"/>
    </xf>
    <xf numFmtId="0" fontId="43" fillId="0" borderId="0" xfId="59" applyFont="1" applyBorder="1" applyAlignment="1" applyProtection="1">
      <alignment horizontal="center"/>
      <protection/>
    </xf>
    <xf numFmtId="0" fontId="44" fillId="0" borderId="0" xfId="59" applyFont="1" applyBorder="1" applyAlignment="1">
      <alignment horizontal="center"/>
      <protection/>
    </xf>
    <xf numFmtId="0" fontId="21" fillId="0" borderId="40" xfId="59" applyFont="1" applyBorder="1" applyAlignment="1" applyProtection="1">
      <alignment horizontal="center"/>
      <protection/>
    </xf>
    <xf numFmtId="0" fontId="21" fillId="0" borderId="45" xfId="59" applyFont="1" applyBorder="1" applyAlignment="1" applyProtection="1">
      <alignment horizontal="center"/>
      <protection/>
    </xf>
    <xf numFmtId="0" fontId="42" fillId="0" borderId="25" xfId="59" applyFont="1" applyBorder="1" applyAlignment="1" applyProtection="1">
      <alignment horizontal="center" vertical="center"/>
      <protection/>
    </xf>
    <xf numFmtId="0" fontId="45" fillId="0" borderId="25" xfId="59" applyFont="1" applyBorder="1" applyAlignment="1" applyProtection="1">
      <alignment horizontal="center" vertical="center"/>
      <protection/>
    </xf>
    <xf numFmtId="0" fontId="21" fillId="0" borderId="21" xfId="59" applyFont="1" applyBorder="1" applyAlignment="1" applyProtection="1">
      <alignment horizontal="center"/>
      <protection/>
    </xf>
    <xf numFmtId="0" fontId="4" fillId="0" borderId="41" xfId="61" applyFont="1" applyBorder="1" applyAlignment="1" applyProtection="1">
      <alignment horizontal="left" vertical="center"/>
      <protection locked="0"/>
    </xf>
    <xf numFmtId="0" fontId="4" fillId="0" borderId="44" xfId="59" applyFont="1" applyBorder="1" applyAlignment="1">
      <alignment vertical="center"/>
      <protection/>
    </xf>
    <xf numFmtId="0" fontId="4" fillId="0" borderId="43" xfId="59" applyFont="1" applyBorder="1" applyAlignment="1">
      <alignment vertical="center"/>
      <protection/>
    </xf>
    <xf numFmtId="0" fontId="14" fillId="0" borderId="0" xfId="59" applyFont="1" applyBorder="1" applyAlignment="1" applyProtection="1">
      <alignment horizontal="left" vertical="center"/>
      <protection/>
    </xf>
    <xf numFmtId="0" fontId="47" fillId="0" borderId="0" xfId="59" applyFont="1" applyBorder="1" applyAlignment="1" applyProtection="1">
      <alignment vertical="center"/>
      <protection/>
    </xf>
    <xf numFmtId="0" fontId="47" fillId="0" borderId="53" xfId="59" applyFont="1" applyBorder="1" applyAlignment="1" applyProtection="1">
      <alignment vertical="center"/>
      <protection/>
    </xf>
    <xf numFmtId="0" fontId="48" fillId="0" borderId="0" xfId="0" applyFont="1" applyBorder="1" applyAlignment="1">
      <alignment horizontal="right" vertical="center"/>
    </xf>
    <xf numFmtId="0" fontId="19" fillId="0" borderId="0" xfId="61" applyFont="1" applyFill="1" applyBorder="1" applyAlignment="1" applyProtection="1">
      <alignment horizontal="center"/>
      <protection/>
    </xf>
    <xf numFmtId="0" fontId="6" fillId="0" borderId="28" xfId="59" applyFont="1" applyFill="1" applyBorder="1" applyAlignment="1" applyProtection="1">
      <alignment wrapText="1"/>
      <protection locked="0"/>
    </xf>
    <xf numFmtId="0" fontId="8" fillId="0" borderId="22" xfId="59" applyFont="1" applyBorder="1" applyAlignment="1" applyProtection="1">
      <alignment wrapText="1"/>
      <protection locked="0"/>
    </xf>
    <xf numFmtId="0" fontId="8" fillId="0" borderId="66" xfId="59" applyFont="1" applyBorder="1" applyAlignment="1" applyProtection="1">
      <alignment wrapText="1"/>
      <protection locked="0"/>
    </xf>
    <xf numFmtId="0" fontId="20" fillId="0" borderId="50" xfId="61" applyFont="1" applyFill="1" applyBorder="1" applyAlignment="1" applyProtection="1">
      <alignment horizontal="center" vertical="top"/>
      <protection/>
    </xf>
    <xf numFmtId="0" fontId="20" fillId="0" borderId="11" xfId="61" applyFont="1" applyFill="1" applyBorder="1" applyAlignment="1" applyProtection="1">
      <alignment horizontal="center" vertical="top"/>
      <protection/>
    </xf>
    <xf numFmtId="0" fontId="20" fillId="0" borderId="12" xfId="61" applyFont="1" applyFill="1" applyBorder="1" applyAlignment="1" applyProtection="1">
      <alignment horizontal="center" vertical="top"/>
      <protection/>
    </xf>
    <xf numFmtId="0" fontId="6" fillId="0" borderId="41" xfId="59" applyFont="1" applyFill="1" applyBorder="1" applyAlignment="1" applyProtection="1">
      <alignment horizontal="left" vertical="center"/>
      <protection locked="0"/>
    </xf>
    <xf numFmtId="0" fontId="6" fillId="0" borderId="44" xfId="59" applyFont="1" applyFill="1" applyBorder="1" applyAlignment="1" applyProtection="1">
      <alignment horizontal="left" vertical="center"/>
      <protection locked="0"/>
    </xf>
    <xf numFmtId="0" fontId="6" fillId="0" borderId="43" xfId="59" applyFont="1" applyFill="1" applyBorder="1" applyAlignment="1" applyProtection="1">
      <alignment horizontal="left" vertical="center"/>
      <protection locked="0"/>
    </xf>
    <xf numFmtId="0" fontId="20" fillId="0" borderId="77" xfId="61" applyFont="1" applyFill="1" applyBorder="1" applyAlignment="1" applyProtection="1">
      <alignment horizontal="center" vertical="top"/>
      <protection/>
    </xf>
    <xf numFmtId="0" fontId="6" fillId="0" borderId="41" xfId="59" applyFont="1" applyBorder="1" applyAlignment="1" applyProtection="1">
      <alignment vertical="top" wrapText="1"/>
      <protection/>
    </xf>
    <xf numFmtId="0" fontId="6" fillId="0" borderId="44" xfId="59" applyFont="1" applyBorder="1" applyAlignment="1" applyProtection="1">
      <alignment vertical="top" wrapText="1"/>
      <protection/>
    </xf>
    <xf numFmtId="0" fontId="6" fillId="0" borderId="43" xfId="59" applyFont="1" applyBorder="1" applyAlignment="1" applyProtection="1">
      <alignment vertical="top" wrapText="1"/>
      <protection/>
    </xf>
    <xf numFmtId="0" fontId="8" fillId="0" borderId="41" xfId="61" applyFont="1" applyFill="1" applyBorder="1" applyAlignment="1" applyProtection="1">
      <alignment wrapText="1"/>
      <protection locked="0"/>
    </xf>
    <xf numFmtId="0" fontId="8" fillId="0" borderId="44" xfId="59" applyFont="1" applyBorder="1" applyAlignment="1" applyProtection="1">
      <alignment wrapText="1"/>
      <protection locked="0"/>
    </xf>
    <xf numFmtId="0" fontId="8" fillId="0" borderId="43" xfId="59" applyFont="1" applyBorder="1" applyAlignment="1" applyProtection="1">
      <alignment wrapText="1"/>
      <protection locked="0"/>
    </xf>
    <xf numFmtId="0" fontId="8" fillId="0" borderId="41" xfId="59" applyFont="1" applyFill="1" applyBorder="1" applyAlignment="1" applyProtection="1">
      <alignment wrapText="1"/>
      <protection locked="0"/>
    </xf>
    <xf numFmtId="0" fontId="6" fillId="0" borderId="41" xfId="59" applyFont="1" applyFill="1" applyBorder="1" applyAlignment="1" applyProtection="1">
      <alignment wrapText="1"/>
      <protection locked="0"/>
    </xf>
    <xf numFmtId="0" fontId="8" fillId="0" borderId="41" xfId="59" applyFont="1" applyFill="1" applyBorder="1" applyAlignment="1" applyProtection="1">
      <alignment horizontal="left" vertical="center"/>
      <protection locked="0"/>
    </xf>
    <xf numFmtId="0" fontId="8" fillId="0" borderId="44" xfId="59" applyFont="1" applyBorder="1" applyAlignment="1" applyProtection="1">
      <alignment horizontal="left"/>
      <protection locked="0"/>
    </xf>
    <xf numFmtId="0" fontId="8" fillId="0" borderId="43" xfId="59" applyFont="1" applyBorder="1" applyAlignment="1" applyProtection="1">
      <alignment horizontal="left"/>
      <protection locked="0"/>
    </xf>
    <xf numFmtId="0" fontId="8" fillId="0" borderId="44" xfId="59" applyFont="1" applyBorder="1" applyAlignment="1" applyProtection="1">
      <alignment/>
      <protection locked="0"/>
    </xf>
    <xf numFmtId="0" fontId="8" fillId="0" borderId="43" xfId="59" applyFont="1" applyBorder="1" applyAlignment="1" applyProtection="1">
      <alignment/>
      <protection locked="0"/>
    </xf>
    <xf numFmtId="0" fontId="6" fillId="0" borderId="28" xfId="59" applyFont="1" applyFill="1" applyBorder="1" applyAlignment="1" applyProtection="1">
      <alignment horizontal="left" vertical="center"/>
      <protection locked="0"/>
    </xf>
    <xf numFmtId="0" fontId="8" fillId="0" borderId="22" xfId="59" applyFont="1" applyBorder="1" applyAlignment="1" applyProtection="1">
      <alignment/>
      <protection locked="0"/>
    </xf>
    <xf numFmtId="0" fontId="8" fillId="0" borderId="66" xfId="59" applyFont="1" applyBorder="1" applyAlignment="1" applyProtection="1">
      <alignment/>
      <protection locked="0"/>
    </xf>
    <xf numFmtId="0" fontId="20" fillId="0" borderId="13" xfId="61" applyFont="1" applyFill="1" applyBorder="1" applyAlignment="1" applyProtection="1">
      <alignment horizontal="center" vertical="top"/>
      <protection/>
    </xf>
    <xf numFmtId="0" fontId="20" fillId="0" borderId="51" xfId="61" applyFont="1" applyFill="1" applyBorder="1" applyAlignment="1" applyProtection="1">
      <alignment horizontal="center" vertical="top"/>
      <protection/>
    </xf>
    <xf numFmtId="0" fontId="3" fillId="0" borderId="44" xfId="0" applyFont="1" applyBorder="1" applyAlignment="1">
      <alignment/>
    </xf>
    <xf numFmtId="0" fontId="3" fillId="0" borderId="43" xfId="0" applyFont="1" applyBorder="1" applyAlignment="1">
      <alignment/>
    </xf>
    <xf numFmtId="0" fontId="6" fillId="0" borderId="28" xfId="59" applyFont="1" applyBorder="1" applyAlignment="1" applyProtection="1">
      <alignment vertical="top" wrapText="1"/>
      <protection/>
    </xf>
    <xf numFmtId="0" fontId="6" fillId="0" borderId="22" xfId="59" applyFont="1" applyBorder="1" applyAlignment="1" applyProtection="1">
      <alignment vertical="top" wrapText="1"/>
      <protection/>
    </xf>
    <xf numFmtId="0" fontId="8" fillId="0" borderId="41" xfId="61" applyFont="1" applyFill="1" applyBorder="1" applyAlignment="1" applyProtection="1">
      <alignment vertical="center"/>
      <protection locked="0"/>
    </xf>
    <xf numFmtId="0" fontId="6" fillId="0" borderId="41" xfId="59" applyFont="1" applyFill="1" applyBorder="1" applyAlignment="1" applyProtection="1">
      <alignment vertical="center"/>
      <protection locked="0"/>
    </xf>
    <xf numFmtId="0" fontId="6" fillId="0" borderId="28" xfId="59" applyFont="1" applyFill="1" applyBorder="1" applyAlignment="1" applyProtection="1">
      <alignment vertical="center"/>
      <protection locked="0"/>
    </xf>
    <xf numFmtId="0" fontId="8" fillId="0" borderId="18" xfId="59" applyFont="1" applyFill="1" applyBorder="1" applyAlignment="1" applyProtection="1">
      <alignment horizontal="left" vertical="center"/>
      <protection locked="0"/>
    </xf>
    <xf numFmtId="0" fontId="8" fillId="0" borderId="23" xfId="59" applyFont="1" applyFill="1" applyBorder="1" applyAlignment="1" applyProtection="1">
      <alignment horizontal="left" vertical="center"/>
      <protection locked="0"/>
    </xf>
    <xf numFmtId="0" fontId="6" fillId="0" borderId="20" xfId="59" applyFont="1" applyBorder="1" applyAlignment="1" applyProtection="1">
      <alignment horizontal="center" vertical="center"/>
      <protection locked="0"/>
    </xf>
    <xf numFmtId="0" fontId="6" fillId="0" borderId="18" xfId="59" applyFont="1" applyBorder="1" applyAlignment="1" applyProtection="1">
      <alignment horizontal="center" vertical="center"/>
      <protection locked="0"/>
    </xf>
    <xf numFmtId="0" fontId="6" fillId="0" borderId="10" xfId="59" applyFont="1" applyBorder="1" applyAlignment="1" applyProtection="1">
      <alignment horizontal="center" vertical="center"/>
      <protection locked="0"/>
    </xf>
    <xf numFmtId="0" fontId="2" fillId="0" borderId="0" xfId="59" applyFont="1" applyBorder="1" applyAlignment="1" applyProtection="1">
      <alignment vertical="center"/>
      <protection locked="0"/>
    </xf>
    <xf numFmtId="0" fontId="4" fillId="0" borderId="0" xfId="59" applyFont="1" applyBorder="1" applyAlignment="1" applyProtection="1">
      <alignment vertical="center"/>
      <protection locked="0"/>
    </xf>
    <xf numFmtId="0" fontId="19" fillId="0" borderId="0" xfId="61" applyFont="1" applyFill="1" applyBorder="1" applyAlignment="1" applyProtection="1">
      <alignment horizontal="center" vertical="center"/>
      <protection/>
    </xf>
    <xf numFmtId="0" fontId="19" fillId="0" borderId="25" xfId="61" applyFont="1" applyFill="1" applyBorder="1" applyAlignment="1" applyProtection="1">
      <alignment horizontal="center" vertical="center"/>
      <protection/>
    </xf>
    <xf numFmtId="0" fontId="9" fillId="0" borderId="0" xfId="61" applyFont="1" applyFill="1" applyBorder="1" applyAlignment="1" applyProtection="1">
      <alignment horizontal="center" vertical="center"/>
      <protection/>
    </xf>
    <xf numFmtId="0" fontId="9" fillId="0" borderId="25" xfId="61" applyFont="1" applyFill="1" applyBorder="1" applyAlignment="1" applyProtection="1">
      <alignment horizontal="center" vertical="center"/>
      <protection/>
    </xf>
    <xf numFmtId="0" fontId="10" fillId="0" borderId="0" xfId="59" applyFont="1" applyBorder="1" applyAlignment="1">
      <alignment horizontal="center"/>
      <protection/>
    </xf>
    <xf numFmtId="0" fontId="10" fillId="0" borderId="25" xfId="59" applyFont="1" applyBorder="1" applyAlignment="1">
      <alignment horizontal="center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ECE1" xfId="58"/>
    <cellStyle name="Normal_E-itto2000" xfId="59"/>
    <cellStyle name="Normal_jqrev" xfId="60"/>
    <cellStyle name="Normal_YBFPQNEW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dxfs count="1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indexed="10"/>
        </patternFill>
      </fill>
    </dxf>
    <dxf>
      <font>
        <b/>
        <i val="0"/>
      </font>
    </dxf>
    <dxf>
      <font>
        <b/>
        <i/>
      </font>
      <fill>
        <patternFill>
          <bgColor indexed="14"/>
        </patternFill>
      </fill>
    </dxf>
    <dxf>
      <font>
        <b/>
        <i/>
      </font>
      <fill>
        <patternFill>
          <bgColor indexed="52"/>
        </patternFill>
      </fill>
    </dxf>
    <dxf>
      <fill>
        <patternFill>
          <bgColor indexed="1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indexed="10"/>
        </patternFill>
      </fill>
    </dxf>
    <dxf>
      <font>
        <b/>
        <i val="0"/>
      </font>
      <fill>
        <patternFill>
          <bgColor indexed="14"/>
        </patternFill>
      </fill>
    </dxf>
    <dxf>
      <font>
        <b/>
        <i val="0"/>
      </font>
    </dxf>
    <dxf>
      <font>
        <b/>
        <i/>
      </font>
      <fill>
        <patternFill>
          <bgColor indexed="14"/>
        </patternFill>
      </fill>
    </dxf>
    <dxf>
      <font>
        <b/>
        <i/>
      </font>
      <fill>
        <patternFill>
          <bgColor indexed="52"/>
        </patternFill>
      </fill>
    </dxf>
    <dxf>
      <fill>
        <patternFill>
          <bgColor indexed="10"/>
        </patternFill>
      </fill>
    </dxf>
    <dxf>
      <font>
        <b/>
        <i/>
      </font>
      <fill>
        <patternFill>
          <bgColor rgb="FFFF9900"/>
        </patternFill>
      </fill>
      <border/>
    </dxf>
    <dxf>
      <font>
        <b/>
        <i/>
      </font>
      <fill>
        <patternFill>
          <bgColor rgb="FFFF00FF"/>
        </patternFill>
      </fill>
      <border/>
    </dxf>
    <dxf>
      <font>
        <b/>
        <i val="0"/>
      </font>
      <border/>
    </dxf>
    <dxf>
      <font>
        <b/>
        <i val="0"/>
      </font>
      <fill>
        <patternFill>
          <bgColor rgb="FFFF00FF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866775</xdr:colOff>
      <xdr:row>0</xdr:row>
      <xdr:rowOff>180975</xdr:rowOff>
    </xdr:from>
    <xdr:to>
      <xdr:col>1</xdr:col>
      <xdr:colOff>1543050</xdr:colOff>
      <xdr:row>3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4950" y="180975"/>
          <a:ext cx="6762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1</xdr:row>
      <xdr:rowOff>0</xdr:rowOff>
    </xdr:from>
    <xdr:to>
      <xdr:col>1</xdr:col>
      <xdr:colOff>742950</xdr:colOff>
      <xdr:row>3</xdr:row>
      <xdr:rowOff>161925</xdr:rowOff>
    </xdr:to>
    <xdr:pic>
      <xdr:nvPicPr>
        <xdr:cNvPr id="2" name="Picture 30" descr="un-blu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3900" y="209550"/>
          <a:ext cx="6572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2590800</xdr:colOff>
      <xdr:row>1</xdr:row>
      <xdr:rowOff>0</xdr:rowOff>
    </xdr:from>
    <xdr:to>
      <xdr:col>1</xdr:col>
      <xdr:colOff>3276600</xdr:colOff>
      <xdr:row>3</xdr:row>
      <xdr:rowOff>104775</xdr:rowOff>
    </xdr:to>
    <xdr:pic>
      <xdr:nvPicPr>
        <xdr:cNvPr id="3" name="Picture 33" descr="itto_logo_HQprinti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28975" y="209550"/>
          <a:ext cx="6858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866775</xdr:colOff>
      <xdr:row>0</xdr:row>
      <xdr:rowOff>180975</xdr:rowOff>
    </xdr:from>
    <xdr:to>
      <xdr:col>1</xdr:col>
      <xdr:colOff>1543050</xdr:colOff>
      <xdr:row>3</xdr:row>
      <xdr:rowOff>161925</xdr:rowOff>
    </xdr:to>
    <xdr:pic>
      <xdr:nvPicPr>
        <xdr:cNvPr id="4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4950" y="180975"/>
          <a:ext cx="6762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1</xdr:row>
      <xdr:rowOff>0</xdr:rowOff>
    </xdr:from>
    <xdr:to>
      <xdr:col>1</xdr:col>
      <xdr:colOff>742950</xdr:colOff>
      <xdr:row>3</xdr:row>
      <xdr:rowOff>161925</xdr:rowOff>
    </xdr:to>
    <xdr:pic>
      <xdr:nvPicPr>
        <xdr:cNvPr id="5" name="Picture 36" descr="un-blu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3900" y="209550"/>
          <a:ext cx="6572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2590800</xdr:colOff>
      <xdr:row>1</xdr:row>
      <xdr:rowOff>0</xdr:rowOff>
    </xdr:from>
    <xdr:to>
      <xdr:col>1</xdr:col>
      <xdr:colOff>3276600</xdr:colOff>
      <xdr:row>3</xdr:row>
      <xdr:rowOff>104775</xdr:rowOff>
    </xdr:to>
    <xdr:pic>
      <xdr:nvPicPr>
        <xdr:cNvPr id="6" name="Picture 37" descr="itto_logo_HQprinti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28975" y="209550"/>
          <a:ext cx="6858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866775</xdr:colOff>
      <xdr:row>0</xdr:row>
      <xdr:rowOff>180975</xdr:rowOff>
    </xdr:from>
    <xdr:to>
      <xdr:col>1</xdr:col>
      <xdr:colOff>1533525</xdr:colOff>
      <xdr:row>3</xdr:row>
      <xdr:rowOff>171450</xdr:rowOff>
    </xdr:to>
    <xdr:pic>
      <xdr:nvPicPr>
        <xdr:cNvPr id="7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4950" y="180975"/>
          <a:ext cx="6667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1</xdr:row>
      <xdr:rowOff>0</xdr:rowOff>
    </xdr:from>
    <xdr:to>
      <xdr:col>1</xdr:col>
      <xdr:colOff>752475</xdr:colOff>
      <xdr:row>3</xdr:row>
      <xdr:rowOff>171450</xdr:rowOff>
    </xdr:to>
    <xdr:pic>
      <xdr:nvPicPr>
        <xdr:cNvPr id="8" name="Picture 44" descr="un-blu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3900" y="209550"/>
          <a:ext cx="6667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2590800</xdr:colOff>
      <xdr:row>1</xdr:row>
      <xdr:rowOff>0</xdr:rowOff>
    </xdr:from>
    <xdr:to>
      <xdr:col>1</xdr:col>
      <xdr:colOff>3276600</xdr:colOff>
      <xdr:row>3</xdr:row>
      <xdr:rowOff>104775</xdr:rowOff>
    </xdr:to>
    <xdr:pic>
      <xdr:nvPicPr>
        <xdr:cNvPr id="9" name="Picture 45" descr="itto_logo_HQprinti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28975" y="209550"/>
          <a:ext cx="6858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866775</xdr:colOff>
      <xdr:row>0</xdr:row>
      <xdr:rowOff>180975</xdr:rowOff>
    </xdr:from>
    <xdr:to>
      <xdr:col>1</xdr:col>
      <xdr:colOff>1533525</xdr:colOff>
      <xdr:row>3</xdr:row>
      <xdr:rowOff>171450</xdr:rowOff>
    </xdr:to>
    <xdr:pic>
      <xdr:nvPicPr>
        <xdr:cNvPr id="10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4950" y="180975"/>
          <a:ext cx="6667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1</xdr:row>
      <xdr:rowOff>0</xdr:rowOff>
    </xdr:from>
    <xdr:to>
      <xdr:col>1</xdr:col>
      <xdr:colOff>752475</xdr:colOff>
      <xdr:row>3</xdr:row>
      <xdr:rowOff>171450</xdr:rowOff>
    </xdr:to>
    <xdr:pic>
      <xdr:nvPicPr>
        <xdr:cNvPr id="11" name="Picture 48" descr="un-blu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3900" y="209550"/>
          <a:ext cx="6667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2590800</xdr:colOff>
      <xdr:row>1</xdr:row>
      <xdr:rowOff>0</xdr:rowOff>
    </xdr:from>
    <xdr:to>
      <xdr:col>1</xdr:col>
      <xdr:colOff>3276600</xdr:colOff>
      <xdr:row>3</xdr:row>
      <xdr:rowOff>104775</xdr:rowOff>
    </xdr:to>
    <xdr:pic>
      <xdr:nvPicPr>
        <xdr:cNvPr id="12" name="Picture 49" descr="itto_logo_HQprinti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28975" y="209550"/>
          <a:ext cx="6858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866775</xdr:colOff>
      <xdr:row>0</xdr:row>
      <xdr:rowOff>180975</xdr:rowOff>
    </xdr:from>
    <xdr:to>
      <xdr:col>1</xdr:col>
      <xdr:colOff>1533525</xdr:colOff>
      <xdr:row>3</xdr:row>
      <xdr:rowOff>171450</xdr:rowOff>
    </xdr:to>
    <xdr:pic>
      <xdr:nvPicPr>
        <xdr:cNvPr id="13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4950" y="180975"/>
          <a:ext cx="6667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1</xdr:row>
      <xdr:rowOff>0</xdr:rowOff>
    </xdr:from>
    <xdr:to>
      <xdr:col>1</xdr:col>
      <xdr:colOff>752475</xdr:colOff>
      <xdr:row>3</xdr:row>
      <xdr:rowOff>171450</xdr:rowOff>
    </xdr:to>
    <xdr:pic>
      <xdr:nvPicPr>
        <xdr:cNvPr id="14" name="Picture 52" descr="un-blu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3900" y="209550"/>
          <a:ext cx="6667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2590800</xdr:colOff>
      <xdr:row>1</xdr:row>
      <xdr:rowOff>0</xdr:rowOff>
    </xdr:from>
    <xdr:to>
      <xdr:col>1</xdr:col>
      <xdr:colOff>3276600</xdr:colOff>
      <xdr:row>3</xdr:row>
      <xdr:rowOff>104775</xdr:rowOff>
    </xdr:to>
    <xdr:pic>
      <xdr:nvPicPr>
        <xdr:cNvPr id="15" name="Picture 53" descr="itto_logo_HQprinti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28975" y="209550"/>
          <a:ext cx="6858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866775</xdr:colOff>
      <xdr:row>0</xdr:row>
      <xdr:rowOff>180975</xdr:rowOff>
    </xdr:from>
    <xdr:to>
      <xdr:col>1</xdr:col>
      <xdr:colOff>1533525</xdr:colOff>
      <xdr:row>3</xdr:row>
      <xdr:rowOff>171450</xdr:rowOff>
    </xdr:to>
    <xdr:pic>
      <xdr:nvPicPr>
        <xdr:cNvPr id="16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4950" y="180975"/>
          <a:ext cx="6667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1</xdr:row>
      <xdr:rowOff>0</xdr:rowOff>
    </xdr:from>
    <xdr:to>
      <xdr:col>1</xdr:col>
      <xdr:colOff>752475</xdr:colOff>
      <xdr:row>3</xdr:row>
      <xdr:rowOff>171450</xdr:rowOff>
    </xdr:to>
    <xdr:pic>
      <xdr:nvPicPr>
        <xdr:cNvPr id="17" name="Picture 56" descr="un-blu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3900" y="209550"/>
          <a:ext cx="6667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2590800</xdr:colOff>
      <xdr:row>1</xdr:row>
      <xdr:rowOff>0</xdr:rowOff>
    </xdr:from>
    <xdr:to>
      <xdr:col>1</xdr:col>
      <xdr:colOff>3276600</xdr:colOff>
      <xdr:row>3</xdr:row>
      <xdr:rowOff>104775</xdr:rowOff>
    </xdr:to>
    <xdr:pic>
      <xdr:nvPicPr>
        <xdr:cNvPr id="18" name="Picture 57" descr="itto_logo_HQprinti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28975" y="209550"/>
          <a:ext cx="6858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1543050</xdr:colOff>
      <xdr:row>0</xdr:row>
      <xdr:rowOff>142875</xdr:rowOff>
    </xdr:from>
    <xdr:to>
      <xdr:col>1</xdr:col>
      <xdr:colOff>2466975</xdr:colOff>
      <xdr:row>3</xdr:row>
      <xdr:rowOff>180975</xdr:rowOff>
    </xdr:to>
    <xdr:pic>
      <xdr:nvPicPr>
        <xdr:cNvPr id="19" name="Picture 2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181225" y="142875"/>
          <a:ext cx="9239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1190625</xdr:colOff>
      <xdr:row>2</xdr:row>
      <xdr:rowOff>28575</xdr:rowOff>
    </xdr:from>
    <xdr:to>
      <xdr:col>1</xdr:col>
      <xdr:colOff>1866900</xdr:colOff>
      <xdr:row>5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19275" y="400050"/>
          <a:ext cx="6762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2</xdr:row>
      <xdr:rowOff>28575</xdr:rowOff>
    </xdr:from>
    <xdr:to>
      <xdr:col>1</xdr:col>
      <xdr:colOff>828675</xdr:colOff>
      <xdr:row>5</xdr:row>
      <xdr:rowOff>0</xdr:rowOff>
    </xdr:to>
    <xdr:pic>
      <xdr:nvPicPr>
        <xdr:cNvPr id="2" name="Picture 188" descr="un-blu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0100" y="400050"/>
          <a:ext cx="6572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3495675</xdr:colOff>
      <xdr:row>2</xdr:row>
      <xdr:rowOff>76200</xdr:rowOff>
    </xdr:from>
    <xdr:to>
      <xdr:col>1</xdr:col>
      <xdr:colOff>4191000</xdr:colOff>
      <xdr:row>4</xdr:row>
      <xdr:rowOff>171450</xdr:rowOff>
    </xdr:to>
    <xdr:pic>
      <xdr:nvPicPr>
        <xdr:cNvPr id="3" name="Picture 189" descr="itto_logo_HQprinti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124325" y="447675"/>
          <a:ext cx="6953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1190625</xdr:colOff>
      <xdr:row>2</xdr:row>
      <xdr:rowOff>28575</xdr:rowOff>
    </xdr:from>
    <xdr:to>
      <xdr:col>1</xdr:col>
      <xdr:colOff>1866900</xdr:colOff>
      <xdr:row>5</xdr:row>
      <xdr:rowOff>0</xdr:rowOff>
    </xdr:to>
    <xdr:pic>
      <xdr:nvPicPr>
        <xdr:cNvPr id="4" name="Picture 1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19275" y="400050"/>
          <a:ext cx="6762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2</xdr:row>
      <xdr:rowOff>28575</xdr:rowOff>
    </xdr:from>
    <xdr:to>
      <xdr:col>1</xdr:col>
      <xdr:colOff>828675</xdr:colOff>
      <xdr:row>5</xdr:row>
      <xdr:rowOff>0</xdr:rowOff>
    </xdr:to>
    <xdr:pic>
      <xdr:nvPicPr>
        <xdr:cNvPr id="5" name="Picture 192" descr="un-blu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0100" y="400050"/>
          <a:ext cx="6572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3495675</xdr:colOff>
      <xdr:row>2</xdr:row>
      <xdr:rowOff>76200</xdr:rowOff>
    </xdr:from>
    <xdr:to>
      <xdr:col>1</xdr:col>
      <xdr:colOff>4191000</xdr:colOff>
      <xdr:row>4</xdr:row>
      <xdr:rowOff>171450</xdr:rowOff>
    </xdr:to>
    <xdr:pic>
      <xdr:nvPicPr>
        <xdr:cNvPr id="6" name="Picture 193" descr="itto_logo_HQprinti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124325" y="447675"/>
          <a:ext cx="6953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1190625</xdr:colOff>
      <xdr:row>2</xdr:row>
      <xdr:rowOff>28575</xdr:rowOff>
    </xdr:from>
    <xdr:to>
      <xdr:col>1</xdr:col>
      <xdr:colOff>1866900</xdr:colOff>
      <xdr:row>5</xdr:row>
      <xdr:rowOff>0</xdr:rowOff>
    </xdr:to>
    <xdr:pic>
      <xdr:nvPicPr>
        <xdr:cNvPr id="7" name="Picture 1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19275" y="400050"/>
          <a:ext cx="6762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2</xdr:row>
      <xdr:rowOff>28575</xdr:rowOff>
    </xdr:from>
    <xdr:to>
      <xdr:col>1</xdr:col>
      <xdr:colOff>828675</xdr:colOff>
      <xdr:row>5</xdr:row>
      <xdr:rowOff>0</xdr:rowOff>
    </xdr:to>
    <xdr:pic>
      <xdr:nvPicPr>
        <xdr:cNvPr id="8" name="Picture 197" descr="un-blu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0100" y="400050"/>
          <a:ext cx="6572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3495675</xdr:colOff>
      <xdr:row>2</xdr:row>
      <xdr:rowOff>76200</xdr:rowOff>
    </xdr:from>
    <xdr:to>
      <xdr:col>1</xdr:col>
      <xdr:colOff>4191000</xdr:colOff>
      <xdr:row>4</xdr:row>
      <xdr:rowOff>171450</xdr:rowOff>
    </xdr:to>
    <xdr:pic>
      <xdr:nvPicPr>
        <xdr:cNvPr id="9" name="Picture 198" descr="itto_logo_HQprinti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124325" y="447675"/>
          <a:ext cx="6953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1190625</xdr:colOff>
      <xdr:row>2</xdr:row>
      <xdr:rowOff>28575</xdr:rowOff>
    </xdr:from>
    <xdr:to>
      <xdr:col>1</xdr:col>
      <xdr:colOff>1866900</xdr:colOff>
      <xdr:row>5</xdr:row>
      <xdr:rowOff>0</xdr:rowOff>
    </xdr:to>
    <xdr:pic>
      <xdr:nvPicPr>
        <xdr:cNvPr id="10" name="Picture 1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19275" y="400050"/>
          <a:ext cx="6762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2</xdr:row>
      <xdr:rowOff>28575</xdr:rowOff>
    </xdr:from>
    <xdr:to>
      <xdr:col>1</xdr:col>
      <xdr:colOff>828675</xdr:colOff>
      <xdr:row>5</xdr:row>
      <xdr:rowOff>0</xdr:rowOff>
    </xdr:to>
    <xdr:pic>
      <xdr:nvPicPr>
        <xdr:cNvPr id="11" name="Picture 201" descr="un-blu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0100" y="400050"/>
          <a:ext cx="6572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3495675</xdr:colOff>
      <xdr:row>2</xdr:row>
      <xdr:rowOff>76200</xdr:rowOff>
    </xdr:from>
    <xdr:to>
      <xdr:col>1</xdr:col>
      <xdr:colOff>4191000</xdr:colOff>
      <xdr:row>4</xdr:row>
      <xdr:rowOff>171450</xdr:rowOff>
    </xdr:to>
    <xdr:pic>
      <xdr:nvPicPr>
        <xdr:cNvPr id="12" name="Picture 202" descr="itto_logo_HQprinti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124325" y="447675"/>
          <a:ext cx="6953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2200275</xdr:colOff>
      <xdr:row>1</xdr:row>
      <xdr:rowOff>123825</xdr:rowOff>
    </xdr:from>
    <xdr:to>
      <xdr:col>1</xdr:col>
      <xdr:colOff>3133725</xdr:colOff>
      <xdr:row>4</xdr:row>
      <xdr:rowOff>180975</xdr:rowOff>
    </xdr:to>
    <xdr:pic>
      <xdr:nvPicPr>
        <xdr:cNvPr id="13" name="Picture 1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828925" y="285750"/>
          <a:ext cx="9334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1123950</xdr:colOff>
      <xdr:row>2</xdr:row>
      <xdr:rowOff>28575</xdr:rowOff>
    </xdr:from>
    <xdr:to>
      <xdr:col>1</xdr:col>
      <xdr:colOff>1800225</xdr:colOff>
      <xdr:row>5</xdr:row>
      <xdr:rowOff>0</xdr:rowOff>
    </xdr:to>
    <xdr:pic>
      <xdr:nvPicPr>
        <xdr:cNvPr id="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400050"/>
          <a:ext cx="6762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104775</xdr:colOff>
      <xdr:row>2</xdr:row>
      <xdr:rowOff>28575</xdr:rowOff>
    </xdr:from>
    <xdr:to>
      <xdr:col>1</xdr:col>
      <xdr:colOff>771525</xdr:colOff>
      <xdr:row>5</xdr:row>
      <xdr:rowOff>0</xdr:rowOff>
    </xdr:to>
    <xdr:pic>
      <xdr:nvPicPr>
        <xdr:cNvPr id="2" name="Picture 16" descr="un-blu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62025" y="400050"/>
          <a:ext cx="6667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3438525</xdr:colOff>
      <xdr:row>2</xdr:row>
      <xdr:rowOff>76200</xdr:rowOff>
    </xdr:from>
    <xdr:to>
      <xdr:col>1</xdr:col>
      <xdr:colOff>4124325</xdr:colOff>
      <xdr:row>4</xdr:row>
      <xdr:rowOff>171450</xdr:rowOff>
    </xdr:to>
    <xdr:pic>
      <xdr:nvPicPr>
        <xdr:cNvPr id="3" name="Picture 17" descr="itto_logo_HQprinti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95775" y="447675"/>
          <a:ext cx="6858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1123950</xdr:colOff>
      <xdr:row>2</xdr:row>
      <xdr:rowOff>28575</xdr:rowOff>
    </xdr:from>
    <xdr:to>
      <xdr:col>1</xdr:col>
      <xdr:colOff>1800225</xdr:colOff>
      <xdr:row>5</xdr:row>
      <xdr:rowOff>0</xdr:rowOff>
    </xdr:to>
    <xdr:pic>
      <xdr:nvPicPr>
        <xdr:cNvPr id="4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400050"/>
          <a:ext cx="6762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104775</xdr:colOff>
      <xdr:row>2</xdr:row>
      <xdr:rowOff>28575</xdr:rowOff>
    </xdr:from>
    <xdr:to>
      <xdr:col>1</xdr:col>
      <xdr:colOff>771525</xdr:colOff>
      <xdr:row>5</xdr:row>
      <xdr:rowOff>0</xdr:rowOff>
    </xdr:to>
    <xdr:pic>
      <xdr:nvPicPr>
        <xdr:cNvPr id="5" name="Picture 22" descr="un-blu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62025" y="400050"/>
          <a:ext cx="6667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3438525</xdr:colOff>
      <xdr:row>2</xdr:row>
      <xdr:rowOff>76200</xdr:rowOff>
    </xdr:from>
    <xdr:to>
      <xdr:col>1</xdr:col>
      <xdr:colOff>4124325</xdr:colOff>
      <xdr:row>4</xdr:row>
      <xdr:rowOff>171450</xdr:rowOff>
    </xdr:to>
    <xdr:pic>
      <xdr:nvPicPr>
        <xdr:cNvPr id="6" name="Picture 23" descr="itto_logo_HQprinti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95775" y="447675"/>
          <a:ext cx="6858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2124075</xdr:colOff>
      <xdr:row>1</xdr:row>
      <xdr:rowOff>171450</xdr:rowOff>
    </xdr:from>
    <xdr:to>
      <xdr:col>1</xdr:col>
      <xdr:colOff>3048000</xdr:colOff>
      <xdr:row>5</xdr:row>
      <xdr:rowOff>47625</xdr:rowOff>
    </xdr:to>
    <xdr:pic>
      <xdr:nvPicPr>
        <xdr:cNvPr id="7" name="Picture 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981325" y="333375"/>
          <a:ext cx="9239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714375</xdr:colOff>
      <xdr:row>2</xdr:row>
      <xdr:rowOff>142875</xdr:rowOff>
    </xdr:from>
    <xdr:to>
      <xdr:col>2</xdr:col>
      <xdr:colOff>257175</xdr:colOff>
      <xdr:row>5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5425" y="523875"/>
          <a:ext cx="6572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2</xdr:row>
      <xdr:rowOff>142875</xdr:rowOff>
    </xdr:from>
    <xdr:to>
      <xdr:col>1</xdr:col>
      <xdr:colOff>390525</xdr:colOff>
      <xdr:row>5</xdr:row>
      <xdr:rowOff>142875</xdr:rowOff>
    </xdr:to>
    <xdr:pic>
      <xdr:nvPicPr>
        <xdr:cNvPr id="2" name="Picture 3" descr="un-blu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4825" y="523875"/>
          <a:ext cx="6667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485775</xdr:colOff>
      <xdr:row>2</xdr:row>
      <xdr:rowOff>180975</xdr:rowOff>
    </xdr:from>
    <xdr:to>
      <xdr:col>3</xdr:col>
      <xdr:colOff>1171575</xdr:colOff>
      <xdr:row>5</xdr:row>
      <xdr:rowOff>9525</xdr:rowOff>
    </xdr:to>
    <xdr:pic>
      <xdr:nvPicPr>
        <xdr:cNvPr id="3" name="Picture 4" descr="itto_logo_HQprinti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95675" y="561975"/>
          <a:ext cx="6858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714375</xdr:colOff>
      <xdr:row>2</xdr:row>
      <xdr:rowOff>142875</xdr:rowOff>
    </xdr:from>
    <xdr:to>
      <xdr:col>2</xdr:col>
      <xdr:colOff>257175</xdr:colOff>
      <xdr:row>5</xdr:row>
      <xdr:rowOff>142875</xdr:rowOff>
    </xdr:to>
    <xdr:pic>
      <xdr:nvPicPr>
        <xdr:cNvPr id="4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5425" y="523875"/>
          <a:ext cx="6572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2</xdr:row>
      <xdr:rowOff>142875</xdr:rowOff>
    </xdr:from>
    <xdr:to>
      <xdr:col>1</xdr:col>
      <xdr:colOff>390525</xdr:colOff>
      <xdr:row>5</xdr:row>
      <xdr:rowOff>142875</xdr:rowOff>
    </xdr:to>
    <xdr:pic>
      <xdr:nvPicPr>
        <xdr:cNvPr id="5" name="Picture 10" descr="un-blu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4825" y="523875"/>
          <a:ext cx="6667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485775</xdr:colOff>
      <xdr:row>2</xdr:row>
      <xdr:rowOff>180975</xdr:rowOff>
    </xdr:from>
    <xdr:to>
      <xdr:col>3</xdr:col>
      <xdr:colOff>1171575</xdr:colOff>
      <xdr:row>5</xdr:row>
      <xdr:rowOff>9525</xdr:rowOff>
    </xdr:to>
    <xdr:pic>
      <xdr:nvPicPr>
        <xdr:cNvPr id="6" name="Picture 11" descr="itto_logo_HQprinti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95675" y="561975"/>
          <a:ext cx="6858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476250</xdr:colOff>
      <xdr:row>2</xdr:row>
      <xdr:rowOff>85725</xdr:rowOff>
    </xdr:from>
    <xdr:to>
      <xdr:col>3</xdr:col>
      <xdr:colOff>285750</xdr:colOff>
      <xdr:row>5</xdr:row>
      <xdr:rowOff>142875</xdr:rowOff>
    </xdr:to>
    <xdr:pic>
      <xdr:nvPicPr>
        <xdr:cNvPr id="7" name="Picture 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371725" y="466725"/>
          <a:ext cx="9239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1028700</xdr:colOff>
      <xdr:row>2</xdr:row>
      <xdr:rowOff>9525</xdr:rowOff>
    </xdr:from>
    <xdr:to>
      <xdr:col>1</xdr:col>
      <xdr:colOff>1704975</xdr:colOff>
      <xdr:row>5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3075" y="333375"/>
          <a:ext cx="6762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2</xdr:row>
      <xdr:rowOff>9525</xdr:rowOff>
    </xdr:from>
    <xdr:to>
      <xdr:col>1</xdr:col>
      <xdr:colOff>676275</xdr:colOff>
      <xdr:row>5</xdr:row>
      <xdr:rowOff>123825</xdr:rowOff>
    </xdr:to>
    <xdr:pic>
      <xdr:nvPicPr>
        <xdr:cNvPr id="2" name="Picture 3" descr="un-blu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3900" y="333375"/>
          <a:ext cx="6667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3343275</xdr:colOff>
      <xdr:row>2</xdr:row>
      <xdr:rowOff>66675</xdr:rowOff>
    </xdr:from>
    <xdr:to>
      <xdr:col>2</xdr:col>
      <xdr:colOff>361950</xdr:colOff>
      <xdr:row>5</xdr:row>
      <xdr:rowOff>104775</xdr:rowOff>
    </xdr:to>
    <xdr:pic>
      <xdr:nvPicPr>
        <xdr:cNvPr id="3" name="Picture 4" descr="itto_logo_HQprinti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057650" y="390525"/>
          <a:ext cx="6858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1962150</xdr:colOff>
      <xdr:row>1</xdr:row>
      <xdr:rowOff>85725</xdr:rowOff>
    </xdr:from>
    <xdr:to>
      <xdr:col>1</xdr:col>
      <xdr:colOff>2886075</xdr:colOff>
      <xdr:row>5</xdr:row>
      <xdr:rowOff>123825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676525" y="247650"/>
          <a:ext cx="9239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1066800</xdr:colOff>
      <xdr:row>2</xdr:row>
      <xdr:rowOff>9525</xdr:rowOff>
    </xdr:from>
    <xdr:to>
      <xdr:col>2</xdr:col>
      <xdr:colOff>104775</xdr:colOff>
      <xdr:row>5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" y="352425"/>
          <a:ext cx="6667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2</xdr:row>
      <xdr:rowOff>9525</xdr:rowOff>
    </xdr:from>
    <xdr:to>
      <xdr:col>1</xdr:col>
      <xdr:colOff>704850</xdr:colOff>
      <xdr:row>5</xdr:row>
      <xdr:rowOff>66675</xdr:rowOff>
    </xdr:to>
    <xdr:pic>
      <xdr:nvPicPr>
        <xdr:cNvPr id="2" name="Picture 3" descr="un-blu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5275" y="352425"/>
          <a:ext cx="6572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942975</xdr:colOff>
      <xdr:row>2</xdr:row>
      <xdr:rowOff>66675</xdr:rowOff>
    </xdr:from>
    <xdr:to>
      <xdr:col>4</xdr:col>
      <xdr:colOff>533400</xdr:colOff>
      <xdr:row>5</xdr:row>
      <xdr:rowOff>28575</xdr:rowOff>
    </xdr:to>
    <xdr:pic>
      <xdr:nvPicPr>
        <xdr:cNvPr id="3" name="Picture 4" descr="itto_logo_HQprinti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609975" y="409575"/>
          <a:ext cx="6858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438150</xdr:colOff>
      <xdr:row>1</xdr:row>
      <xdr:rowOff>133350</xdr:rowOff>
    </xdr:from>
    <xdr:to>
      <xdr:col>3</xdr:col>
      <xdr:colOff>561975</xdr:colOff>
      <xdr:row>5</xdr:row>
      <xdr:rowOff>104775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314575" y="295275"/>
          <a:ext cx="9144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6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58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" name="Table1" displayName="Table1" ref="BC8:BD68" comment="" totalsRowShown="0">
  <autoFilter ref="BC8:BD68"/>
  <tableColumns count="2">
    <tableColumn id="1" name="Column1"/>
    <tableColumn id="2" name="Column2"/>
  </tableColumns>
  <tableStyleInfo name="TableStyleMedium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agriculture.gov.ie/media/migration/forestry/forestservicegeneralinformation/Annual%20Forest%20Sector%20Statistics.pdf" TargetMode="Externa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  <pageSetUpPr fitToPage="1"/>
  </sheetPr>
  <dimension ref="A1:IB225"/>
  <sheetViews>
    <sheetView showGridLines="0" tabSelected="1" zoomScale="70" zoomScaleNormal="70" zoomScaleSheetLayoutView="100" zoomScalePageLayoutView="0" workbookViewId="0" topLeftCell="A1">
      <selection activeCell="A1" sqref="A1"/>
    </sheetView>
  </sheetViews>
  <sheetFormatPr defaultColWidth="9.625" defaultRowHeight="12.75" customHeight="1"/>
  <cols>
    <col min="1" max="1" width="8.375" style="101" customWidth="1"/>
    <col min="2" max="2" width="52.375" style="56" customWidth="1"/>
    <col min="3" max="3" width="9.00390625" style="56" customWidth="1"/>
    <col min="4" max="5" width="25.625" style="56" customWidth="1"/>
    <col min="6" max="6" width="6.00390625" style="56" customWidth="1"/>
    <col min="7" max="7" width="7.125" style="56" customWidth="1"/>
    <col min="8" max="8" width="9.125" style="56" customWidth="1"/>
    <col min="9" max="9" width="8.25390625" style="56" customWidth="1"/>
    <col min="10" max="10" width="12.625" style="99" customWidth="1"/>
    <col min="11" max="11" width="8.875" style="56" customWidth="1"/>
    <col min="12" max="12" width="50.625" style="56" customWidth="1"/>
    <col min="13" max="13" width="9.375" style="56" customWidth="1"/>
    <col min="14" max="16" width="12.625" style="56" customWidth="1"/>
    <col min="17" max="17" width="1.625" style="56" customWidth="1"/>
    <col min="18" max="18" width="12.625" style="56" customWidth="1"/>
    <col min="19" max="19" width="1.625" style="56" customWidth="1"/>
    <col min="20" max="20" width="20.625" style="56" customWidth="1"/>
    <col min="21" max="21" width="1.625" style="56" customWidth="1"/>
    <col min="22" max="22" width="12.625" style="56" customWidth="1"/>
    <col min="23" max="23" width="1.625" style="56" customWidth="1"/>
    <col min="24" max="24" width="12.625" style="56" customWidth="1"/>
    <col min="25" max="25" width="1.625" style="56" customWidth="1"/>
    <col min="26" max="26" width="12.625" style="56" customWidth="1"/>
    <col min="27" max="27" width="1.625" style="56" customWidth="1"/>
    <col min="28" max="28" width="12.625" style="56" customWidth="1"/>
    <col min="29" max="29" width="1.625" style="56" customWidth="1"/>
    <col min="30" max="30" width="12.625" style="56" customWidth="1"/>
    <col min="31" max="31" width="1.625" style="56" customWidth="1"/>
    <col min="32" max="32" width="12.625" style="56" customWidth="1"/>
    <col min="33" max="33" width="1.625" style="56" customWidth="1"/>
    <col min="34" max="34" width="12.625" style="56" customWidth="1"/>
    <col min="35" max="35" width="1.625" style="56" customWidth="1"/>
    <col min="36" max="36" width="12.625" style="56" customWidth="1"/>
    <col min="37" max="37" width="1.625" style="56" customWidth="1"/>
    <col min="38" max="16384" width="9.625" style="56" customWidth="1"/>
  </cols>
  <sheetData>
    <row r="1" spans="1:14" ht="16.5" customHeight="1">
      <c r="A1" s="52"/>
      <c r="B1" s="271" t="s">
        <v>196</v>
      </c>
      <c r="C1" s="272" t="s">
        <v>250</v>
      </c>
      <c r="D1" s="649" t="s">
        <v>380</v>
      </c>
      <c r="E1" s="126"/>
      <c r="F1" s="490"/>
      <c r="G1" s="490"/>
      <c r="H1" s="490"/>
      <c r="I1" s="490"/>
      <c r="M1" s="57" t="str">
        <f>C1</f>
        <v>Country: </v>
      </c>
      <c r="N1" s="57" t="str">
        <f>D1</f>
        <v>Ireland</v>
      </c>
    </row>
    <row r="2" spans="1:9" ht="16.5" customHeight="1">
      <c r="A2" s="273"/>
      <c r="B2" s="274" t="s">
        <v>196</v>
      </c>
      <c r="C2" s="980" t="s">
        <v>213</v>
      </c>
      <c r="D2" s="982"/>
      <c r="E2" s="127" t="e">
        <f>#REF!</f>
        <v>#REF!</v>
      </c>
      <c r="F2" s="490"/>
      <c r="G2" s="490"/>
      <c r="H2" s="490"/>
      <c r="I2" s="490"/>
    </row>
    <row r="3" spans="1:15" ht="16.5" customHeight="1">
      <c r="A3" s="273"/>
      <c r="B3" s="274" t="s">
        <v>196</v>
      </c>
      <c r="C3" s="981" t="s">
        <v>196</v>
      </c>
      <c r="D3" s="982"/>
      <c r="E3" s="983"/>
      <c r="F3" s="490"/>
      <c r="G3" s="490"/>
      <c r="H3" s="490"/>
      <c r="I3" s="490"/>
      <c r="K3" s="984" t="s">
        <v>158</v>
      </c>
      <c r="L3" s="984"/>
      <c r="M3" s="984"/>
      <c r="N3" s="984"/>
      <c r="O3" s="489"/>
    </row>
    <row r="4" spans="1:15" ht="16.5" customHeight="1">
      <c r="A4" s="273"/>
      <c r="B4" s="274"/>
      <c r="C4" s="254" t="s">
        <v>209</v>
      </c>
      <c r="D4" s="128"/>
      <c r="E4" s="127"/>
      <c r="F4" s="490"/>
      <c r="G4" s="490"/>
      <c r="H4" s="490"/>
      <c r="I4" s="490"/>
      <c r="K4" s="984"/>
      <c r="L4" s="984"/>
      <c r="M4" s="984"/>
      <c r="N4" s="984"/>
      <c r="O4" s="489"/>
    </row>
    <row r="5" spans="1:15" ht="16.5" customHeight="1">
      <c r="A5" s="985" t="s">
        <v>241</v>
      </c>
      <c r="B5" s="986"/>
      <c r="C5" s="987" t="e">
        <f>#REF!</f>
        <v>#REF!</v>
      </c>
      <c r="D5" s="988"/>
      <c r="E5" s="989"/>
      <c r="F5" s="490"/>
      <c r="G5" s="490"/>
      <c r="H5" s="490"/>
      <c r="I5" s="490"/>
      <c r="K5" s="984"/>
      <c r="L5" s="984"/>
      <c r="M5" s="984"/>
      <c r="N5" s="984"/>
      <c r="O5" s="489"/>
    </row>
    <row r="6" spans="1:15" ht="16.5" customHeight="1">
      <c r="A6" s="985"/>
      <c r="B6" s="986"/>
      <c r="C6" s="129"/>
      <c r="D6" s="130"/>
      <c r="E6" s="131"/>
      <c r="F6" s="490"/>
      <c r="G6" s="490"/>
      <c r="H6" s="490"/>
      <c r="I6" s="490"/>
      <c r="K6" s="984"/>
      <c r="L6" s="984"/>
      <c r="M6" s="984"/>
      <c r="N6" s="984"/>
      <c r="O6" s="489"/>
    </row>
    <row r="7" spans="1:15" ht="16.5" customHeight="1">
      <c r="A7" s="996" t="s">
        <v>203</v>
      </c>
      <c r="B7" s="997"/>
      <c r="C7" s="254" t="s">
        <v>210</v>
      </c>
      <c r="D7" s="132" t="e">
        <f>#REF!</f>
        <v>#REF!</v>
      </c>
      <c r="E7" s="133" t="e">
        <f>#REF!</f>
        <v>#REF!</v>
      </c>
      <c r="F7" s="490"/>
      <c r="G7" s="490"/>
      <c r="H7" s="490"/>
      <c r="I7" s="490"/>
      <c r="L7" s="58" t="s">
        <v>196</v>
      </c>
      <c r="N7" s="998" t="s">
        <v>23</v>
      </c>
      <c r="O7" s="998"/>
    </row>
    <row r="8" spans="1:15" ht="15.75" customHeight="1">
      <c r="A8" s="996" t="s">
        <v>240</v>
      </c>
      <c r="B8" s="997"/>
      <c r="C8" s="254" t="s">
        <v>212</v>
      </c>
      <c r="D8" s="128" t="e">
        <f>#REF!</f>
        <v>#REF!</v>
      </c>
      <c r="E8" s="127"/>
      <c r="F8" s="491"/>
      <c r="G8" s="492"/>
      <c r="H8" s="490"/>
      <c r="I8" s="490"/>
      <c r="L8" s="59" t="s">
        <v>26</v>
      </c>
      <c r="N8" s="998"/>
      <c r="O8" s="998"/>
    </row>
    <row r="9" spans="1:15" ht="15.75" customHeight="1" thickBot="1">
      <c r="A9" s="275"/>
      <c r="B9" s="27"/>
      <c r="C9" s="12"/>
      <c r="D9" s="231" t="s">
        <v>191</v>
      </c>
      <c r="E9" s="232" t="s">
        <v>192</v>
      </c>
      <c r="F9" s="493" t="s">
        <v>159</v>
      </c>
      <c r="G9" s="493" t="s">
        <v>159</v>
      </c>
      <c r="H9" s="493" t="s">
        <v>160</v>
      </c>
      <c r="I9" s="493" t="s">
        <v>160</v>
      </c>
      <c r="K9" s="61" t="s">
        <v>196</v>
      </c>
      <c r="L9" s="58"/>
      <c r="M9" s="99" t="s">
        <v>196</v>
      </c>
      <c r="N9" s="99"/>
      <c r="O9" s="99"/>
    </row>
    <row r="10" spans="1:15" ht="12.75" customHeight="1">
      <c r="A10" s="276" t="s">
        <v>214</v>
      </c>
      <c r="B10" s="277" t="s">
        <v>214</v>
      </c>
      <c r="C10" s="994" t="s">
        <v>207</v>
      </c>
      <c r="D10" s="494">
        <v>2013</v>
      </c>
      <c r="E10" s="495">
        <v>2014</v>
      </c>
      <c r="F10" s="496">
        <v>2013</v>
      </c>
      <c r="G10" s="497">
        <v>2014</v>
      </c>
      <c r="H10" s="497">
        <v>2013</v>
      </c>
      <c r="I10" s="171">
        <v>2014</v>
      </c>
      <c r="J10" s="650"/>
      <c r="K10" s="223" t="s">
        <v>214</v>
      </c>
      <c r="L10" s="224" t="s">
        <v>214</v>
      </c>
      <c r="M10" s="651" t="s">
        <v>207</v>
      </c>
      <c r="N10" s="652">
        <v>2013</v>
      </c>
      <c r="O10" s="653">
        <v>2014</v>
      </c>
    </row>
    <row r="11" spans="1:15" ht="12.75" customHeight="1">
      <c r="A11" s="278" t="s">
        <v>204</v>
      </c>
      <c r="B11" s="279"/>
      <c r="C11" s="995"/>
      <c r="D11" s="280" t="s">
        <v>205</v>
      </c>
      <c r="E11" s="281" t="s">
        <v>205</v>
      </c>
      <c r="F11" s="498"/>
      <c r="G11" s="499"/>
      <c r="H11" s="499"/>
      <c r="I11" s="654"/>
      <c r="J11" s="650"/>
      <c r="K11" s="5" t="s">
        <v>204</v>
      </c>
      <c r="L11" s="62"/>
      <c r="M11" s="63"/>
      <c r="N11" s="64" t="s">
        <v>205</v>
      </c>
      <c r="O11" s="655" t="s">
        <v>205</v>
      </c>
    </row>
    <row r="12" spans="1:15" s="255" customFormat="1" ht="12.75" customHeight="1">
      <c r="A12" s="990" t="s">
        <v>344</v>
      </c>
      <c r="B12" s="991"/>
      <c r="C12" s="992"/>
      <c r="D12" s="992"/>
      <c r="E12" s="993"/>
      <c r="F12" s="498"/>
      <c r="G12" s="499"/>
      <c r="H12" s="499"/>
      <c r="I12" s="499"/>
      <c r="J12" s="656"/>
      <c r="K12" s="657"/>
      <c r="L12" s="65" t="s">
        <v>344</v>
      </c>
      <c r="M12" s="66"/>
      <c r="N12" s="67"/>
      <c r="O12" s="658"/>
    </row>
    <row r="13" spans="1:236" s="505" customFormat="1" ht="12.75" customHeight="1">
      <c r="A13" s="500">
        <v>1</v>
      </c>
      <c r="B13" s="501" t="s">
        <v>206</v>
      </c>
      <c r="C13" s="502" t="s">
        <v>24</v>
      </c>
      <c r="D13" s="928">
        <v>2759.622727</v>
      </c>
      <c r="E13" s="928">
        <v>2830.9854545454546</v>
      </c>
      <c r="F13" s="503" t="s">
        <v>368</v>
      </c>
      <c r="G13" s="860" t="s">
        <v>368</v>
      </c>
      <c r="H13" s="504" t="s">
        <v>368</v>
      </c>
      <c r="I13" s="504" t="s">
        <v>368</v>
      </c>
      <c r="J13" s="660"/>
      <c r="K13" s="661">
        <v>1</v>
      </c>
      <c r="L13" s="507" t="s">
        <v>206</v>
      </c>
      <c r="M13" s="508" t="s">
        <v>195</v>
      </c>
      <c r="N13" s="509">
        <v>0</v>
      </c>
      <c r="O13" s="662">
        <v>0</v>
      </c>
      <c r="P13" s="663"/>
      <c r="Q13" s="663"/>
      <c r="R13" s="663"/>
      <c r="S13" s="663"/>
      <c r="T13" s="663"/>
      <c r="U13" s="663"/>
      <c r="V13" s="663"/>
      <c r="W13" s="663"/>
      <c r="X13" s="663"/>
      <c r="Y13" s="663"/>
      <c r="Z13" s="663"/>
      <c r="AA13" s="663"/>
      <c r="AB13" s="663"/>
      <c r="AC13" s="663"/>
      <c r="AD13" s="663"/>
      <c r="AE13" s="663"/>
      <c r="AF13" s="663"/>
      <c r="AG13" s="663"/>
      <c r="AH13" s="663"/>
      <c r="AI13" s="663"/>
      <c r="AJ13" s="663"/>
      <c r="AK13" s="663"/>
      <c r="AL13" s="663"/>
      <c r="AM13" s="663"/>
      <c r="AN13" s="663"/>
      <c r="AO13" s="663"/>
      <c r="AP13" s="663"/>
      <c r="AQ13" s="663"/>
      <c r="AR13" s="663"/>
      <c r="AS13" s="663"/>
      <c r="AT13" s="663"/>
      <c r="AU13" s="663"/>
      <c r="AV13" s="663"/>
      <c r="AW13" s="663"/>
      <c r="AX13" s="663"/>
      <c r="AY13" s="663"/>
      <c r="AZ13" s="663"/>
      <c r="BA13" s="663"/>
      <c r="BB13" s="663"/>
      <c r="BC13" s="663"/>
      <c r="BD13" s="663"/>
      <c r="BE13" s="663"/>
      <c r="BF13" s="663"/>
      <c r="BG13" s="663"/>
      <c r="BH13" s="663"/>
      <c r="BI13" s="663"/>
      <c r="BJ13" s="663"/>
      <c r="BK13" s="663"/>
      <c r="BL13" s="663"/>
      <c r="BM13" s="663"/>
      <c r="BN13" s="663"/>
      <c r="BO13" s="663"/>
      <c r="BP13" s="663"/>
      <c r="BQ13" s="663"/>
      <c r="BR13" s="663"/>
      <c r="BS13" s="663"/>
      <c r="BT13" s="663"/>
      <c r="BU13" s="663"/>
      <c r="BV13" s="663"/>
      <c r="BW13" s="663"/>
      <c r="BX13" s="663"/>
      <c r="BY13" s="663"/>
      <c r="BZ13" s="663"/>
      <c r="CA13" s="663"/>
      <c r="CB13" s="663"/>
      <c r="CC13" s="663"/>
      <c r="CD13" s="663"/>
      <c r="CE13" s="663"/>
      <c r="CF13" s="663"/>
      <c r="CG13" s="663"/>
      <c r="CH13" s="663"/>
      <c r="CI13" s="663"/>
      <c r="CJ13" s="663"/>
      <c r="CK13" s="663"/>
      <c r="CL13" s="663"/>
      <c r="CM13" s="663"/>
      <c r="CN13" s="663"/>
      <c r="CO13" s="663"/>
      <c r="CP13" s="663"/>
      <c r="CQ13" s="663"/>
      <c r="CR13" s="663"/>
      <c r="CS13" s="663"/>
      <c r="CT13" s="663"/>
      <c r="CU13" s="663"/>
      <c r="CV13" s="663"/>
      <c r="CW13" s="663"/>
      <c r="CX13" s="663"/>
      <c r="CY13" s="663"/>
      <c r="CZ13" s="663"/>
      <c r="DA13" s="663"/>
      <c r="DB13" s="663"/>
      <c r="DC13" s="663"/>
      <c r="DD13" s="663"/>
      <c r="DE13" s="663"/>
      <c r="DF13" s="663"/>
      <c r="DG13" s="663"/>
      <c r="DH13" s="663"/>
      <c r="DI13" s="663"/>
      <c r="DJ13" s="663"/>
      <c r="DK13" s="663"/>
      <c r="DL13" s="663"/>
      <c r="DM13" s="663"/>
      <c r="DN13" s="663"/>
      <c r="DO13" s="663"/>
      <c r="DP13" s="663"/>
      <c r="DQ13" s="663"/>
      <c r="DR13" s="663"/>
      <c r="DS13" s="663"/>
      <c r="DT13" s="663"/>
      <c r="DU13" s="663"/>
      <c r="DV13" s="663"/>
      <c r="DW13" s="663"/>
      <c r="DX13" s="663"/>
      <c r="DY13" s="663"/>
      <c r="DZ13" s="663"/>
      <c r="EA13" s="663"/>
      <c r="EB13" s="663"/>
      <c r="EC13" s="663"/>
      <c r="ED13" s="663"/>
      <c r="EE13" s="663"/>
      <c r="EF13" s="663"/>
      <c r="EG13" s="663"/>
      <c r="EH13" s="663"/>
      <c r="EI13" s="663"/>
      <c r="EJ13" s="663"/>
      <c r="EK13" s="663"/>
      <c r="EL13" s="663"/>
      <c r="EM13" s="663"/>
      <c r="EN13" s="663"/>
      <c r="EO13" s="663"/>
      <c r="EP13" s="663"/>
      <c r="EQ13" s="663"/>
      <c r="ER13" s="663"/>
      <c r="ES13" s="663"/>
      <c r="ET13" s="663"/>
      <c r="EU13" s="663"/>
      <c r="EV13" s="663"/>
      <c r="EW13" s="663"/>
      <c r="EX13" s="663"/>
      <c r="EY13" s="663"/>
      <c r="EZ13" s="663"/>
      <c r="FA13" s="663"/>
      <c r="FB13" s="663"/>
      <c r="FC13" s="663"/>
      <c r="FD13" s="663"/>
      <c r="FE13" s="663"/>
      <c r="FF13" s="663"/>
      <c r="FG13" s="663"/>
      <c r="FH13" s="663"/>
      <c r="FI13" s="663"/>
      <c r="FJ13" s="663"/>
      <c r="FK13" s="663"/>
      <c r="FL13" s="663"/>
      <c r="FM13" s="663"/>
      <c r="FN13" s="663"/>
      <c r="FO13" s="663"/>
      <c r="FP13" s="663"/>
      <c r="FQ13" s="663"/>
      <c r="FR13" s="663"/>
      <c r="FS13" s="663"/>
      <c r="FT13" s="663"/>
      <c r="FU13" s="663"/>
      <c r="FV13" s="663"/>
      <c r="FW13" s="663"/>
      <c r="FX13" s="663"/>
      <c r="FY13" s="663"/>
      <c r="FZ13" s="663"/>
      <c r="GA13" s="663"/>
      <c r="GB13" s="663"/>
      <c r="GC13" s="663"/>
      <c r="GD13" s="663"/>
      <c r="GE13" s="663"/>
      <c r="GF13" s="663"/>
      <c r="GG13" s="663"/>
      <c r="GH13" s="663"/>
      <c r="GI13" s="663"/>
      <c r="GJ13" s="663"/>
      <c r="GK13" s="663"/>
      <c r="GL13" s="663"/>
      <c r="GM13" s="663"/>
      <c r="GN13" s="663"/>
      <c r="GO13" s="663"/>
      <c r="GP13" s="663"/>
      <c r="GQ13" s="663"/>
      <c r="GR13" s="663"/>
      <c r="GS13" s="663"/>
      <c r="GT13" s="663"/>
      <c r="GU13" s="663"/>
      <c r="GV13" s="663"/>
      <c r="GW13" s="663"/>
      <c r="GX13" s="663"/>
      <c r="GY13" s="663"/>
      <c r="GZ13" s="663"/>
      <c r="HA13" s="663"/>
      <c r="HB13" s="663"/>
      <c r="HC13" s="663"/>
      <c r="HD13" s="663"/>
      <c r="HE13" s="663"/>
      <c r="HF13" s="663"/>
      <c r="HG13" s="663"/>
      <c r="HH13" s="663"/>
      <c r="HI13" s="663"/>
      <c r="HJ13" s="663"/>
      <c r="HK13" s="663"/>
      <c r="HL13" s="663"/>
      <c r="HM13" s="663"/>
      <c r="HN13" s="663"/>
      <c r="HO13" s="663"/>
      <c r="HP13" s="663"/>
      <c r="HQ13" s="663"/>
      <c r="HR13" s="663"/>
      <c r="HS13" s="663"/>
      <c r="HT13" s="663"/>
      <c r="HU13" s="663"/>
      <c r="HV13" s="663"/>
      <c r="HW13" s="663"/>
      <c r="HX13" s="663"/>
      <c r="HY13" s="663"/>
      <c r="HZ13" s="663"/>
      <c r="IA13" s="663"/>
      <c r="IB13" s="663"/>
    </row>
    <row r="14" spans="1:236" s="505" customFormat="1" ht="12.75" customHeight="1">
      <c r="A14" s="510" t="s">
        <v>219</v>
      </c>
      <c r="B14" s="511" t="s">
        <v>200</v>
      </c>
      <c r="C14" s="502" t="s">
        <v>24</v>
      </c>
      <c r="D14" s="928">
        <v>2665.721818</v>
      </c>
      <c r="E14" s="928">
        <v>2728.841818181818</v>
      </c>
      <c r="F14" s="503" t="s">
        <v>368</v>
      </c>
      <c r="G14" s="861" t="s">
        <v>368</v>
      </c>
      <c r="H14" s="504" t="s">
        <v>368</v>
      </c>
      <c r="I14" s="504" t="s">
        <v>368</v>
      </c>
      <c r="J14" s="660"/>
      <c r="K14" s="14" t="s">
        <v>219</v>
      </c>
      <c r="L14" s="512" t="s">
        <v>200</v>
      </c>
      <c r="M14" s="508" t="s">
        <v>195</v>
      </c>
      <c r="N14" s="513">
        <v>0</v>
      </c>
      <c r="O14" s="664">
        <v>0</v>
      </c>
      <c r="P14" s="663"/>
      <c r="Q14" s="663"/>
      <c r="R14" s="663"/>
      <c r="S14" s="663"/>
      <c r="T14" s="663"/>
      <c r="U14" s="663"/>
      <c r="V14" s="663"/>
      <c r="W14" s="663"/>
      <c r="X14" s="663"/>
      <c r="Y14" s="663"/>
      <c r="Z14" s="663"/>
      <c r="AA14" s="663"/>
      <c r="AB14" s="663"/>
      <c r="AC14" s="663"/>
      <c r="AD14" s="663"/>
      <c r="AE14" s="663"/>
      <c r="AF14" s="663"/>
      <c r="AG14" s="663"/>
      <c r="AH14" s="663"/>
      <c r="AI14" s="663"/>
      <c r="AJ14" s="663"/>
      <c r="AK14" s="663"/>
      <c r="AL14" s="663"/>
      <c r="AM14" s="663"/>
      <c r="AN14" s="663"/>
      <c r="AO14" s="663"/>
      <c r="AP14" s="663"/>
      <c r="AQ14" s="663"/>
      <c r="AR14" s="663"/>
      <c r="AS14" s="663"/>
      <c r="AT14" s="663"/>
      <c r="AU14" s="663"/>
      <c r="AV14" s="663"/>
      <c r="AW14" s="663"/>
      <c r="AX14" s="663"/>
      <c r="AY14" s="663"/>
      <c r="AZ14" s="663"/>
      <c r="BA14" s="663"/>
      <c r="BB14" s="663"/>
      <c r="BC14" s="663"/>
      <c r="BD14" s="663"/>
      <c r="BE14" s="663"/>
      <c r="BF14" s="663"/>
      <c r="BG14" s="663"/>
      <c r="BH14" s="663"/>
      <c r="BI14" s="663"/>
      <c r="BJ14" s="663"/>
      <c r="BK14" s="663"/>
      <c r="BL14" s="663"/>
      <c r="BM14" s="663"/>
      <c r="BN14" s="663"/>
      <c r="BO14" s="663"/>
      <c r="BP14" s="663"/>
      <c r="BQ14" s="663"/>
      <c r="BR14" s="663"/>
      <c r="BS14" s="663"/>
      <c r="BT14" s="663"/>
      <c r="BU14" s="663"/>
      <c r="BV14" s="663"/>
      <c r="BW14" s="663"/>
      <c r="BX14" s="663"/>
      <c r="BY14" s="663"/>
      <c r="BZ14" s="663"/>
      <c r="CA14" s="663"/>
      <c r="CB14" s="663"/>
      <c r="CC14" s="663"/>
      <c r="CD14" s="663"/>
      <c r="CE14" s="663"/>
      <c r="CF14" s="663"/>
      <c r="CG14" s="663"/>
      <c r="CH14" s="663"/>
      <c r="CI14" s="663"/>
      <c r="CJ14" s="663"/>
      <c r="CK14" s="663"/>
      <c r="CL14" s="663"/>
      <c r="CM14" s="663"/>
      <c r="CN14" s="663"/>
      <c r="CO14" s="663"/>
      <c r="CP14" s="663"/>
      <c r="CQ14" s="663"/>
      <c r="CR14" s="663"/>
      <c r="CS14" s="663"/>
      <c r="CT14" s="663"/>
      <c r="CU14" s="663"/>
      <c r="CV14" s="663"/>
      <c r="CW14" s="663"/>
      <c r="CX14" s="663"/>
      <c r="CY14" s="663"/>
      <c r="CZ14" s="663"/>
      <c r="DA14" s="663"/>
      <c r="DB14" s="663"/>
      <c r="DC14" s="663"/>
      <c r="DD14" s="663"/>
      <c r="DE14" s="663"/>
      <c r="DF14" s="663"/>
      <c r="DG14" s="663"/>
      <c r="DH14" s="663"/>
      <c r="DI14" s="663"/>
      <c r="DJ14" s="663"/>
      <c r="DK14" s="663"/>
      <c r="DL14" s="663"/>
      <c r="DM14" s="663"/>
      <c r="DN14" s="663"/>
      <c r="DO14" s="663"/>
      <c r="DP14" s="663"/>
      <c r="DQ14" s="663"/>
      <c r="DR14" s="663"/>
      <c r="DS14" s="663"/>
      <c r="DT14" s="663"/>
      <c r="DU14" s="663"/>
      <c r="DV14" s="663"/>
      <c r="DW14" s="663"/>
      <c r="DX14" s="663"/>
      <c r="DY14" s="663"/>
      <c r="DZ14" s="663"/>
      <c r="EA14" s="663"/>
      <c r="EB14" s="663"/>
      <c r="EC14" s="663"/>
      <c r="ED14" s="663"/>
      <c r="EE14" s="663"/>
      <c r="EF14" s="663"/>
      <c r="EG14" s="663"/>
      <c r="EH14" s="663"/>
      <c r="EI14" s="663"/>
      <c r="EJ14" s="663"/>
      <c r="EK14" s="663"/>
      <c r="EL14" s="663"/>
      <c r="EM14" s="663"/>
      <c r="EN14" s="663"/>
      <c r="EO14" s="663"/>
      <c r="EP14" s="663"/>
      <c r="EQ14" s="663"/>
      <c r="ER14" s="663"/>
      <c r="ES14" s="663"/>
      <c r="ET14" s="663"/>
      <c r="EU14" s="663"/>
      <c r="EV14" s="663"/>
      <c r="EW14" s="663"/>
      <c r="EX14" s="663"/>
      <c r="EY14" s="663"/>
      <c r="EZ14" s="663"/>
      <c r="FA14" s="663"/>
      <c r="FB14" s="663"/>
      <c r="FC14" s="663"/>
      <c r="FD14" s="663"/>
      <c r="FE14" s="663"/>
      <c r="FF14" s="663"/>
      <c r="FG14" s="663"/>
      <c r="FH14" s="663"/>
      <c r="FI14" s="663"/>
      <c r="FJ14" s="663"/>
      <c r="FK14" s="663"/>
      <c r="FL14" s="663"/>
      <c r="FM14" s="663"/>
      <c r="FN14" s="663"/>
      <c r="FO14" s="663"/>
      <c r="FP14" s="663"/>
      <c r="FQ14" s="663"/>
      <c r="FR14" s="663"/>
      <c r="FS14" s="663"/>
      <c r="FT14" s="663"/>
      <c r="FU14" s="663"/>
      <c r="FV14" s="663"/>
      <c r="FW14" s="663"/>
      <c r="FX14" s="663"/>
      <c r="FY14" s="663"/>
      <c r="FZ14" s="663"/>
      <c r="GA14" s="663"/>
      <c r="GB14" s="663"/>
      <c r="GC14" s="663"/>
      <c r="GD14" s="663"/>
      <c r="GE14" s="663"/>
      <c r="GF14" s="663"/>
      <c r="GG14" s="663"/>
      <c r="GH14" s="663"/>
      <c r="GI14" s="663"/>
      <c r="GJ14" s="663"/>
      <c r="GK14" s="663"/>
      <c r="GL14" s="663"/>
      <c r="GM14" s="663"/>
      <c r="GN14" s="663"/>
      <c r="GO14" s="663"/>
      <c r="GP14" s="663"/>
      <c r="GQ14" s="663"/>
      <c r="GR14" s="663"/>
      <c r="GS14" s="663"/>
      <c r="GT14" s="663"/>
      <c r="GU14" s="663"/>
      <c r="GV14" s="663"/>
      <c r="GW14" s="663"/>
      <c r="GX14" s="663"/>
      <c r="GY14" s="663"/>
      <c r="GZ14" s="663"/>
      <c r="HA14" s="663"/>
      <c r="HB14" s="663"/>
      <c r="HC14" s="663"/>
      <c r="HD14" s="663"/>
      <c r="HE14" s="663"/>
      <c r="HF14" s="663"/>
      <c r="HG14" s="663"/>
      <c r="HH14" s="663"/>
      <c r="HI14" s="663"/>
      <c r="HJ14" s="663"/>
      <c r="HK14" s="663"/>
      <c r="HL14" s="663"/>
      <c r="HM14" s="663"/>
      <c r="HN14" s="663"/>
      <c r="HO14" s="663"/>
      <c r="HP14" s="663"/>
      <c r="HQ14" s="663"/>
      <c r="HR14" s="663"/>
      <c r="HS14" s="663"/>
      <c r="HT14" s="663"/>
      <c r="HU14" s="663"/>
      <c r="HV14" s="663"/>
      <c r="HW14" s="663"/>
      <c r="HX14" s="663"/>
      <c r="HY14" s="663"/>
      <c r="HZ14" s="663"/>
      <c r="IA14" s="663"/>
      <c r="IB14" s="663"/>
    </row>
    <row r="15" spans="1:236" s="505" customFormat="1" ht="12.75" customHeight="1">
      <c r="A15" s="510" t="s">
        <v>291</v>
      </c>
      <c r="B15" s="511" t="s">
        <v>201</v>
      </c>
      <c r="C15" s="502" t="s">
        <v>24</v>
      </c>
      <c r="D15" s="928">
        <v>93.900909</v>
      </c>
      <c r="E15" s="928">
        <v>102.14363636363636</v>
      </c>
      <c r="F15" s="503" t="s">
        <v>368</v>
      </c>
      <c r="G15" s="861" t="s">
        <v>368</v>
      </c>
      <c r="H15" s="504" t="s">
        <v>368</v>
      </c>
      <c r="I15" s="504" t="s">
        <v>368</v>
      </c>
      <c r="J15" s="660"/>
      <c r="K15" s="14" t="s">
        <v>291</v>
      </c>
      <c r="L15" s="512" t="s">
        <v>201</v>
      </c>
      <c r="M15" s="508" t="s">
        <v>195</v>
      </c>
      <c r="N15" s="514">
        <v>0</v>
      </c>
      <c r="O15" s="665">
        <v>0</v>
      </c>
      <c r="P15" s="663"/>
      <c r="Q15" s="663"/>
      <c r="R15" s="663"/>
      <c r="S15" s="663"/>
      <c r="T15" s="663"/>
      <c r="U15" s="663"/>
      <c r="V15" s="663"/>
      <c r="W15" s="663"/>
      <c r="X15" s="663"/>
      <c r="Y15" s="663"/>
      <c r="Z15" s="663"/>
      <c r="AA15" s="663"/>
      <c r="AB15" s="663"/>
      <c r="AC15" s="663"/>
      <c r="AD15" s="663"/>
      <c r="AE15" s="663"/>
      <c r="AF15" s="663"/>
      <c r="AG15" s="663"/>
      <c r="AH15" s="663"/>
      <c r="AI15" s="663"/>
      <c r="AJ15" s="663"/>
      <c r="AK15" s="663"/>
      <c r="AL15" s="663"/>
      <c r="AM15" s="663"/>
      <c r="AN15" s="663"/>
      <c r="AO15" s="663"/>
      <c r="AP15" s="663"/>
      <c r="AQ15" s="663"/>
      <c r="AR15" s="663"/>
      <c r="AS15" s="663"/>
      <c r="AT15" s="663"/>
      <c r="AU15" s="663"/>
      <c r="AV15" s="663"/>
      <c r="AW15" s="663"/>
      <c r="AX15" s="663"/>
      <c r="AY15" s="663"/>
      <c r="AZ15" s="663"/>
      <c r="BA15" s="663"/>
      <c r="BB15" s="663"/>
      <c r="BC15" s="663"/>
      <c r="BD15" s="663"/>
      <c r="BE15" s="663"/>
      <c r="BF15" s="663"/>
      <c r="BG15" s="663"/>
      <c r="BH15" s="663"/>
      <c r="BI15" s="663"/>
      <c r="BJ15" s="663"/>
      <c r="BK15" s="663"/>
      <c r="BL15" s="663"/>
      <c r="BM15" s="663"/>
      <c r="BN15" s="663"/>
      <c r="BO15" s="663"/>
      <c r="BP15" s="663"/>
      <c r="BQ15" s="663"/>
      <c r="BR15" s="663"/>
      <c r="BS15" s="663"/>
      <c r="BT15" s="663"/>
      <c r="BU15" s="663"/>
      <c r="BV15" s="663"/>
      <c r="BW15" s="663"/>
      <c r="BX15" s="663"/>
      <c r="BY15" s="663"/>
      <c r="BZ15" s="663"/>
      <c r="CA15" s="663"/>
      <c r="CB15" s="663"/>
      <c r="CC15" s="663"/>
      <c r="CD15" s="663"/>
      <c r="CE15" s="663"/>
      <c r="CF15" s="663"/>
      <c r="CG15" s="663"/>
      <c r="CH15" s="663"/>
      <c r="CI15" s="663"/>
      <c r="CJ15" s="663"/>
      <c r="CK15" s="663"/>
      <c r="CL15" s="663"/>
      <c r="CM15" s="663"/>
      <c r="CN15" s="663"/>
      <c r="CO15" s="663"/>
      <c r="CP15" s="663"/>
      <c r="CQ15" s="663"/>
      <c r="CR15" s="663"/>
      <c r="CS15" s="663"/>
      <c r="CT15" s="663"/>
      <c r="CU15" s="663"/>
      <c r="CV15" s="663"/>
      <c r="CW15" s="663"/>
      <c r="CX15" s="663"/>
      <c r="CY15" s="663"/>
      <c r="CZ15" s="663"/>
      <c r="DA15" s="663"/>
      <c r="DB15" s="663"/>
      <c r="DC15" s="663"/>
      <c r="DD15" s="663"/>
      <c r="DE15" s="663"/>
      <c r="DF15" s="663"/>
      <c r="DG15" s="663"/>
      <c r="DH15" s="663"/>
      <c r="DI15" s="663"/>
      <c r="DJ15" s="663"/>
      <c r="DK15" s="663"/>
      <c r="DL15" s="663"/>
      <c r="DM15" s="663"/>
      <c r="DN15" s="663"/>
      <c r="DO15" s="663"/>
      <c r="DP15" s="663"/>
      <c r="DQ15" s="663"/>
      <c r="DR15" s="663"/>
      <c r="DS15" s="663"/>
      <c r="DT15" s="663"/>
      <c r="DU15" s="663"/>
      <c r="DV15" s="663"/>
      <c r="DW15" s="663"/>
      <c r="DX15" s="663"/>
      <c r="DY15" s="663"/>
      <c r="DZ15" s="663"/>
      <c r="EA15" s="663"/>
      <c r="EB15" s="663"/>
      <c r="EC15" s="663"/>
      <c r="ED15" s="663"/>
      <c r="EE15" s="663"/>
      <c r="EF15" s="663"/>
      <c r="EG15" s="663"/>
      <c r="EH15" s="663"/>
      <c r="EI15" s="663"/>
      <c r="EJ15" s="663"/>
      <c r="EK15" s="663"/>
      <c r="EL15" s="663"/>
      <c r="EM15" s="663"/>
      <c r="EN15" s="663"/>
      <c r="EO15" s="663"/>
      <c r="EP15" s="663"/>
      <c r="EQ15" s="663"/>
      <c r="ER15" s="663"/>
      <c r="ES15" s="663"/>
      <c r="ET15" s="663"/>
      <c r="EU15" s="663"/>
      <c r="EV15" s="663"/>
      <c r="EW15" s="663"/>
      <c r="EX15" s="663"/>
      <c r="EY15" s="663"/>
      <c r="EZ15" s="663"/>
      <c r="FA15" s="663"/>
      <c r="FB15" s="663"/>
      <c r="FC15" s="663"/>
      <c r="FD15" s="663"/>
      <c r="FE15" s="663"/>
      <c r="FF15" s="663"/>
      <c r="FG15" s="663"/>
      <c r="FH15" s="663"/>
      <c r="FI15" s="663"/>
      <c r="FJ15" s="663"/>
      <c r="FK15" s="663"/>
      <c r="FL15" s="663"/>
      <c r="FM15" s="663"/>
      <c r="FN15" s="663"/>
      <c r="FO15" s="663"/>
      <c r="FP15" s="663"/>
      <c r="FQ15" s="663"/>
      <c r="FR15" s="663"/>
      <c r="FS15" s="663"/>
      <c r="FT15" s="663"/>
      <c r="FU15" s="663"/>
      <c r="FV15" s="663"/>
      <c r="FW15" s="663"/>
      <c r="FX15" s="663"/>
      <c r="FY15" s="663"/>
      <c r="FZ15" s="663"/>
      <c r="GA15" s="663"/>
      <c r="GB15" s="663"/>
      <c r="GC15" s="663"/>
      <c r="GD15" s="663"/>
      <c r="GE15" s="663"/>
      <c r="GF15" s="663"/>
      <c r="GG15" s="663"/>
      <c r="GH15" s="663"/>
      <c r="GI15" s="663"/>
      <c r="GJ15" s="663"/>
      <c r="GK15" s="663"/>
      <c r="GL15" s="663"/>
      <c r="GM15" s="663"/>
      <c r="GN15" s="663"/>
      <c r="GO15" s="663"/>
      <c r="GP15" s="663"/>
      <c r="GQ15" s="663"/>
      <c r="GR15" s="663"/>
      <c r="GS15" s="663"/>
      <c r="GT15" s="663"/>
      <c r="GU15" s="663"/>
      <c r="GV15" s="663"/>
      <c r="GW15" s="663"/>
      <c r="GX15" s="663"/>
      <c r="GY15" s="663"/>
      <c r="GZ15" s="663"/>
      <c r="HA15" s="663"/>
      <c r="HB15" s="663"/>
      <c r="HC15" s="663"/>
      <c r="HD15" s="663"/>
      <c r="HE15" s="663"/>
      <c r="HF15" s="663"/>
      <c r="HG15" s="663"/>
      <c r="HH15" s="663"/>
      <c r="HI15" s="663"/>
      <c r="HJ15" s="663"/>
      <c r="HK15" s="663"/>
      <c r="HL15" s="663"/>
      <c r="HM15" s="663"/>
      <c r="HN15" s="663"/>
      <c r="HO15" s="663"/>
      <c r="HP15" s="663"/>
      <c r="HQ15" s="663"/>
      <c r="HR15" s="663"/>
      <c r="HS15" s="663"/>
      <c r="HT15" s="663"/>
      <c r="HU15" s="663"/>
      <c r="HV15" s="663"/>
      <c r="HW15" s="663"/>
      <c r="HX15" s="663"/>
      <c r="HY15" s="663"/>
      <c r="HZ15" s="663"/>
      <c r="IA15" s="663"/>
      <c r="IB15" s="663"/>
    </row>
    <row r="16" spans="1:236" s="297" customFormat="1" ht="12.75" customHeight="1">
      <c r="A16" s="510" t="s">
        <v>137</v>
      </c>
      <c r="B16" s="511" t="s">
        <v>244</v>
      </c>
      <c r="C16" s="502" t="s">
        <v>24</v>
      </c>
      <c r="D16" s="928">
        <v>209.37</v>
      </c>
      <c r="E16" s="928">
        <v>206.25727272727272</v>
      </c>
      <c r="F16" s="515" t="s">
        <v>368</v>
      </c>
      <c r="G16" s="861" t="s">
        <v>368</v>
      </c>
      <c r="H16" s="516" t="s">
        <v>368</v>
      </c>
      <c r="I16" s="516" t="s">
        <v>368</v>
      </c>
      <c r="J16" s="660"/>
      <c r="K16" s="14" t="s">
        <v>137</v>
      </c>
      <c r="L16" s="518" t="s">
        <v>244</v>
      </c>
      <c r="M16" s="508" t="s">
        <v>195</v>
      </c>
      <c r="N16" s="519">
        <v>0</v>
      </c>
      <c r="O16" s="666">
        <v>0</v>
      </c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79"/>
      <c r="AB16" s="79"/>
      <c r="AC16" s="79"/>
      <c r="AD16" s="79"/>
      <c r="AE16" s="79"/>
      <c r="AF16" s="79"/>
      <c r="AG16" s="79"/>
      <c r="AH16" s="79"/>
      <c r="AI16" s="79"/>
      <c r="AJ16" s="79"/>
      <c r="AK16" s="79"/>
      <c r="AL16" s="79"/>
      <c r="AM16" s="79"/>
      <c r="AN16" s="79"/>
      <c r="AO16" s="79"/>
      <c r="AP16" s="79"/>
      <c r="AQ16" s="79"/>
      <c r="AR16" s="79"/>
      <c r="AS16" s="79"/>
      <c r="AT16" s="79"/>
      <c r="AU16" s="79"/>
      <c r="AV16" s="79"/>
      <c r="AW16" s="79"/>
      <c r="AX16" s="79"/>
      <c r="AY16" s="79"/>
      <c r="AZ16" s="79"/>
      <c r="BA16" s="79"/>
      <c r="BB16" s="79"/>
      <c r="BC16" s="79"/>
      <c r="BD16" s="79"/>
      <c r="BE16" s="79"/>
      <c r="BF16" s="79"/>
      <c r="BG16" s="79"/>
      <c r="BH16" s="79"/>
      <c r="BI16" s="79"/>
      <c r="BJ16" s="79"/>
      <c r="BK16" s="79"/>
      <c r="BL16" s="79"/>
      <c r="BM16" s="79"/>
      <c r="BN16" s="79"/>
      <c r="BO16" s="79"/>
      <c r="BP16" s="79"/>
      <c r="BQ16" s="79"/>
      <c r="BR16" s="79"/>
      <c r="BS16" s="79"/>
      <c r="BT16" s="79"/>
      <c r="BU16" s="79"/>
      <c r="BV16" s="79"/>
      <c r="BW16" s="79"/>
      <c r="BX16" s="79"/>
      <c r="BY16" s="79"/>
      <c r="BZ16" s="79"/>
      <c r="CA16" s="79"/>
      <c r="CB16" s="79"/>
      <c r="CC16" s="79"/>
      <c r="CD16" s="79"/>
      <c r="CE16" s="79"/>
      <c r="CF16" s="79"/>
      <c r="CG16" s="79"/>
      <c r="CH16" s="79"/>
      <c r="CI16" s="79"/>
      <c r="CJ16" s="79"/>
      <c r="CK16" s="79"/>
      <c r="CL16" s="79"/>
      <c r="CM16" s="79"/>
      <c r="CN16" s="79"/>
      <c r="CO16" s="79"/>
      <c r="CP16" s="79"/>
      <c r="CQ16" s="79"/>
      <c r="CR16" s="79"/>
      <c r="CS16" s="79"/>
      <c r="CT16" s="79"/>
      <c r="CU16" s="79"/>
      <c r="CV16" s="79"/>
      <c r="CW16" s="79"/>
      <c r="CX16" s="79"/>
      <c r="CY16" s="79"/>
      <c r="CZ16" s="79"/>
      <c r="DA16" s="79"/>
      <c r="DB16" s="79"/>
      <c r="DC16" s="79"/>
      <c r="DD16" s="79"/>
      <c r="DE16" s="79"/>
      <c r="DF16" s="79"/>
      <c r="DG16" s="79"/>
      <c r="DH16" s="79"/>
      <c r="DI16" s="79"/>
      <c r="DJ16" s="79"/>
      <c r="DK16" s="79"/>
      <c r="DL16" s="79"/>
      <c r="DM16" s="79"/>
      <c r="DN16" s="79"/>
      <c r="DO16" s="79"/>
      <c r="DP16" s="79"/>
      <c r="DQ16" s="79"/>
      <c r="DR16" s="79"/>
      <c r="DS16" s="79"/>
      <c r="DT16" s="79"/>
      <c r="DU16" s="79"/>
      <c r="DV16" s="79"/>
      <c r="DW16" s="79"/>
      <c r="DX16" s="79"/>
      <c r="DY16" s="79"/>
      <c r="DZ16" s="79"/>
      <c r="EA16" s="79"/>
      <c r="EB16" s="79"/>
      <c r="EC16" s="79"/>
      <c r="ED16" s="79"/>
      <c r="EE16" s="79"/>
      <c r="EF16" s="79"/>
      <c r="EG16" s="79"/>
      <c r="EH16" s="79"/>
      <c r="EI16" s="79"/>
      <c r="EJ16" s="79"/>
      <c r="EK16" s="79"/>
      <c r="EL16" s="79"/>
      <c r="EM16" s="79"/>
      <c r="EN16" s="79"/>
      <c r="EO16" s="79"/>
      <c r="EP16" s="79"/>
      <c r="EQ16" s="79"/>
      <c r="ER16" s="79"/>
      <c r="ES16" s="79"/>
      <c r="ET16" s="79"/>
      <c r="EU16" s="79"/>
      <c r="EV16" s="79"/>
      <c r="EW16" s="79"/>
      <c r="EX16" s="79"/>
      <c r="EY16" s="79"/>
      <c r="EZ16" s="79"/>
      <c r="FA16" s="79"/>
      <c r="FB16" s="79"/>
      <c r="FC16" s="79"/>
      <c r="FD16" s="79"/>
      <c r="FE16" s="79"/>
      <c r="FF16" s="79"/>
      <c r="FG16" s="79"/>
      <c r="FH16" s="79"/>
      <c r="FI16" s="79"/>
      <c r="FJ16" s="79"/>
      <c r="FK16" s="79"/>
      <c r="FL16" s="79"/>
      <c r="FM16" s="79"/>
      <c r="FN16" s="79"/>
      <c r="FO16" s="79"/>
      <c r="FP16" s="79"/>
      <c r="FQ16" s="79"/>
      <c r="FR16" s="79"/>
      <c r="FS16" s="79"/>
      <c r="FT16" s="79"/>
      <c r="FU16" s="79"/>
      <c r="FV16" s="79"/>
      <c r="FW16" s="79"/>
      <c r="FX16" s="79"/>
      <c r="FY16" s="79"/>
      <c r="FZ16" s="79"/>
      <c r="GA16" s="79"/>
      <c r="GB16" s="79"/>
      <c r="GC16" s="79"/>
      <c r="GD16" s="79"/>
      <c r="GE16" s="79"/>
      <c r="GF16" s="79"/>
      <c r="GG16" s="79"/>
      <c r="GH16" s="79"/>
      <c r="GI16" s="79"/>
      <c r="GJ16" s="79"/>
      <c r="GK16" s="79"/>
      <c r="GL16" s="79"/>
      <c r="GM16" s="79"/>
      <c r="GN16" s="79"/>
      <c r="GO16" s="79"/>
      <c r="GP16" s="79"/>
      <c r="GQ16" s="79"/>
      <c r="GR16" s="79"/>
      <c r="GS16" s="79"/>
      <c r="GT16" s="79"/>
      <c r="GU16" s="79"/>
      <c r="GV16" s="79"/>
      <c r="GW16" s="79"/>
      <c r="GX16" s="79"/>
      <c r="GY16" s="79"/>
      <c r="GZ16" s="79"/>
      <c r="HA16" s="79"/>
      <c r="HB16" s="79"/>
      <c r="HC16" s="79"/>
      <c r="HD16" s="79"/>
      <c r="HE16" s="79"/>
      <c r="HF16" s="79"/>
      <c r="HG16" s="79"/>
      <c r="HH16" s="79"/>
      <c r="HI16" s="79"/>
      <c r="HJ16" s="79"/>
      <c r="HK16" s="79"/>
      <c r="HL16" s="79"/>
      <c r="HM16" s="79"/>
      <c r="HN16" s="79"/>
      <c r="HO16" s="79"/>
      <c r="HP16" s="79"/>
      <c r="HQ16" s="79"/>
      <c r="HR16" s="79"/>
      <c r="HS16" s="79"/>
      <c r="HT16" s="79"/>
      <c r="HU16" s="79"/>
      <c r="HV16" s="79"/>
      <c r="HW16" s="79"/>
      <c r="HX16" s="79"/>
      <c r="HY16" s="79"/>
      <c r="HZ16" s="79"/>
      <c r="IA16" s="79"/>
      <c r="IB16" s="79"/>
    </row>
    <row r="17" spans="1:15" s="79" customFormat="1" ht="12.75" customHeight="1">
      <c r="A17" s="520" t="s">
        <v>220</v>
      </c>
      <c r="B17" s="283" t="s">
        <v>200</v>
      </c>
      <c r="C17" s="521" t="s">
        <v>24</v>
      </c>
      <c r="D17" s="929">
        <v>118.291818</v>
      </c>
      <c r="E17" s="929">
        <v>109.87</v>
      </c>
      <c r="F17" s="522"/>
      <c r="G17" s="523"/>
      <c r="H17" s="523" t="s">
        <v>368</v>
      </c>
      <c r="I17" s="523" t="s">
        <v>368</v>
      </c>
      <c r="J17" s="667"/>
      <c r="K17" s="14" t="s">
        <v>220</v>
      </c>
      <c r="L17" s="1" t="s">
        <v>200</v>
      </c>
      <c r="M17" s="508" t="s">
        <v>195</v>
      </c>
      <c r="N17" s="524"/>
      <c r="O17" s="668"/>
    </row>
    <row r="18" spans="1:15" s="79" customFormat="1" ht="12.75" customHeight="1">
      <c r="A18" s="520" t="s">
        <v>292</v>
      </c>
      <c r="B18" s="283" t="s">
        <v>201</v>
      </c>
      <c r="C18" s="526" t="s">
        <v>24</v>
      </c>
      <c r="D18" s="929">
        <v>91.078182</v>
      </c>
      <c r="E18" s="929">
        <v>96.38727272727273</v>
      </c>
      <c r="F18" s="522"/>
      <c r="G18" s="523"/>
      <c r="H18" s="523" t="s">
        <v>368</v>
      </c>
      <c r="I18" s="523" t="s">
        <v>368</v>
      </c>
      <c r="J18" s="667"/>
      <c r="K18" s="14" t="s">
        <v>292</v>
      </c>
      <c r="L18" s="1" t="s">
        <v>201</v>
      </c>
      <c r="M18" s="508" t="s">
        <v>195</v>
      </c>
      <c r="N18" s="527"/>
      <c r="O18" s="669"/>
    </row>
    <row r="19" spans="1:236" s="297" customFormat="1" ht="12.75" customHeight="1">
      <c r="A19" s="510" t="s">
        <v>138</v>
      </c>
      <c r="B19" s="511" t="s">
        <v>245</v>
      </c>
      <c r="C19" s="502" t="s">
        <v>24</v>
      </c>
      <c r="D19" s="928">
        <v>2550.252727</v>
      </c>
      <c r="E19" s="928">
        <v>2624.728181818182</v>
      </c>
      <c r="F19" s="515" t="s">
        <v>368</v>
      </c>
      <c r="G19" s="515" t="s">
        <v>368</v>
      </c>
      <c r="H19" s="516" t="s">
        <v>368</v>
      </c>
      <c r="I19" s="516" t="s">
        <v>368</v>
      </c>
      <c r="J19" s="660"/>
      <c r="K19" s="14" t="s">
        <v>138</v>
      </c>
      <c r="L19" s="518" t="s">
        <v>245</v>
      </c>
      <c r="M19" s="508" t="s">
        <v>195</v>
      </c>
      <c r="N19" s="519">
        <v>1.2789769243681803E-13</v>
      </c>
      <c r="O19" s="666">
        <v>0</v>
      </c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79"/>
      <c r="AA19" s="79"/>
      <c r="AB19" s="79"/>
      <c r="AC19" s="79"/>
      <c r="AD19" s="79"/>
      <c r="AE19" s="79"/>
      <c r="AF19" s="79"/>
      <c r="AG19" s="79"/>
      <c r="AH19" s="79"/>
      <c r="AI19" s="79"/>
      <c r="AJ19" s="79"/>
      <c r="AK19" s="79"/>
      <c r="AL19" s="79"/>
      <c r="AM19" s="79"/>
      <c r="AN19" s="79"/>
      <c r="AO19" s="79"/>
      <c r="AP19" s="79"/>
      <c r="AQ19" s="79"/>
      <c r="AR19" s="79"/>
      <c r="AS19" s="79"/>
      <c r="AT19" s="79"/>
      <c r="AU19" s="79"/>
      <c r="AV19" s="79"/>
      <c r="AW19" s="79"/>
      <c r="AX19" s="79"/>
      <c r="AY19" s="79"/>
      <c r="AZ19" s="79"/>
      <c r="BA19" s="79"/>
      <c r="BB19" s="79"/>
      <c r="BC19" s="79"/>
      <c r="BD19" s="79"/>
      <c r="BE19" s="79"/>
      <c r="BF19" s="79"/>
      <c r="BG19" s="79"/>
      <c r="BH19" s="79"/>
      <c r="BI19" s="79"/>
      <c r="BJ19" s="79"/>
      <c r="BK19" s="79"/>
      <c r="BL19" s="79"/>
      <c r="BM19" s="79"/>
      <c r="BN19" s="79"/>
      <c r="BO19" s="79"/>
      <c r="BP19" s="79"/>
      <c r="BQ19" s="79"/>
      <c r="BR19" s="79"/>
      <c r="BS19" s="79"/>
      <c r="BT19" s="79"/>
      <c r="BU19" s="79"/>
      <c r="BV19" s="79"/>
      <c r="BW19" s="79"/>
      <c r="BX19" s="79"/>
      <c r="BY19" s="79"/>
      <c r="BZ19" s="79"/>
      <c r="CA19" s="79"/>
      <c r="CB19" s="79"/>
      <c r="CC19" s="79"/>
      <c r="CD19" s="79"/>
      <c r="CE19" s="79"/>
      <c r="CF19" s="79"/>
      <c r="CG19" s="79"/>
      <c r="CH19" s="79"/>
      <c r="CI19" s="79"/>
      <c r="CJ19" s="79"/>
      <c r="CK19" s="79"/>
      <c r="CL19" s="79"/>
      <c r="CM19" s="79"/>
      <c r="CN19" s="79"/>
      <c r="CO19" s="79"/>
      <c r="CP19" s="79"/>
      <c r="CQ19" s="79"/>
      <c r="CR19" s="79"/>
      <c r="CS19" s="79"/>
      <c r="CT19" s="79"/>
      <c r="CU19" s="79"/>
      <c r="CV19" s="79"/>
      <c r="CW19" s="79"/>
      <c r="CX19" s="79"/>
      <c r="CY19" s="79"/>
      <c r="CZ19" s="79"/>
      <c r="DA19" s="79"/>
      <c r="DB19" s="79"/>
      <c r="DC19" s="79"/>
      <c r="DD19" s="79"/>
      <c r="DE19" s="79"/>
      <c r="DF19" s="79"/>
      <c r="DG19" s="79"/>
      <c r="DH19" s="79"/>
      <c r="DI19" s="79"/>
      <c r="DJ19" s="79"/>
      <c r="DK19" s="79"/>
      <c r="DL19" s="79"/>
      <c r="DM19" s="79"/>
      <c r="DN19" s="79"/>
      <c r="DO19" s="79"/>
      <c r="DP19" s="79"/>
      <c r="DQ19" s="79"/>
      <c r="DR19" s="79"/>
      <c r="DS19" s="79"/>
      <c r="DT19" s="79"/>
      <c r="DU19" s="79"/>
      <c r="DV19" s="79"/>
      <c r="DW19" s="79"/>
      <c r="DX19" s="79"/>
      <c r="DY19" s="79"/>
      <c r="DZ19" s="79"/>
      <c r="EA19" s="79"/>
      <c r="EB19" s="79"/>
      <c r="EC19" s="79"/>
      <c r="ED19" s="79"/>
      <c r="EE19" s="79"/>
      <c r="EF19" s="79"/>
      <c r="EG19" s="79"/>
      <c r="EH19" s="79"/>
      <c r="EI19" s="79"/>
      <c r="EJ19" s="79"/>
      <c r="EK19" s="79"/>
      <c r="EL19" s="79"/>
      <c r="EM19" s="79"/>
      <c r="EN19" s="79"/>
      <c r="EO19" s="79"/>
      <c r="EP19" s="79"/>
      <c r="EQ19" s="79"/>
      <c r="ER19" s="79"/>
      <c r="ES19" s="79"/>
      <c r="ET19" s="79"/>
      <c r="EU19" s="79"/>
      <c r="EV19" s="79"/>
      <c r="EW19" s="79"/>
      <c r="EX19" s="79"/>
      <c r="EY19" s="79"/>
      <c r="EZ19" s="79"/>
      <c r="FA19" s="79"/>
      <c r="FB19" s="79"/>
      <c r="FC19" s="79"/>
      <c r="FD19" s="79"/>
      <c r="FE19" s="79"/>
      <c r="FF19" s="79"/>
      <c r="FG19" s="79"/>
      <c r="FH19" s="79"/>
      <c r="FI19" s="79"/>
      <c r="FJ19" s="79"/>
      <c r="FK19" s="79"/>
      <c r="FL19" s="79"/>
      <c r="FM19" s="79"/>
      <c r="FN19" s="79"/>
      <c r="FO19" s="79"/>
      <c r="FP19" s="79"/>
      <c r="FQ19" s="79"/>
      <c r="FR19" s="79"/>
      <c r="FS19" s="79"/>
      <c r="FT19" s="79"/>
      <c r="FU19" s="79"/>
      <c r="FV19" s="79"/>
      <c r="FW19" s="79"/>
      <c r="FX19" s="79"/>
      <c r="FY19" s="79"/>
      <c r="FZ19" s="79"/>
      <c r="GA19" s="79"/>
      <c r="GB19" s="79"/>
      <c r="GC19" s="79"/>
      <c r="GD19" s="79"/>
      <c r="GE19" s="79"/>
      <c r="GF19" s="79"/>
      <c r="GG19" s="79"/>
      <c r="GH19" s="79"/>
      <c r="GI19" s="79"/>
      <c r="GJ19" s="79"/>
      <c r="GK19" s="79"/>
      <c r="GL19" s="79"/>
      <c r="GM19" s="79"/>
      <c r="GN19" s="79"/>
      <c r="GO19" s="79"/>
      <c r="GP19" s="79"/>
      <c r="GQ19" s="79"/>
      <c r="GR19" s="79"/>
      <c r="GS19" s="79"/>
      <c r="GT19" s="79"/>
      <c r="GU19" s="79"/>
      <c r="GV19" s="79"/>
      <c r="GW19" s="79"/>
      <c r="GX19" s="79"/>
      <c r="GY19" s="79"/>
      <c r="GZ19" s="79"/>
      <c r="HA19" s="79"/>
      <c r="HB19" s="79"/>
      <c r="HC19" s="79"/>
      <c r="HD19" s="79"/>
      <c r="HE19" s="79"/>
      <c r="HF19" s="79"/>
      <c r="HG19" s="79"/>
      <c r="HH19" s="79"/>
      <c r="HI19" s="79"/>
      <c r="HJ19" s="79"/>
      <c r="HK19" s="79"/>
      <c r="HL19" s="79"/>
      <c r="HM19" s="79"/>
      <c r="HN19" s="79"/>
      <c r="HO19" s="79"/>
      <c r="HP19" s="79"/>
      <c r="HQ19" s="79"/>
      <c r="HR19" s="79"/>
      <c r="HS19" s="79"/>
      <c r="HT19" s="79"/>
      <c r="HU19" s="79"/>
      <c r="HV19" s="79"/>
      <c r="HW19" s="79"/>
      <c r="HX19" s="79"/>
      <c r="HY19" s="79"/>
      <c r="HZ19" s="79"/>
      <c r="IA19" s="79"/>
      <c r="IB19" s="79"/>
    </row>
    <row r="20" spans="1:236" s="297" customFormat="1" ht="12.75" customHeight="1">
      <c r="A20" s="510" t="s">
        <v>221</v>
      </c>
      <c r="B20" s="529" t="s">
        <v>200</v>
      </c>
      <c r="C20" s="502" t="s">
        <v>24</v>
      </c>
      <c r="D20" s="928">
        <v>2547.43</v>
      </c>
      <c r="E20" s="928">
        <v>2618.971818181818</v>
      </c>
      <c r="F20" s="515" t="s">
        <v>368</v>
      </c>
      <c r="G20" s="515" t="s">
        <v>368</v>
      </c>
      <c r="H20" s="516" t="s">
        <v>368</v>
      </c>
      <c r="I20" s="516" t="s">
        <v>368</v>
      </c>
      <c r="J20" s="660"/>
      <c r="K20" s="14" t="s">
        <v>221</v>
      </c>
      <c r="L20" s="530" t="s">
        <v>200</v>
      </c>
      <c r="M20" s="508" t="s">
        <v>195</v>
      </c>
      <c r="N20" s="524">
        <v>0</v>
      </c>
      <c r="O20" s="668">
        <v>0</v>
      </c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79"/>
      <c r="AB20" s="79"/>
      <c r="AC20" s="79"/>
      <c r="AD20" s="79"/>
      <c r="AE20" s="79"/>
      <c r="AF20" s="79"/>
      <c r="AG20" s="79"/>
      <c r="AH20" s="79"/>
      <c r="AI20" s="79"/>
      <c r="AJ20" s="79"/>
      <c r="AK20" s="79"/>
      <c r="AL20" s="79"/>
      <c r="AM20" s="79"/>
      <c r="AN20" s="79"/>
      <c r="AO20" s="79"/>
      <c r="AP20" s="79"/>
      <c r="AQ20" s="79"/>
      <c r="AR20" s="79"/>
      <c r="AS20" s="79"/>
      <c r="AT20" s="79"/>
      <c r="AU20" s="79"/>
      <c r="AV20" s="79"/>
      <c r="AW20" s="79"/>
      <c r="AX20" s="79"/>
      <c r="AY20" s="79"/>
      <c r="AZ20" s="79"/>
      <c r="BA20" s="79"/>
      <c r="BB20" s="79"/>
      <c r="BC20" s="79"/>
      <c r="BD20" s="79"/>
      <c r="BE20" s="79"/>
      <c r="BF20" s="79"/>
      <c r="BG20" s="79"/>
      <c r="BH20" s="79"/>
      <c r="BI20" s="79"/>
      <c r="BJ20" s="79"/>
      <c r="BK20" s="79"/>
      <c r="BL20" s="79"/>
      <c r="BM20" s="79"/>
      <c r="BN20" s="79"/>
      <c r="BO20" s="79"/>
      <c r="BP20" s="79"/>
      <c r="BQ20" s="79"/>
      <c r="BR20" s="79"/>
      <c r="BS20" s="79"/>
      <c r="BT20" s="79"/>
      <c r="BU20" s="79"/>
      <c r="BV20" s="79"/>
      <c r="BW20" s="79"/>
      <c r="BX20" s="79"/>
      <c r="BY20" s="79"/>
      <c r="BZ20" s="79"/>
      <c r="CA20" s="79"/>
      <c r="CB20" s="79"/>
      <c r="CC20" s="79"/>
      <c r="CD20" s="79"/>
      <c r="CE20" s="79"/>
      <c r="CF20" s="79"/>
      <c r="CG20" s="79"/>
      <c r="CH20" s="79"/>
      <c r="CI20" s="79"/>
      <c r="CJ20" s="79"/>
      <c r="CK20" s="79"/>
      <c r="CL20" s="79"/>
      <c r="CM20" s="79"/>
      <c r="CN20" s="79"/>
      <c r="CO20" s="79"/>
      <c r="CP20" s="79"/>
      <c r="CQ20" s="79"/>
      <c r="CR20" s="79"/>
      <c r="CS20" s="79"/>
      <c r="CT20" s="79"/>
      <c r="CU20" s="79"/>
      <c r="CV20" s="79"/>
      <c r="CW20" s="79"/>
      <c r="CX20" s="79"/>
      <c r="CY20" s="79"/>
      <c r="CZ20" s="79"/>
      <c r="DA20" s="79"/>
      <c r="DB20" s="79"/>
      <c r="DC20" s="79"/>
      <c r="DD20" s="79"/>
      <c r="DE20" s="79"/>
      <c r="DF20" s="79"/>
      <c r="DG20" s="79"/>
      <c r="DH20" s="79"/>
      <c r="DI20" s="79"/>
      <c r="DJ20" s="79"/>
      <c r="DK20" s="79"/>
      <c r="DL20" s="79"/>
      <c r="DM20" s="79"/>
      <c r="DN20" s="79"/>
      <c r="DO20" s="79"/>
      <c r="DP20" s="79"/>
      <c r="DQ20" s="79"/>
      <c r="DR20" s="79"/>
      <c r="DS20" s="79"/>
      <c r="DT20" s="79"/>
      <c r="DU20" s="79"/>
      <c r="DV20" s="79"/>
      <c r="DW20" s="79"/>
      <c r="DX20" s="79"/>
      <c r="DY20" s="79"/>
      <c r="DZ20" s="79"/>
      <c r="EA20" s="79"/>
      <c r="EB20" s="79"/>
      <c r="EC20" s="79"/>
      <c r="ED20" s="79"/>
      <c r="EE20" s="79"/>
      <c r="EF20" s="79"/>
      <c r="EG20" s="79"/>
      <c r="EH20" s="79"/>
      <c r="EI20" s="79"/>
      <c r="EJ20" s="79"/>
      <c r="EK20" s="79"/>
      <c r="EL20" s="79"/>
      <c r="EM20" s="79"/>
      <c r="EN20" s="79"/>
      <c r="EO20" s="79"/>
      <c r="EP20" s="79"/>
      <c r="EQ20" s="79"/>
      <c r="ER20" s="79"/>
      <c r="ES20" s="79"/>
      <c r="ET20" s="79"/>
      <c r="EU20" s="79"/>
      <c r="EV20" s="79"/>
      <c r="EW20" s="79"/>
      <c r="EX20" s="79"/>
      <c r="EY20" s="79"/>
      <c r="EZ20" s="79"/>
      <c r="FA20" s="79"/>
      <c r="FB20" s="79"/>
      <c r="FC20" s="79"/>
      <c r="FD20" s="79"/>
      <c r="FE20" s="79"/>
      <c r="FF20" s="79"/>
      <c r="FG20" s="79"/>
      <c r="FH20" s="79"/>
      <c r="FI20" s="79"/>
      <c r="FJ20" s="79"/>
      <c r="FK20" s="79"/>
      <c r="FL20" s="79"/>
      <c r="FM20" s="79"/>
      <c r="FN20" s="79"/>
      <c r="FO20" s="79"/>
      <c r="FP20" s="79"/>
      <c r="FQ20" s="79"/>
      <c r="FR20" s="79"/>
      <c r="FS20" s="79"/>
      <c r="FT20" s="79"/>
      <c r="FU20" s="79"/>
      <c r="FV20" s="79"/>
      <c r="FW20" s="79"/>
      <c r="FX20" s="79"/>
      <c r="FY20" s="79"/>
      <c r="FZ20" s="79"/>
      <c r="GA20" s="79"/>
      <c r="GB20" s="79"/>
      <c r="GC20" s="79"/>
      <c r="GD20" s="79"/>
      <c r="GE20" s="79"/>
      <c r="GF20" s="79"/>
      <c r="GG20" s="79"/>
      <c r="GH20" s="79"/>
      <c r="GI20" s="79"/>
      <c r="GJ20" s="79"/>
      <c r="GK20" s="79"/>
      <c r="GL20" s="79"/>
      <c r="GM20" s="79"/>
      <c r="GN20" s="79"/>
      <c r="GO20" s="79"/>
      <c r="GP20" s="79"/>
      <c r="GQ20" s="79"/>
      <c r="GR20" s="79"/>
      <c r="GS20" s="79"/>
      <c r="GT20" s="79"/>
      <c r="GU20" s="79"/>
      <c r="GV20" s="79"/>
      <c r="GW20" s="79"/>
      <c r="GX20" s="79"/>
      <c r="GY20" s="79"/>
      <c r="GZ20" s="79"/>
      <c r="HA20" s="79"/>
      <c r="HB20" s="79"/>
      <c r="HC20" s="79"/>
      <c r="HD20" s="79"/>
      <c r="HE20" s="79"/>
      <c r="HF20" s="79"/>
      <c r="HG20" s="79"/>
      <c r="HH20" s="79"/>
      <c r="HI20" s="79"/>
      <c r="HJ20" s="79"/>
      <c r="HK20" s="79"/>
      <c r="HL20" s="79"/>
      <c r="HM20" s="79"/>
      <c r="HN20" s="79"/>
      <c r="HO20" s="79"/>
      <c r="HP20" s="79"/>
      <c r="HQ20" s="79"/>
      <c r="HR20" s="79"/>
      <c r="HS20" s="79"/>
      <c r="HT20" s="79"/>
      <c r="HU20" s="79"/>
      <c r="HV20" s="79"/>
      <c r="HW20" s="79"/>
      <c r="HX20" s="79"/>
      <c r="HY20" s="79"/>
      <c r="HZ20" s="79"/>
      <c r="IA20" s="79"/>
      <c r="IB20" s="79"/>
    </row>
    <row r="21" spans="1:236" s="297" customFormat="1" ht="12.75" customHeight="1">
      <c r="A21" s="510" t="s">
        <v>293</v>
      </c>
      <c r="B21" s="529" t="s">
        <v>201</v>
      </c>
      <c r="C21" s="502" t="s">
        <v>24</v>
      </c>
      <c r="D21" s="928">
        <v>2.822727</v>
      </c>
      <c r="E21" s="928">
        <v>5.756363636363637</v>
      </c>
      <c r="F21" s="515" t="s">
        <v>368</v>
      </c>
      <c r="G21" s="515" t="s">
        <v>368</v>
      </c>
      <c r="H21" s="516" t="s">
        <v>368</v>
      </c>
      <c r="I21" s="516" t="s">
        <v>368</v>
      </c>
      <c r="J21" s="660"/>
      <c r="K21" s="14" t="s">
        <v>293</v>
      </c>
      <c r="L21" s="530" t="s">
        <v>201</v>
      </c>
      <c r="M21" s="508" t="s">
        <v>195</v>
      </c>
      <c r="N21" s="524">
        <v>0</v>
      </c>
      <c r="O21" s="668">
        <v>0</v>
      </c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  <c r="AA21" s="79"/>
      <c r="AB21" s="79"/>
      <c r="AC21" s="79"/>
      <c r="AD21" s="79"/>
      <c r="AE21" s="79"/>
      <c r="AF21" s="79"/>
      <c r="AG21" s="79"/>
      <c r="AH21" s="79"/>
      <c r="AI21" s="79"/>
      <c r="AJ21" s="79"/>
      <c r="AK21" s="79"/>
      <c r="AL21" s="79"/>
      <c r="AM21" s="79"/>
      <c r="AN21" s="79"/>
      <c r="AO21" s="79"/>
      <c r="AP21" s="79"/>
      <c r="AQ21" s="79"/>
      <c r="AR21" s="79"/>
      <c r="AS21" s="79"/>
      <c r="AT21" s="79"/>
      <c r="AU21" s="79"/>
      <c r="AV21" s="79"/>
      <c r="AW21" s="79"/>
      <c r="AX21" s="79"/>
      <c r="AY21" s="79"/>
      <c r="AZ21" s="79"/>
      <c r="BA21" s="79"/>
      <c r="BB21" s="79"/>
      <c r="BC21" s="79"/>
      <c r="BD21" s="79"/>
      <c r="BE21" s="79"/>
      <c r="BF21" s="79"/>
      <c r="BG21" s="79"/>
      <c r="BH21" s="79"/>
      <c r="BI21" s="79"/>
      <c r="BJ21" s="79"/>
      <c r="BK21" s="79"/>
      <c r="BL21" s="79"/>
      <c r="BM21" s="79"/>
      <c r="BN21" s="79"/>
      <c r="BO21" s="79"/>
      <c r="BP21" s="79"/>
      <c r="BQ21" s="79"/>
      <c r="BR21" s="79"/>
      <c r="BS21" s="79"/>
      <c r="BT21" s="79"/>
      <c r="BU21" s="79"/>
      <c r="BV21" s="79"/>
      <c r="BW21" s="79"/>
      <c r="BX21" s="79"/>
      <c r="BY21" s="79"/>
      <c r="BZ21" s="79"/>
      <c r="CA21" s="79"/>
      <c r="CB21" s="79"/>
      <c r="CC21" s="79"/>
      <c r="CD21" s="79"/>
      <c r="CE21" s="79"/>
      <c r="CF21" s="79"/>
      <c r="CG21" s="79"/>
      <c r="CH21" s="79"/>
      <c r="CI21" s="79"/>
      <c r="CJ21" s="79"/>
      <c r="CK21" s="79"/>
      <c r="CL21" s="79"/>
      <c r="CM21" s="79"/>
      <c r="CN21" s="79"/>
      <c r="CO21" s="79"/>
      <c r="CP21" s="79"/>
      <c r="CQ21" s="79"/>
      <c r="CR21" s="79"/>
      <c r="CS21" s="79"/>
      <c r="CT21" s="79"/>
      <c r="CU21" s="79"/>
      <c r="CV21" s="79"/>
      <c r="CW21" s="79"/>
      <c r="CX21" s="79"/>
      <c r="CY21" s="79"/>
      <c r="CZ21" s="79"/>
      <c r="DA21" s="79"/>
      <c r="DB21" s="79"/>
      <c r="DC21" s="79"/>
      <c r="DD21" s="79"/>
      <c r="DE21" s="79"/>
      <c r="DF21" s="79"/>
      <c r="DG21" s="79"/>
      <c r="DH21" s="79"/>
      <c r="DI21" s="79"/>
      <c r="DJ21" s="79"/>
      <c r="DK21" s="79"/>
      <c r="DL21" s="79"/>
      <c r="DM21" s="79"/>
      <c r="DN21" s="79"/>
      <c r="DO21" s="79"/>
      <c r="DP21" s="79"/>
      <c r="DQ21" s="79"/>
      <c r="DR21" s="79"/>
      <c r="DS21" s="79"/>
      <c r="DT21" s="79"/>
      <c r="DU21" s="79"/>
      <c r="DV21" s="79"/>
      <c r="DW21" s="79"/>
      <c r="DX21" s="79"/>
      <c r="DY21" s="79"/>
      <c r="DZ21" s="79"/>
      <c r="EA21" s="79"/>
      <c r="EB21" s="79"/>
      <c r="EC21" s="79"/>
      <c r="ED21" s="79"/>
      <c r="EE21" s="79"/>
      <c r="EF21" s="79"/>
      <c r="EG21" s="79"/>
      <c r="EH21" s="79"/>
      <c r="EI21" s="79"/>
      <c r="EJ21" s="79"/>
      <c r="EK21" s="79"/>
      <c r="EL21" s="79"/>
      <c r="EM21" s="79"/>
      <c r="EN21" s="79"/>
      <c r="EO21" s="79"/>
      <c r="EP21" s="79"/>
      <c r="EQ21" s="79"/>
      <c r="ER21" s="79"/>
      <c r="ES21" s="79"/>
      <c r="ET21" s="79"/>
      <c r="EU21" s="79"/>
      <c r="EV21" s="79"/>
      <c r="EW21" s="79"/>
      <c r="EX21" s="79"/>
      <c r="EY21" s="79"/>
      <c r="EZ21" s="79"/>
      <c r="FA21" s="79"/>
      <c r="FB21" s="79"/>
      <c r="FC21" s="79"/>
      <c r="FD21" s="79"/>
      <c r="FE21" s="79"/>
      <c r="FF21" s="79"/>
      <c r="FG21" s="79"/>
      <c r="FH21" s="79"/>
      <c r="FI21" s="79"/>
      <c r="FJ21" s="79"/>
      <c r="FK21" s="79"/>
      <c r="FL21" s="79"/>
      <c r="FM21" s="79"/>
      <c r="FN21" s="79"/>
      <c r="FO21" s="79"/>
      <c r="FP21" s="79"/>
      <c r="FQ21" s="79"/>
      <c r="FR21" s="79"/>
      <c r="FS21" s="79"/>
      <c r="FT21" s="79"/>
      <c r="FU21" s="79"/>
      <c r="FV21" s="79"/>
      <c r="FW21" s="79"/>
      <c r="FX21" s="79"/>
      <c r="FY21" s="79"/>
      <c r="FZ21" s="79"/>
      <c r="GA21" s="79"/>
      <c r="GB21" s="79"/>
      <c r="GC21" s="79"/>
      <c r="GD21" s="79"/>
      <c r="GE21" s="79"/>
      <c r="GF21" s="79"/>
      <c r="GG21" s="79"/>
      <c r="GH21" s="79"/>
      <c r="GI21" s="79"/>
      <c r="GJ21" s="79"/>
      <c r="GK21" s="79"/>
      <c r="GL21" s="79"/>
      <c r="GM21" s="79"/>
      <c r="GN21" s="79"/>
      <c r="GO21" s="79"/>
      <c r="GP21" s="79"/>
      <c r="GQ21" s="79"/>
      <c r="GR21" s="79"/>
      <c r="GS21" s="79"/>
      <c r="GT21" s="79"/>
      <c r="GU21" s="79"/>
      <c r="GV21" s="79"/>
      <c r="GW21" s="79"/>
      <c r="GX21" s="79"/>
      <c r="GY21" s="79"/>
      <c r="GZ21" s="79"/>
      <c r="HA21" s="79"/>
      <c r="HB21" s="79"/>
      <c r="HC21" s="79"/>
      <c r="HD21" s="79"/>
      <c r="HE21" s="79"/>
      <c r="HF21" s="79"/>
      <c r="HG21" s="79"/>
      <c r="HH21" s="79"/>
      <c r="HI21" s="79"/>
      <c r="HJ21" s="79"/>
      <c r="HK21" s="79"/>
      <c r="HL21" s="79"/>
      <c r="HM21" s="79"/>
      <c r="HN21" s="79"/>
      <c r="HO21" s="79"/>
      <c r="HP21" s="79"/>
      <c r="HQ21" s="79"/>
      <c r="HR21" s="79"/>
      <c r="HS21" s="79"/>
      <c r="HT21" s="79"/>
      <c r="HU21" s="79"/>
      <c r="HV21" s="79"/>
      <c r="HW21" s="79"/>
      <c r="HX21" s="79"/>
      <c r="HY21" s="79"/>
      <c r="HZ21" s="79"/>
      <c r="IA21" s="79"/>
      <c r="IB21" s="79"/>
    </row>
    <row r="22" spans="1:236" s="297" customFormat="1" ht="12.75" customHeight="1">
      <c r="A22" s="510" t="s">
        <v>217</v>
      </c>
      <c r="B22" s="529" t="s">
        <v>266</v>
      </c>
      <c r="C22" s="502" t="s">
        <v>24</v>
      </c>
      <c r="D22" s="928">
        <v>1472.140909</v>
      </c>
      <c r="E22" s="928">
        <v>1537.31</v>
      </c>
      <c r="F22" s="515" t="s">
        <v>368</v>
      </c>
      <c r="G22" s="515" t="s">
        <v>368</v>
      </c>
      <c r="H22" s="516" t="s">
        <v>368</v>
      </c>
      <c r="I22" s="516" t="s">
        <v>368</v>
      </c>
      <c r="J22" s="660"/>
      <c r="K22" s="14" t="s">
        <v>217</v>
      </c>
      <c r="L22" s="530" t="s">
        <v>266</v>
      </c>
      <c r="M22" s="508" t="s">
        <v>195</v>
      </c>
      <c r="N22" s="531">
        <v>-1.3766765505351941E-14</v>
      </c>
      <c r="O22" s="670">
        <v>0</v>
      </c>
      <c r="P22" s="79"/>
      <c r="Q22" s="79"/>
      <c r="R22" s="79"/>
      <c r="S22" s="79"/>
      <c r="T22" s="79"/>
      <c r="U22" s="79"/>
      <c r="V22" s="79"/>
      <c r="W22" s="79"/>
      <c r="X22" s="79"/>
      <c r="Y22" s="79"/>
      <c r="Z22" s="79"/>
      <c r="AA22" s="79"/>
      <c r="AB22" s="79"/>
      <c r="AC22" s="79"/>
      <c r="AD22" s="79"/>
      <c r="AE22" s="79"/>
      <c r="AF22" s="79"/>
      <c r="AG22" s="79"/>
      <c r="AH22" s="79"/>
      <c r="AI22" s="79"/>
      <c r="AJ22" s="79"/>
      <c r="AK22" s="79"/>
      <c r="AL22" s="79"/>
      <c r="AM22" s="79"/>
      <c r="AN22" s="79"/>
      <c r="AO22" s="79"/>
      <c r="AP22" s="79"/>
      <c r="AQ22" s="79"/>
      <c r="AR22" s="79"/>
      <c r="AS22" s="79"/>
      <c r="AT22" s="79"/>
      <c r="AU22" s="79"/>
      <c r="AV22" s="79"/>
      <c r="AW22" s="79"/>
      <c r="AX22" s="79"/>
      <c r="AY22" s="79"/>
      <c r="AZ22" s="79"/>
      <c r="BA22" s="79"/>
      <c r="BB22" s="79"/>
      <c r="BC22" s="79"/>
      <c r="BD22" s="79"/>
      <c r="BE22" s="79"/>
      <c r="BF22" s="79"/>
      <c r="BG22" s="79"/>
      <c r="BH22" s="79"/>
      <c r="BI22" s="79"/>
      <c r="BJ22" s="79"/>
      <c r="BK22" s="79"/>
      <c r="BL22" s="79"/>
      <c r="BM22" s="79"/>
      <c r="BN22" s="79"/>
      <c r="BO22" s="79"/>
      <c r="BP22" s="79"/>
      <c r="BQ22" s="79"/>
      <c r="BR22" s="79"/>
      <c r="BS22" s="79"/>
      <c r="BT22" s="79"/>
      <c r="BU22" s="79"/>
      <c r="BV22" s="79"/>
      <c r="BW22" s="79"/>
      <c r="BX22" s="79"/>
      <c r="BY22" s="79"/>
      <c r="BZ22" s="79"/>
      <c r="CA22" s="79"/>
      <c r="CB22" s="79"/>
      <c r="CC22" s="79"/>
      <c r="CD22" s="79"/>
      <c r="CE22" s="79"/>
      <c r="CF22" s="79"/>
      <c r="CG22" s="79"/>
      <c r="CH22" s="79"/>
      <c r="CI22" s="79"/>
      <c r="CJ22" s="79"/>
      <c r="CK22" s="79"/>
      <c r="CL22" s="79"/>
      <c r="CM22" s="79"/>
      <c r="CN22" s="79"/>
      <c r="CO22" s="79"/>
      <c r="CP22" s="79"/>
      <c r="CQ22" s="79"/>
      <c r="CR22" s="79"/>
      <c r="CS22" s="79"/>
      <c r="CT22" s="79"/>
      <c r="CU22" s="79"/>
      <c r="CV22" s="79"/>
      <c r="CW22" s="79"/>
      <c r="CX22" s="79"/>
      <c r="CY22" s="79"/>
      <c r="CZ22" s="79"/>
      <c r="DA22" s="79"/>
      <c r="DB22" s="79"/>
      <c r="DC22" s="79"/>
      <c r="DD22" s="79"/>
      <c r="DE22" s="79"/>
      <c r="DF22" s="79"/>
      <c r="DG22" s="79"/>
      <c r="DH22" s="79"/>
      <c r="DI22" s="79"/>
      <c r="DJ22" s="79"/>
      <c r="DK22" s="79"/>
      <c r="DL22" s="79"/>
      <c r="DM22" s="79"/>
      <c r="DN22" s="79"/>
      <c r="DO22" s="79"/>
      <c r="DP22" s="79"/>
      <c r="DQ22" s="79"/>
      <c r="DR22" s="79"/>
      <c r="DS22" s="79"/>
      <c r="DT22" s="79"/>
      <c r="DU22" s="79"/>
      <c r="DV22" s="79"/>
      <c r="DW22" s="79"/>
      <c r="DX22" s="79"/>
      <c r="DY22" s="79"/>
      <c r="DZ22" s="79"/>
      <c r="EA22" s="79"/>
      <c r="EB22" s="79"/>
      <c r="EC22" s="79"/>
      <c r="ED22" s="79"/>
      <c r="EE22" s="79"/>
      <c r="EF22" s="79"/>
      <c r="EG22" s="79"/>
      <c r="EH22" s="79"/>
      <c r="EI22" s="79"/>
      <c r="EJ22" s="79"/>
      <c r="EK22" s="79"/>
      <c r="EL22" s="79"/>
      <c r="EM22" s="79"/>
      <c r="EN22" s="79"/>
      <c r="EO22" s="79"/>
      <c r="EP22" s="79"/>
      <c r="EQ22" s="79"/>
      <c r="ER22" s="79"/>
      <c r="ES22" s="79"/>
      <c r="ET22" s="79"/>
      <c r="EU22" s="79"/>
      <c r="EV22" s="79"/>
      <c r="EW22" s="79"/>
      <c r="EX22" s="79"/>
      <c r="EY22" s="79"/>
      <c r="EZ22" s="79"/>
      <c r="FA22" s="79"/>
      <c r="FB22" s="79"/>
      <c r="FC22" s="79"/>
      <c r="FD22" s="79"/>
      <c r="FE22" s="79"/>
      <c r="FF22" s="79"/>
      <c r="FG22" s="79"/>
      <c r="FH22" s="79"/>
      <c r="FI22" s="79"/>
      <c r="FJ22" s="79"/>
      <c r="FK22" s="79"/>
      <c r="FL22" s="79"/>
      <c r="FM22" s="79"/>
      <c r="FN22" s="79"/>
      <c r="FO22" s="79"/>
      <c r="FP22" s="79"/>
      <c r="FQ22" s="79"/>
      <c r="FR22" s="79"/>
      <c r="FS22" s="79"/>
      <c r="FT22" s="79"/>
      <c r="FU22" s="79"/>
      <c r="FV22" s="79"/>
      <c r="FW22" s="79"/>
      <c r="FX22" s="79"/>
      <c r="FY22" s="79"/>
      <c r="FZ22" s="79"/>
      <c r="GA22" s="79"/>
      <c r="GB22" s="79"/>
      <c r="GC22" s="79"/>
      <c r="GD22" s="79"/>
      <c r="GE22" s="79"/>
      <c r="GF22" s="79"/>
      <c r="GG22" s="79"/>
      <c r="GH22" s="79"/>
      <c r="GI22" s="79"/>
      <c r="GJ22" s="79"/>
      <c r="GK22" s="79"/>
      <c r="GL22" s="79"/>
      <c r="GM22" s="79"/>
      <c r="GN22" s="79"/>
      <c r="GO22" s="79"/>
      <c r="GP22" s="79"/>
      <c r="GQ22" s="79"/>
      <c r="GR22" s="79"/>
      <c r="GS22" s="79"/>
      <c r="GT22" s="79"/>
      <c r="GU22" s="79"/>
      <c r="GV22" s="79"/>
      <c r="GW22" s="79"/>
      <c r="GX22" s="79"/>
      <c r="GY22" s="79"/>
      <c r="GZ22" s="79"/>
      <c r="HA22" s="79"/>
      <c r="HB22" s="79"/>
      <c r="HC22" s="79"/>
      <c r="HD22" s="79"/>
      <c r="HE22" s="79"/>
      <c r="HF22" s="79"/>
      <c r="HG22" s="79"/>
      <c r="HH22" s="79"/>
      <c r="HI22" s="79"/>
      <c r="HJ22" s="79"/>
      <c r="HK22" s="79"/>
      <c r="HL22" s="79"/>
      <c r="HM22" s="79"/>
      <c r="HN22" s="79"/>
      <c r="HO22" s="79"/>
      <c r="HP22" s="79"/>
      <c r="HQ22" s="79"/>
      <c r="HR22" s="79"/>
      <c r="HS22" s="79"/>
      <c r="HT22" s="79"/>
      <c r="HU22" s="79"/>
      <c r="HV22" s="79"/>
      <c r="HW22" s="79"/>
      <c r="HX22" s="79"/>
      <c r="HY22" s="79"/>
      <c r="HZ22" s="79"/>
      <c r="IA22" s="79"/>
      <c r="IB22" s="79"/>
    </row>
    <row r="23" spans="1:15" s="79" customFormat="1" ht="12.75" customHeight="1">
      <c r="A23" s="520" t="s">
        <v>218</v>
      </c>
      <c r="B23" s="532" t="s">
        <v>200</v>
      </c>
      <c r="C23" s="521" t="s">
        <v>24</v>
      </c>
      <c r="D23" s="929">
        <v>1469.318182</v>
      </c>
      <c r="E23" s="929">
        <v>1531.5536363636363</v>
      </c>
      <c r="F23" s="522"/>
      <c r="G23" s="523"/>
      <c r="H23" s="523" t="s">
        <v>368</v>
      </c>
      <c r="I23" s="523" t="s">
        <v>368</v>
      </c>
      <c r="J23" s="667"/>
      <c r="K23" s="14" t="s">
        <v>218</v>
      </c>
      <c r="L23" s="533" t="s">
        <v>200</v>
      </c>
      <c r="M23" s="508" t="s">
        <v>195</v>
      </c>
      <c r="N23" s="524"/>
      <c r="O23" s="668"/>
    </row>
    <row r="24" spans="1:15" s="79" customFormat="1" ht="12.75" customHeight="1">
      <c r="A24" s="520" t="s">
        <v>294</v>
      </c>
      <c r="B24" s="532" t="s">
        <v>201</v>
      </c>
      <c r="C24" s="521" t="s">
        <v>24</v>
      </c>
      <c r="D24" s="929">
        <v>2.822727</v>
      </c>
      <c r="E24" s="929">
        <v>5.756363636363637</v>
      </c>
      <c r="F24" s="522"/>
      <c r="G24" s="523"/>
      <c r="H24" s="523" t="s">
        <v>368</v>
      </c>
      <c r="I24" s="523" t="s">
        <v>368</v>
      </c>
      <c r="J24" s="667"/>
      <c r="K24" s="14" t="s">
        <v>294</v>
      </c>
      <c r="L24" s="533" t="s">
        <v>201</v>
      </c>
      <c r="M24" s="508" t="s">
        <v>195</v>
      </c>
      <c r="N24" s="524"/>
      <c r="O24" s="668"/>
    </row>
    <row r="25" spans="1:236" s="297" customFormat="1" ht="12.75" customHeight="1">
      <c r="A25" s="510" t="s">
        <v>222</v>
      </c>
      <c r="B25" s="529" t="s">
        <v>267</v>
      </c>
      <c r="C25" s="502" t="s">
        <v>24</v>
      </c>
      <c r="D25" s="928">
        <v>969.953636</v>
      </c>
      <c r="E25" s="928">
        <v>951.3145454545455</v>
      </c>
      <c r="F25" s="515" t="s">
        <v>368</v>
      </c>
      <c r="G25" s="515" t="s">
        <v>368</v>
      </c>
      <c r="H25" s="516" t="s">
        <v>368</v>
      </c>
      <c r="I25" s="516" t="s">
        <v>368</v>
      </c>
      <c r="J25" s="660"/>
      <c r="K25" s="14" t="s">
        <v>222</v>
      </c>
      <c r="L25" s="530" t="s">
        <v>267</v>
      </c>
      <c r="M25" s="508" t="s">
        <v>195</v>
      </c>
      <c r="N25" s="531">
        <v>0</v>
      </c>
      <c r="O25" s="670">
        <v>0</v>
      </c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  <c r="AA25" s="79"/>
      <c r="AB25" s="79"/>
      <c r="AC25" s="79"/>
      <c r="AD25" s="79"/>
      <c r="AE25" s="79"/>
      <c r="AF25" s="79"/>
      <c r="AG25" s="79"/>
      <c r="AH25" s="79"/>
      <c r="AI25" s="79"/>
      <c r="AJ25" s="79"/>
      <c r="AK25" s="79"/>
      <c r="AL25" s="79"/>
      <c r="AM25" s="79"/>
      <c r="AN25" s="79"/>
      <c r="AO25" s="79"/>
      <c r="AP25" s="79"/>
      <c r="AQ25" s="79"/>
      <c r="AR25" s="79"/>
      <c r="AS25" s="79"/>
      <c r="AT25" s="79"/>
      <c r="AU25" s="79"/>
      <c r="AV25" s="79"/>
      <c r="AW25" s="79"/>
      <c r="AX25" s="79"/>
      <c r="AY25" s="79"/>
      <c r="AZ25" s="79"/>
      <c r="BA25" s="79"/>
      <c r="BB25" s="79"/>
      <c r="BC25" s="79"/>
      <c r="BD25" s="79"/>
      <c r="BE25" s="79"/>
      <c r="BF25" s="79"/>
      <c r="BG25" s="79"/>
      <c r="BH25" s="79"/>
      <c r="BI25" s="79"/>
      <c r="BJ25" s="79"/>
      <c r="BK25" s="79"/>
      <c r="BL25" s="79"/>
      <c r="BM25" s="79"/>
      <c r="BN25" s="79"/>
      <c r="BO25" s="79"/>
      <c r="BP25" s="79"/>
      <c r="BQ25" s="79"/>
      <c r="BR25" s="79"/>
      <c r="BS25" s="79"/>
      <c r="BT25" s="79"/>
      <c r="BU25" s="79"/>
      <c r="BV25" s="79"/>
      <c r="BW25" s="79"/>
      <c r="BX25" s="79"/>
      <c r="BY25" s="79"/>
      <c r="BZ25" s="79"/>
      <c r="CA25" s="79"/>
      <c r="CB25" s="79"/>
      <c r="CC25" s="79"/>
      <c r="CD25" s="79"/>
      <c r="CE25" s="79"/>
      <c r="CF25" s="79"/>
      <c r="CG25" s="79"/>
      <c r="CH25" s="79"/>
      <c r="CI25" s="79"/>
      <c r="CJ25" s="79"/>
      <c r="CK25" s="79"/>
      <c r="CL25" s="79"/>
      <c r="CM25" s="79"/>
      <c r="CN25" s="79"/>
      <c r="CO25" s="79"/>
      <c r="CP25" s="79"/>
      <c r="CQ25" s="79"/>
      <c r="CR25" s="79"/>
      <c r="CS25" s="79"/>
      <c r="CT25" s="79"/>
      <c r="CU25" s="79"/>
      <c r="CV25" s="79"/>
      <c r="CW25" s="79"/>
      <c r="CX25" s="79"/>
      <c r="CY25" s="79"/>
      <c r="CZ25" s="79"/>
      <c r="DA25" s="79"/>
      <c r="DB25" s="79"/>
      <c r="DC25" s="79"/>
      <c r="DD25" s="79"/>
      <c r="DE25" s="79"/>
      <c r="DF25" s="79"/>
      <c r="DG25" s="79"/>
      <c r="DH25" s="79"/>
      <c r="DI25" s="79"/>
      <c r="DJ25" s="79"/>
      <c r="DK25" s="79"/>
      <c r="DL25" s="79"/>
      <c r="DM25" s="79"/>
      <c r="DN25" s="79"/>
      <c r="DO25" s="79"/>
      <c r="DP25" s="79"/>
      <c r="DQ25" s="79"/>
      <c r="DR25" s="79"/>
      <c r="DS25" s="79"/>
      <c r="DT25" s="79"/>
      <c r="DU25" s="79"/>
      <c r="DV25" s="79"/>
      <c r="DW25" s="79"/>
      <c r="DX25" s="79"/>
      <c r="DY25" s="79"/>
      <c r="DZ25" s="79"/>
      <c r="EA25" s="79"/>
      <c r="EB25" s="79"/>
      <c r="EC25" s="79"/>
      <c r="ED25" s="79"/>
      <c r="EE25" s="79"/>
      <c r="EF25" s="79"/>
      <c r="EG25" s="79"/>
      <c r="EH25" s="79"/>
      <c r="EI25" s="79"/>
      <c r="EJ25" s="79"/>
      <c r="EK25" s="79"/>
      <c r="EL25" s="79"/>
      <c r="EM25" s="79"/>
      <c r="EN25" s="79"/>
      <c r="EO25" s="79"/>
      <c r="EP25" s="79"/>
      <c r="EQ25" s="79"/>
      <c r="ER25" s="79"/>
      <c r="ES25" s="79"/>
      <c r="ET25" s="79"/>
      <c r="EU25" s="79"/>
      <c r="EV25" s="79"/>
      <c r="EW25" s="79"/>
      <c r="EX25" s="79"/>
      <c r="EY25" s="79"/>
      <c r="EZ25" s="79"/>
      <c r="FA25" s="79"/>
      <c r="FB25" s="79"/>
      <c r="FC25" s="79"/>
      <c r="FD25" s="79"/>
      <c r="FE25" s="79"/>
      <c r="FF25" s="79"/>
      <c r="FG25" s="79"/>
      <c r="FH25" s="79"/>
      <c r="FI25" s="79"/>
      <c r="FJ25" s="79"/>
      <c r="FK25" s="79"/>
      <c r="FL25" s="79"/>
      <c r="FM25" s="79"/>
      <c r="FN25" s="79"/>
      <c r="FO25" s="79"/>
      <c r="FP25" s="79"/>
      <c r="FQ25" s="79"/>
      <c r="FR25" s="79"/>
      <c r="FS25" s="79"/>
      <c r="FT25" s="79"/>
      <c r="FU25" s="79"/>
      <c r="FV25" s="79"/>
      <c r="FW25" s="79"/>
      <c r="FX25" s="79"/>
      <c r="FY25" s="79"/>
      <c r="FZ25" s="79"/>
      <c r="GA25" s="79"/>
      <c r="GB25" s="79"/>
      <c r="GC25" s="79"/>
      <c r="GD25" s="79"/>
      <c r="GE25" s="79"/>
      <c r="GF25" s="79"/>
      <c r="GG25" s="79"/>
      <c r="GH25" s="79"/>
      <c r="GI25" s="79"/>
      <c r="GJ25" s="79"/>
      <c r="GK25" s="79"/>
      <c r="GL25" s="79"/>
      <c r="GM25" s="79"/>
      <c r="GN25" s="79"/>
      <c r="GO25" s="79"/>
      <c r="GP25" s="79"/>
      <c r="GQ25" s="79"/>
      <c r="GR25" s="79"/>
      <c r="GS25" s="79"/>
      <c r="GT25" s="79"/>
      <c r="GU25" s="79"/>
      <c r="GV25" s="79"/>
      <c r="GW25" s="79"/>
      <c r="GX25" s="79"/>
      <c r="GY25" s="79"/>
      <c r="GZ25" s="79"/>
      <c r="HA25" s="79"/>
      <c r="HB25" s="79"/>
      <c r="HC25" s="79"/>
      <c r="HD25" s="79"/>
      <c r="HE25" s="79"/>
      <c r="HF25" s="79"/>
      <c r="HG25" s="79"/>
      <c r="HH25" s="79"/>
      <c r="HI25" s="79"/>
      <c r="HJ25" s="79"/>
      <c r="HK25" s="79"/>
      <c r="HL25" s="79"/>
      <c r="HM25" s="79"/>
      <c r="HN25" s="79"/>
      <c r="HO25" s="79"/>
      <c r="HP25" s="79"/>
      <c r="HQ25" s="79"/>
      <c r="HR25" s="79"/>
      <c r="HS25" s="79"/>
      <c r="HT25" s="79"/>
      <c r="HU25" s="79"/>
      <c r="HV25" s="79"/>
      <c r="HW25" s="79"/>
      <c r="HX25" s="79"/>
      <c r="HY25" s="79"/>
      <c r="HZ25" s="79"/>
      <c r="IA25" s="79"/>
      <c r="IB25" s="79"/>
    </row>
    <row r="26" spans="1:15" s="79" customFormat="1" ht="12.75" customHeight="1">
      <c r="A26" s="520" t="s">
        <v>223</v>
      </c>
      <c r="B26" s="532" t="s">
        <v>200</v>
      </c>
      <c r="C26" s="521" t="s">
        <v>24</v>
      </c>
      <c r="D26" s="929">
        <v>969.953636</v>
      </c>
      <c r="E26" s="929">
        <v>951.3145454545455</v>
      </c>
      <c r="F26" s="522"/>
      <c r="G26" s="523"/>
      <c r="H26" s="523" t="s">
        <v>368</v>
      </c>
      <c r="I26" s="523" t="s">
        <v>368</v>
      </c>
      <c r="J26" s="667"/>
      <c r="K26" s="14" t="s">
        <v>223</v>
      </c>
      <c r="L26" s="533" t="s">
        <v>200</v>
      </c>
      <c r="M26" s="508" t="s">
        <v>195</v>
      </c>
      <c r="N26" s="524"/>
      <c r="O26" s="668"/>
    </row>
    <row r="27" spans="1:15" s="79" customFormat="1" ht="12.75" customHeight="1">
      <c r="A27" s="520" t="s">
        <v>295</v>
      </c>
      <c r="B27" s="532" t="s">
        <v>201</v>
      </c>
      <c r="C27" s="521" t="s">
        <v>24</v>
      </c>
      <c r="D27" s="929">
        <v>0</v>
      </c>
      <c r="E27" s="929">
        <v>0</v>
      </c>
      <c r="F27" s="522"/>
      <c r="G27" s="523"/>
      <c r="H27" s="523" t="s">
        <v>368</v>
      </c>
      <c r="I27" s="523" t="s">
        <v>368</v>
      </c>
      <c r="J27" s="667"/>
      <c r="K27" s="14" t="s">
        <v>295</v>
      </c>
      <c r="L27" s="533" t="s">
        <v>201</v>
      </c>
      <c r="M27" s="508" t="s">
        <v>195</v>
      </c>
      <c r="N27" s="524"/>
      <c r="O27" s="668"/>
    </row>
    <row r="28" spans="1:236" s="297" customFormat="1" ht="12.75" customHeight="1">
      <c r="A28" s="510" t="s">
        <v>224</v>
      </c>
      <c r="B28" s="529" t="s">
        <v>242</v>
      </c>
      <c r="C28" s="502" t="s">
        <v>24</v>
      </c>
      <c r="D28" s="928">
        <v>108.158182</v>
      </c>
      <c r="E28" s="928">
        <v>136.10363636363635</v>
      </c>
      <c r="F28" s="515" t="s">
        <v>368</v>
      </c>
      <c r="G28" s="515" t="s">
        <v>368</v>
      </c>
      <c r="H28" s="516" t="s">
        <v>368</v>
      </c>
      <c r="I28" s="516" t="s">
        <v>368</v>
      </c>
      <c r="J28" s="660"/>
      <c r="K28" s="14" t="s">
        <v>224</v>
      </c>
      <c r="L28" s="530" t="s">
        <v>242</v>
      </c>
      <c r="M28" s="508" t="s">
        <v>195</v>
      </c>
      <c r="N28" s="531">
        <v>0</v>
      </c>
      <c r="O28" s="670">
        <v>0</v>
      </c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79"/>
      <c r="AE28" s="79"/>
      <c r="AF28" s="79"/>
      <c r="AG28" s="79"/>
      <c r="AH28" s="79"/>
      <c r="AI28" s="79"/>
      <c r="AJ28" s="79"/>
      <c r="AK28" s="79"/>
      <c r="AL28" s="79"/>
      <c r="AM28" s="79"/>
      <c r="AN28" s="79"/>
      <c r="AO28" s="79"/>
      <c r="AP28" s="79"/>
      <c r="AQ28" s="79"/>
      <c r="AR28" s="79"/>
      <c r="AS28" s="79"/>
      <c r="AT28" s="79"/>
      <c r="AU28" s="79"/>
      <c r="AV28" s="79"/>
      <c r="AW28" s="79"/>
      <c r="AX28" s="79"/>
      <c r="AY28" s="79"/>
      <c r="AZ28" s="79"/>
      <c r="BA28" s="79"/>
      <c r="BB28" s="79"/>
      <c r="BC28" s="79"/>
      <c r="BD28" s="79"/>
      <c r="BE28" s="79"/>
      <c r="BF28" s="79"/>
      <c r="BG28" s="79"/>
      <c r="BH28" s="79"/>
      <c r="BI28" s="79"/>
      <c r="BJ28" s="79"/>
      <c r="BK28" s="79"/>
      <c r="BL28" s="79"/>
      <c r="BM28" s="79"/>
      <c r="BN28" s="79"/>
      <c r="BO28" s="79"/>
      <c r="BP28" s="79"/>
      <c r="BQ28" s="79"/>
      <c r="BR28" s="79"/>
      <c r="BS28" s="79"/>
      <c r="BT28" s="79"/>
      <c r="BU28" s="79"/>
      <c r="BV28" s="79"/>
      <c r="BW28" s="79"/>
      <c r="BX28" s="79"/>
      <c r="BY28" s="79"/>
      <c r="BZ28" s="79"/>
      <c r="CA28" s="79"/>
      <c r="CB28" s="79"/>
      <c r="CC28" s="79"/>
      <c r="CD28" s="79"/>
      <c r="CE28" s="79"/>
      <c r="CF28" s="79"/>
      <c r="CG28" s="79"/>
      <c r="CH28" s="79"/>
      <c r="CI28" s="79"/>
      <c r="CJ28" s="79"/>
      <c r="CK28" s="79"/>
      <c r="CL28" s="79"/>
      <c r="CM28" s="79"/>
      <c r="CN28" s="79"/>
      <c r="CO28" s="79"/>
      <c r="CP28" s="79"/>
      <c r="CQ28" s="79"/>
      <c r="CR28" s="79"/>
      <c r="CS28" s="79"/>
      <c r="CT28" s="79"/>
      <c r="CU28" s="79"/>
      <c r="CV28" s="79"/>
      <c r="CW28" s="79"/>
      <c r="CX28" s="79"/>
      <c r="CY28" s="79"/>
      <c r="CZ28" s="79"/>
      <c r="DA28" s="79"/>
      <c r="DB28" s="79"/>
      <c r="DC28" s="79"/>
      <c r="DD28" s="79"/>
      <c r="DE28" s="79"/>
      <c r="DF28" s="79"/>
      <c r="DG28" s="79"/>
      <c r="DH28" s="79"/>
      <c r="DI28" s="79"/>
      <c r="DJ28" s="79"/>
      <c r="DK28" s="79"/>
      <c r="DL28" s="79"/>
      <c r="DM28" s="79"/>
      <c r="DN28" s="79"/>
      <c r="DO28" s="79"/>
      <c r="DP28" s="79"/>
      <c r="DQ28" s="79"/>
      <c r="DR28" s="79"/>
      <c r="DS28" s="79"/>
      <c r="DT28" s="79"/>
      <c r="DU28" s="79"/>
      <c r="DV28" s="79"/>
      <c r="DW28" s="79"/>
      <c r="DX28" s="79"/>
      <c r="DY28" s="79"/>
      <c r="DZ28" s="79"/>
      <c r="EA28" s="79"/>
      <c r="EB28" s="79"/>
      <c r="EC28" s="79"/>
      <c r="ED28" s="79"/>
      <c r="EE28" s="79"/>
      <c r="EF28" s="79"/>
      <c r="EG28" s="79"/>
      <c r="EH28" s="79"/>
      <c r="EI28" s="79"/>
      <c r="EJ28" s="79"/>
      <c r="EK28" s="79"/>
      <c r="EL28" s="79"/>
      <c r="EM28" s="79"/>
      <c r="EN28" s="79"/>
      <c r="EO28" s="79"/>
      <c r="EP28" s="79"/>
      <c r="EQ28" s="79"/>
      <c r="ER28" s="79"/>
      <c r="ES28" s="79"/>
      <c r="ET28" s="79"/>
      <c r="EU28" s="79"/>
      <c r="EV28" s="79"/>
      <c r="EW28" s="79"/>
      <c r="EX28" s="79"/>
      <c r="EY28" s="79"/>
      <c r="EZ28" s="79"/>
      <c r="FA28" s="79"/>
      <c r="FB28" s="79"/>
      <c r="FC28" s="79"/>
      <c r="FD28" s="79"/>
      <c r="FE28" s="79"/>
      <c r="FF28" s="79"/>
      <c r="FG28" s="79"/>
      <c r="FH28" s="79"/>
      <c r="FI28" s="79"/>
      <c r="FJ28" s="79"/>
      <c r="FK28" s="79"/>
      <c r="FL28" s="79"/>
      <c r="FM28" s="79"/>
      <c r="FN28" s="79"/>
      <c r="FO28" s="79"/>
      <c r="FP28" s="79"/>
      <c r="FQ28" s="79"/>
      <c r="FR28" s="79"/>
      <c r="FS28" s="79"/>
      <c r="FT28" s="79"/>
      <c r="FU28" s="79"/>
      <c r="FV28" s="79"/>
      <c r="FW28" s="79"/>
      <c r="FX28" s="79"/>
      <c r="FY28" s="79"/>
      <c r="FZ28" s="79"/>
      <c r="GA28" s="79"/>
      <c r="GB28" s="79"/>
      <c r="GC28" s="79"/>
      <c r="GD28" s="79"/>
      <c r="GE28" s="79"/>
      <c r="GF28" s="79"/>
      <c r="GG28" s="79"/>
      <c r="GH28" s="79"/>
      <c r="GI28" s="79"/>
      <c r="GJ28" s="79"/>
      <c r="GK28" s="79"/>
      <c r="GL28" s="79"/>
      <c r="GM28" s="79"/>
      <c r="GN28" s="79"/>
      <c r="GO28" s="79"/>
      <c r="GP28" s="79"/>
      <c r="GQ28" s="79"/>
      <c r="GR28" s="79"/>
      <c r="GS28" s="79"/>
      <c r="GT28" s="79"/>
      <c r="GU28" s="79"/>
      <c r="GV28" s="79"/>
      <c r="GW28" s="79"/>
      <c r="GX28" s="79"/>
      <c r="GY28" s="79"/>
      <c r="GZ28" s="79"/>
      <c r="HA28" s="79"/>
      <c r="HB28" s="79"/>
      <c r="HC28" s="79"/>
      <c r="HD28" s="79"/>
      <c r="HE28" s="79"/>
      <c r="HF28" s="79"/>
      <c r="HG28" s="79"/>
      <c r="HH28" s="79"/>
      <c r="HI28" s="79"/>
      <c r="HJ28" s="79"/>
      <c r="HK28" s="79"/>
      <c r="HL28" s="79"/>
      <c r="HM28" s="79"/>
      <c r="HN28" s="79"/>
      <c r="HO28" s="79"/>
      <c r="HP28" s="79"/>
      <c r="HQ28" s="79"/>
      <c r="HR28" s="79"/>
      <c r="HS28" s="79"/>
      <c r="HT28" s="79"/>
      <c r="HU28" s="79"/>
      <c r="HV28" s="79"/>
      <c r="HW28" s="79"/>
      <c r="HX28" s="79"/>
      <c r="HY28" s="79"/>
      <c r="HZ28" s="79"/>
      <c r="IA28" s="79"/>
      <c r="IB28" s="79"/>
    </row>
    <row r="29" spans="1:15" s="79" customFormat="1" ht="12.75" customHeight="1">
      <c r="A29" s="520" t="s">
        <v>225</v>
      </c>
      <c r="B29" s="532" t="s">
        <v>200</v>
      </c>
      <c r="C29" s="521" t="s">
        <v>24</v>
      </c>
      <c r="D29" s="929">
        <v>108.158182</v>
      </c>
      <c r="E29" s="929">
        <v>136.10363636363635</v>
      </c>
      <c r="F29" s="522"/>
      <c r="G29" s="523"/>
      <c r="H29" s="523" t="s">
        <v>368</v>
      </c>
      <c r="I29" s="523" t="s">
        <v>368</v>
      </c>
      <c r="J29" s="667"/>
      <c r="K29" s="14" t="s">
        <v>225</v>
      </c>
      <c r="L29" s="533" t="s">
        <v>200</v>
      </c>
      <c r="M29" s="508" t="s">
        <v>195</v>
      </c>
      <c r="N29" s="524"/>
      <c r="O29" s="668"/>
    </row>
    <row r="30" spans="1:15" s="79" customFormat="1" ht="12.75" customHeight="1">
      <c r="A30" s="520" t="s">
        <v>297</v>
      </c>
      <c r="B30" s="534" t="s">
        <v>201</v>
      </c>
      <c r="C30" s="521" t="s">
        <v>24</v>
      </c>
      <c r="D30" s="929">
        <v>0</v>
      </c>
      <c r="E30" s="929">
        <v>0</v>
      </c>
      <c r="F30" s="522"/>
      <c r="G30" s="523"/>
      <c r="H30" s="523" t="s">
        <v>368</v>
      </c>
      <c r="I30" s="523" t="s">
        <v>368</v>
      </c>
      <c r="J30" s="667"/>
      <c r="K30" s="14" t="s">
        <v>297</v>
      </c>
      <c r="L30" s="535" t="s">
        <v>201</v>
      </c>
      <c r="M30" s="508" t="s">
        <v>195</v>
      </c>
      <c r="N30" s="527"/>
      <c r="O30" s="669"/>
    </row>
    <row r="31" spans="1:236" s="255" customFormat="1" ht="12.75" customHeight="1">
      <c r="A31" s="671"/>
      <c r="B31" s="671"/>
      <c r="C31" s="646" t="s">
        <v>215</v>
      </c>
      <c r="D31" s="930"/>
      <c r="E31" s="930"/>
      <c r="F31" s="498"/>
      <c r="G31" s="499"/>
      <c r="H31" s="499"/>
      <c r="I31" s="499"/>
      <c r="J31" s="111"/>
      <c r="K31" s="228" t="s">
        <v>196</v>
      </c>
      <c r="L31" s="69" t="s">
        <v>215</v>
      </c>
      <c r="M31" s="70" t="s">
        <v>196</v>
      </c>
      <c r="N31" s="672"/>
      <c r="O31" s="673"/>
      <c r="P31" s="663"/>
      <c r="Q31" s="663"/>
      <c r="R31" s="663"/>
      <c r="S31" s="663"/>
      <c r="T31" s="663"/>
      <c r="U31" s="663"/>
      <c r="V31" s="663"/>
      <c r="W31" s="663"/>
      <c r="X31" s="663"/>
      <c r="Y31" s="663"/>
      <c r="Z31" s="663"/>
      <c r="AA31" s="663"/>
      <c r="AB31" s="663"/>
      <c r="AC31" s="663"/>
      <c r="AD31" s="663"/>
      <c r="AE31" s="663"/>
      <c r="AF31" s="663"/>
      <c r="AG31" s="663"/>
      <c r="AH31" s="663"/>
      <c r="AI31" s="663"/>
      <c r="AJ31" s="663"/>
      <c r="AK31" s="663"/>
      <c r="AL31" s="663"/>
      <c r="AM31" s="663"/>
      <c r="AN31" s="663"/>
      <c r="AO31" s="663"/>
      <c r="AP31" s="663"/>
      <c r="AQ31" s="663"/>
      <c r="AR31" s="663"/>
      <c r="AS31" s="663"/>
      <c r="AT31" s="663"/>
      <c r="AU31" s="663"/>
      <c r="AV31" s="663"/>
      <c r="AW31" s="663"/>
      <c r="AX31" s="663"/>
      <c r="AY31" s="663"/>
      <c r="AZ31" s="663"/>
      <c r="BA31" s="663"/>
      <c r="BB31" s="663"/>
      <c r="BC31" s="663"/>
      <c r="BD31" s="663"/>
      <c r="BE31" s="663"/>
      <c r="BF31" s="663"/>
      <c r="BG31" s="663"/>
      <c r="BH31" s="663"/>
      <c r="BI31" s="663"/>
      <c r="BJ31" s="663"/>
      <c r="BK31" s="663"/>
      <c r="BL31" s="663"/>
      <c r="BM31" s="663"/>
      <c r="BN31" s="663"/>
      <c r="BO31" s="663"/>
      <c r="BP31" s="663"/>
      <c r="BQ31" s="663"/>
      <c r="BR31" s="663"/>
      <c r="BS31" s="663"/>
      <c r="BT31" s="663"/>
      <c r="BU31" s="663"/>
      <c r="BV31" s="663"/>
      <c r="BW31" s="663"/>
      <c r="BX31" s="663"/>
      <c r="BY31" s="663"/>
      <c r="BZ31" s="663"/>
      <c r="CA31" s="663"/>
      <c r="CB31" s="663"/>
      <c r="CC31" s="663"/>
      <c r="CD31" s="663"/>
      <c r="CE31" s="663"/>
      <c r="CF31" s="663"/>
      <c r="CG31" s="663"/>
      <c r="CH31" s="663"/>
      <c r="CI31" s="663"/>
      <c r="CJ31" s="663"/>
      <c r="CK31" s="663"/>
      <c r="CL31" s="663"/>
      <c r="CM31" s="663"/>
      <c r="CN31" s="663"/>
      <c r="CO31" s="663"/>
      <c r="CP31" s="663"/>
      <c r="CQ31" s="663"/>
      <c r="CR31" s="663"/>
      <c r="CS31" s="663"/>
      <c r="CT31" s="663"/>
      <c r="CU31" s="663"/>
      <c r="CV31" s="663"/>
      <c r="CW31" s="663"/>
      <c r="CX31" s="663"/>
      <c r="CY31" s="663"/>
      <c r="CZ31" s="663"/>
      <c r="DA31" s="663"/>
      <c r="DB31" s="663"/>
      <c r="DC31" s="663"/>
      <c r="DD31" s="663"/>
      <c r="DE31" s="663"/>
      <c r="DF31" s="663"/>
      <c r="DG31" s="663"/>
      <c r="DH31" s="663"/>
      <c r="DI31" s="663"/>
      <c r="DJ31" s="663"/>
      <c r="DK31" s="663"/>
      <c r="DL31" s="663"/>
      <c r="DM31" s="663"/>
      <c r="DN31" s="663"/>
      <c r="DO31" s="663"/>
      <c r="DP31" s="663"/>
      <c r="DQ31" s="663"/>
      <c r="DR31" s="663"/>
      <c r="DS31" s="663"/>
      <c r="DT31" s="663"/>
      <c r="DU31" s="663"/>
      <c r="DV31" s="663"/>
      <c r="DW31" s="663"/>
      <c r="DX31" s="663"/>
      <c r="DY31" s="663"/>
      <c r="DZ31" s="663"/>
      <c r="EA31" s="663"/>
      <c r="EB31" s="663"/>
      <c r="EC31" s="663"/>
      <c r="ED31" s="663"/>
      <c r="EE31" s="663"/>
      <c r="EF31" s="663"/>
      <c r="EG31" s="663"/>
      <c r="EH31" s="663"/>
      <c r="EI31" s="663"/>
      <c r="EJ31" s="663"/>
      <c r="EK31" s="663"/>
      <c r="EL31" s="663"/>
      <c r="EM31" s="663"/>
      <c r="EN31" s="663"/>
      <c r="EO31" s="663"/>
      <c r="EP31" s="663"/>
      <c r="EQ31" s="663"/>
      <c r="ER31" s="663"/>
      <c r="ES31" s="663"/>
      <c r="ET31" s="663"/>
      <c r="EU31" s="663"/>
      <c r="EV31" s="663"/>
      <c r="EW31" s="663"/>
      <c r="EX31" s="663"/>
      <c r="EY31" s="663"/>
      <c r="EZ31" s="663"/>
      <c r="FA31" s="663"/>
      <c r="FB31" s="663"/>
      <c r="FC31" s="663"/>
      <c r="FD31" s="663"/>
      <c r="FE31" s="663"/>
      <c r="FF31" s="663"/>
      <c r="FG31" s="663"/>
      <c r="FH31" s="663"/>
      <c r="FI31" s="663"/>
      <c r="FJ31" s="663"/>
      <c r="FK31" s="663"/>
      <c r="FL31" s="663"/>
      <c r="FM31" s="663"/>
      <c r="FN31" s="663"/>
      <c r="FO31" s="663"/>
      <c r="FP31" s="663"/>
      <c r="FQ31" s="663"/>
      <c r="FR31" s="663"/>
      <c r="FS31" s="663"/>
      <c r="FT31" s="663"/>
      <c r="FU31" s="663"/>
      <c r="FV31" s="663"/>
      <c r="FW31" s="663"/>
      <c r="FX31" s="663"/>
      <c r="FY31" s="663"/>
      <c r="FZ31" s="663"/>
      <c r="GA31" s="663"/>
      <c r="GB31" s="663"/>
      <c r="GC31" s="663"/>
      <c r="GD31" s="663"/>
      <c r="GE31" s="663"/>
      <c r="GF31" s="663"/>
      <c r="GG31" s="663"/>
      <c r="GH31" s="663"/>
      <c r="GI31" s="663"/>
      <c r="GJ31" s="663"/>
      <c r="GK31" s="663"/>
      <c r="GL31" s="663"/>
      <c r="GM31" s="663"/>
      <c r="GN31" s="663"/>
      <c r="GO31" s="663"/>
      <c r="GP31" s="663"/>
      <c r="GQ31" s="663"/>
      <c r="GR31" s="663"/>
      <c r="GS31" s="663"/>
      <c r="GT31" s="663"/>
      <c r="GU31" s="663"/>
      <c r="GV31" s="663"/>
      <c r="GW31" s="663"/>
      <c r="GX31" s="663"/>
      <c r="GY31" s="663"/>
      <c r="GZ31" s="663"/>
      <c r="HA31" s="663"/>
      <c r="HB31" s="663"/>
      <c r="HC31" s="663"/>
      <c r="HD31" s="663"/>
      <c r="HE31" s="663"/>
      <c r="HF31" s="663"/>
      <c r="HG31" s="663"/>
      <c r="HH31" s="663"/>
      <c r="HI31" s="663"/>
      <c r="HJ31" s="663"/>
      <c r="HK31" s="663"/>
      <c r="HL31" s="663"/>
      <c r="HM31" s="663"/>
      <c r="HN31" s="663"/>
      <c r="HO31" s="663"/>
      <c r="HP31" s="663"/>
      <c r="HQ31" s="663"/>
      <c r="HR31" s="663"/>
      <c r="HS31" s="663"/>
      <c r="HT31" s="663"/>
      <c r="HU31" s="663"/>
      <c r="HV31" s="663"/>
      <c r="HW31" s="663"/>
      <c r="HX31" s="663"/>
      <c r="HY31" s="663"/>
      <c r="HZ31" s="663"/>
      <c r="IA31" s="663"/>
      <c r="IB31" s="663"/>
    </row>
    <row r="32" spans="1:15" s="900" customFormat="1" ht="12.75" customHeight="1">
      <c r="A32" s="890">
        <v>2</v>
      </c>
      <c r="B32" s="891" t="s">
        <v>246</v>
      </c>
      <c r="C32" s="502" t="s">
        <v>304</v>
      </c>
      <c r="D32" s="931">
        <v>0</v>
      </c>
      <c r="E32" s="931">
        <v>0</v>
      </c>
      <c r="F32" s="892"/>
      <c r="G32" s="893"/>
      <c r="H32" s="893" t="s">
        <v>368</v>
      </c>
      <c r="I32" s="893" t="s">
        <v>368</v>
      </c>
      <c r="J32" s="894"/>
      <c r="K32" s="895">
        <v>2</v>
      </c>
      <c r="L32" s="896" t="s">
        <v>246</v>
      </c>
      <c r="M32" s="897" t="s">
        <v>304</v>
      </c>
      <c r="N32" s="898"/>
      <c r="O32" s="899"/>
    </row>
    <row r="33" spans="1:15" s="900" customFormat="1" ht="12.75" customHeight="1">
      <c r="A33" s="901">
        <v>3</v>
      </c>
      <c r="B33" s="891" t="s">
        <v>328</v>
      </c>
      <c r="C33" s="902" t="s">
        <v>24</v>
      </c>
      <c r="D33" s="931">
        <v>731.345209</v>
      </c>
      <c r="E33" s="931">
        <v>797.9100363636364</v>
      </c>
      <c r="F33" s="892"/>
      <c r="G33" s="893"/>
      <c r="H33" s="893" t="s">
        <v>368</v>
      </c>
      <c r="I33" s="893" t="s">
        <v>368</v>
      </c>
      <c r="J33" s="894"/>
      <c r="K33" s="901">
        <v>3</v>
      </c>
      <c r="L33" s="891" t="s">
        <v>328</v>
      </c>
      <c r="M33" s="902" t="s">
        <v>24</v>
      </c>
      <c r="N33" s="531">
        <v>0</v>
      </c>
      <c r="O33" s="531">
        <v>0</v>
      </c>
    </row>
    <row r="34" spans="1:15" s="79" customFormat="1" ht="12.75" customHeight="1">
      <c r="A34" s="351" t="s">
        <v>329</v>
      </c>
      <c r="B34" s="923" t="s">
        <v>330</v>
      </c>
      <c r="C34" s="888" t="s">
        <v>24</v>
      </c>
      <c r="D34" s="932">
        <v>552.399041</v>
      </c>
      <c r="E34" s="932">
        <v>592.2489636363637</v>
      </c>
      <c r="F34" s="522"/>
      <c r="G34" s="523"/>
      <c r="H34" s="523"/>
      <c r="I34" s="523"/>
      <c r="J34" s="667"/>
      <c r="K34" s="351" t="s">
        <v>329</v>
      </c>
      <c r="L34" s="782" t="s">
        <v>330</v>
      </c>
      <c r="M34" s="888" t="s">
        <v>24</v>
      </c>
      <c r="N34" s="524"/>
      <c r="O34" s="668"/>
    </row>
    <row r="35" spans="1:15" s="79" customFormat="1" ht="12.75" customHeight="1">
      <c r="A35" s="351" t="s">
        <v>331</v>
      </c>
      <c r="B35" s="923" t="s">
        <v>343</v>
      </c>
      <c r="C35" s="889" t="s">
        <v>24</v>
      </c>
      <c r="D35" s="932">
        <v>178.946168</v>
      </c>
      <c r="E35" s="932">
        <v>205.66107272727274</v>
      </c>
      <c r="F35" s="522"/>
      <c r="G35" s="523"/>
      <c r="H35" s="523"/>
      <c r="I35" s="523"/>
      <c r="J35" s="667"/>
      <c r="K35" s="351" t="s">
        <v>331</v>
      </c>
      <c r="L35" s="782" t="s">
        <v>332</v>
      </c>
      <c r="M35" s="889" t="s">
        <v>24</v>
      </c>
      <c r="N35" s="524"/>
      <c r="O35" s="668"/>
    </row>
    <row r="36" spans="1:15" s="900" customFormat="1" ht="12.75" customHeight="1">
      <c r="A36" s="890">
        <v>4</v>
      </c>
      <c r="B36" s="891" t="s">
        <v>333</v>
      </c>
      <c r="C36" s="902" t="s">
        <v>304</v>
      </c>
      <c r="D36" s="933">
        <v>32</v>
      </c>
      <c r="E36" s="933">
        <v>32</v>
      </c>
      <c r="F36" s="892"/>
      <c r="G36" s="893"/>
      <c r="H36" s="893" t="s">
        <v>368</v>
      </c>
      <c r="I36" s="893" t="s">
        <v>368</v>
      </c>
      <c r="J36" s="894"/>
      <c r="K36" s="890">
        <v>4</v>
      </c>
      <c r="L36" s="891" t="s">
        <v>333</v>
      </c>
      <c r="M36" s="902" t="s">
        <v>304</v>
      </c>
      <c r="N36" s="531">
        <v>0</v>
      </c>
      <c r="O36" s="531">
        <v>0</v>
      </c>
    </row>
    <row r="37" spans="1:15" s="79" customFormat="1" ht="12.75" customHeight="1">
      <c r="A37" s="351" t="s">
        <v>194</v>
      </c>
      <c r="B37" s="922" t="s">
        <v>334</v>
      </c>
      <c r="C37" s="888" t="s">
        <v>304</v>
      </c>
      <c r="D37" s="929">
        <v>32</v>
      </c>
      <c r="E37" s="929">
        <v>32</v>
      </c>
      <c r="F37" s="522"/>
      <c r="G37" s="883"/>
      <c r="H37" s="523"/>
      <c r="I37" s="523"/>
      <c r="J37" s="667"/>
      <c r="K37" s="351" t="s">
        <v>194</v>
      </c>
      <c r="L37" s="884" t="s">
        <v>334</v>
      </c>
      <c r="M37" s="888" t="s">
        <v>304</v>
      </c>
      <c r="N37" s="524"/>
      <c r="O37" s="668"/>
    </row>
    <row r="38" spans="1:15" s="79" customFormat="1" ht="12.75" customHeight="1">
      <c r="A38" s="351" t="s">
        <v>335</v>
      </c>
      <c r="B38" s="922" t="s">
        <v>336</v>
      </c>
      <c r="C38" s="903" t="s">
        <v>304</v>
      </c>
      <c r="D38" s="929">
        <v>0</v>
      </c>
      <c r="E38" s="929">
        <v>0</v>
      </c>
      <c r="F38" s="522"/>
      <c r="G38" s="883"/>
      <c r="H38" s="523"/>
      <c r="I38" s="523"/>
      <c r="J38" s="667"/>
      <c r="K38" s="351" t="s">
        <v>335</v>
      </c>
      <c r="L38" s="884" t="s">
        <v>336</v>
      </c>
      <c r="M38" s="903" t="s">
        <v>304</v>
      </c>
      <c r="N38" s="524"/>
      <c r="O38" s="668"/>
    </row>
    <row r="39" spans="1:236" s="297" customFormat="1" ht="12.75" customHeight="1">
      <c r="A39" s="677">
        <v>5</v>
      </c>
      <c r="B39" s="678" t="s">
        <v>247</v>
      </c>
      <c r="C39" s="502" t="s">
        <v>24</v>
      </c>
      <c r="D39" s="928">
        <v>824.708427</v>
      </c>
      <c r="E39" s="928">
        <v>906.6745090909092</v>
      </c>
      <c r="F39" s="515" t="s">
        <v>368</v>
      </c>
      <c r="G39" s="515" t="s">
        <v>368</v>
      </c>
      <c r="H39" s="516" t="s">
        <v>368</v>
      </c>
      <c r="I39" s="516" t="s">
        <v>368</v>
      </c>
      <c r="J39" s="660"/>
      <c r="K39" s="14">
        <v>5</v>
      </c>
      <c r="L39" s="506" t="s">
        <v>247</v>
      </c>
      <c r="M39" s="508" t="s">
        <v>195</v>
      </c>
      <c r="N39" s="531">
        <v>6.772360450213455E-15</v>
      </c>
      <c r="O39" s="666">
        <v>5.062616992290714E-14</v>
      </c>
      <c r="P39" s="79"/>
      <c r="Q39" s="79"/>
      <c r="R39" s="79"/>
      <c r="S39" s="79"/>
      <c r="T39" s="79"/>
      <c r="U39" s="79"/>
      <c r="V39" s="79"/>
      <c r="W39" s="79"/>
      <c r="X39" s="79"/>
      <c r="Y39" s="79"/>
      <c r="Z39" s="79"/>
      <c r="AA39" s="79"/>
      <c r="AB39" s="79"/>
      <c r="AC39" s="79"/>
      <c r="AD39" s="79"/>
      <c r="AE39" s="79"/>
      <c r="AF39" s="79"/>
      <c r="AG39" s="79"/>
      <c r="AH39" s="79"/>
      <c r="AI39" s="79"/>
      <c r="AJ39" s="79"/>
      <c r="AK39" s="79"/>
      <c r="AL39" s="79"/>
      <c r="AM39" s="79"/>
      <c r="AN39" s="79"/>
      <c r="AO39" s="79"/>
      <c r="AP39" s="79"/>
      <c r="AQ39" s="79"/>
      <c r="AR39" s="79"/>
      <c r="AS39" s="79"/>
      <c r="AT39" s="79"/>
      <c r="AU39" s="79"/>
      <c r="AV39" s="79"/>
      <c r="AW39" s="79"/>
      <c r="AX39" s="79"/>
      <c r="AY39" s="79"/>
      <c r="AZ39" s="79"/>
      <c r="BA39" s="79"/>
      <c r="BB39" s="79"/>
      <c r="BC39" s="79"/>
      <c r="BD39" s="79"/>
      <c r="BE39" s="79"/>
      <c r="BF39" s="79"/>
      <c r="BG39" s="79"/>
      <c r="BH39" s="79"/>
      <c r="BI39" s="79"/>
      <c r="BJ39" s="79"/>
      <c r="BK39" s="79"/>
      <c r="BL39" s="79"/>
      <c r="BM39" s="79"/>
      <c r="BN39" s="79"/>
      <c r="BO39" s="79"/>
      <c r="BP39" s="79"/>
      <c r="BQ39" s="79"/>
      <c r="BR39" s="79"/>
      <c r="BS39" s="79"/>
      <c r="BT39" s="79"/>
      <c r="BU39" s="79"/>
      <c r="BV39" s="79"/>
      <c r="BW39" s="79"/>
      <c r="BX39" s="79"/>
      <c r="BY39" s="79"/>
      <c r="BZ39" s="79"/>
      <c r="CA39" s="79"/>
      <c r="CB39" s="79"/>
      <c r="CC39" s="79"/>
      <c r="CD39" s="79"/>
      <c r="CE39" s="79"/>
      <c r="CF39" s="79"/>
      <c r="CG39" s="79"/>
      <c r="CH39" s="79"/>
      <c r="CI39" s="79"/>
      <c r="CJ39" s="79"/>
      <c r="CK39" s="79"/>
      <c r="CL39" s="79"/>
      <c r="CM39" s="79"/>
      <c r="CN39" s="79"/>
      <c r="CO39" s="79"/>
      <c r="CP39" s="79"/>
      <c r="CQ39" s="79"/>
      <c r="CR39" s="79"/>
      <c r="CS39" s="79"/>
      <c r="CT39" s="79"/>
      <c r="CU39" s="79"/>
      <c r="CV39" s="79"/>
      <c r="CW39" s="79"/>
      <c r="CX39" s="79"/>
      <c r="CY39" s="79"/>
      <c r="CZ39" s="79"/>
      <c r="DA39" s="79"/>
      <c r="DB39" s="79"/>
      <c r="DC39" s="79"/>
      <c r="DD39" s="79"/>
      <c r="DE39" s="79"/>
      <c r="DF39" s="79"/>
      <c r="DG39" s="79"/>
      <c r="DH39" s="79"/>
      <c r="DI39" s="79"/>
      <c r="DJ39" s="79"/>
      <c r="DK39" s="79"/>
      <c r="DL39" s="79"/>
      <c r="DM39" s="79"/>
      <c r="DN39" s="79"/>
      <c r="DO39" s="79"/>
      <c r="DP39" s="79"/>
      <c r="DQ39" s="79"/>
      <c r="DR39" s="79"/>
      <c r="DS39" s="79"/>
      <c r="DT39" s="79"/>
      <c r="DU39" s="79"/>
      <c r="DV39" s="79"/>
      <c r="DW39" s="79"/>
      <c r="DX39" s="79"/>
      <c r="DY39" s="79"/>
      <c r="DZ39" s="79"/>
      <c r="EA39" s="79"/>
      <c r="EB39" s="79"/>
      <c r="EC39" s="79"/>
      <c r="ED39" s="79"/>
      <c r="EE39" s="79"/>
      <c r="EF39" s="79"/>
      <c r="EG39" s="79"/>
      <c r="EH39" s="79"/>
      <c r="EI39" s="79"/>
      <c r="EJ39" s="79"/>
      <c r="EK39" s="79"/>
      <c r="EL39" s="79"/>
      <c r="EM39" s="79"/>
      <c r="EN39" s="79"/>
      <c r="EO39" s="79"/>
      <c r="EP39" s="79"/>
      <c r="EQ39" s="79"/>
      <c r="ER39" s="79"/>
      <c r="ES39" s="79"/>
      <c r="ET39" s="79"/>
      <c r="EU39" s="79"/>
      <c r="EV39" s="79"/>
      <c r="EW39" s="79"/>
      <c r="EX39" s="79"/>
      <c r="EY39" s="79"/>
      <c r="EZ39" s="79"/>
      <c r="FA39" s="79"/>
      <c r="FB39" s="79"/>
      <c r="FC39" s="79"/>
      <c r="FD39" s="79"/>
      <c r="FE39" s="79"/>
      <c r="FF39" s="79"/>
      <c r="FG39" s="79"/>
      <c r="FH39" s="79"/>
      <c r="FI39" s="79"/>
      <c r="FJ39" s="79"/>
      <c r="FK39" s="79"/>
      <c r="FL39" s="79"/>
      <c r="FM39" s="79"/>
      <c r="FN39" s="79"/>
      <c r="FO39" s="79"/>
      <c r="FP39" s="79"/>
      <c r="FQ39" s="79"/>
      <c r="FR39" s="79"/>
      <c r="FS39" s="79"/>
      <c r="FT39" s="79"/>
      <c r="FU39" s="79"/>
      <c r="FV39" s="79"/>
      <c r="FW39" s="79"/>
      <c r="FX39" s="79"/>
      <c r="FY39" s="79"/>
      <c r="FZ39" s="79"/>
      <c r="GA39" s="79"/>
      <c r="GB39" s="79"/>
      <c r="GC39" s="79"/>
      <c r="GD39" s="79"/>
      <c r="GE39" s="79"/>
      <c r="GF39" s="79"/>
      <c r="GG39" s="79"/>
      <c r="GH39" s="79"/>
      <c r="GI39" s="79"/>
      <c r="GJ39" s="79"/>
      <c r="GK39" s="79"/>
      <c r="GL39" s="79"/>
      <c r="GM39" s="79"/>
      <c r="GN39" s="79"/>
      <c r="GO39" s="79"/>
      <c r="GP39" s="79"/>
      <c r="GQ39" s="79"/>
      <c r="GR39" s="79"/>
      <c r="GS39" s="79"/>
      <c r="GT39" s="79"/>
      <c r="GU39" s="79"/>
      <c r="GV39" s="79"/>
      <c r="GW39" s="79"/>
      <c r="GX39" s="79"/>
      <c r="GY39" s="79"/>
      <c r="GZ39" s="79"/>
      <c r="HA39" s="79"/>
      <c r="HB39" s="79"/>
      <c r="HC39" s="79"/>
      <c r="HD39" s="79"/>
      <c r="HE39" s="79"/>
      <c r="HF39" s="79"/>
      <c r="HG39" s="79"/>
      <c r="HH39" s="79"/>
      <c r="HI39" s="79"/>
      <c r="HJ39" s="79"/>
      <c r="HK39" s="79"/>
      <c r="HL39" s="79"/>
      <c r="HM39" s="79"/>
      <c r="HN39" s="79"/>
      <c r="HO39" s="79"/>
      <c r="HP39" s="79"/>
      <c r="HQ39" s="79"/>
      <c r="HR39" s="79"/>
      <c r="HS39" s="79"/>
      <c r="HT39" s="79"/>
      <c r="HU39" s="79"/>
      <c r="HV39" s="79"/>
      <c r="HW39" s="79"/>
      <c r="HX39" s="79"/>
      <c r="HY39" s="79"/>
      <c r="HZ39" s="79"/>
      <c r="IA39" s="79"/>
      <c r="IB39" s="79"/>
    </row>
    <row r="40" spans="1:15" s="79" customFormat="1" ht="12.75" customHeight="1">
      <c r="A40" s="679" t="s">
        <v>226</v>
      </c>
      <c r="B40" s="680" t="s">
        <v>200</v>
      </c>
      <c r="C40" s="521" t="s">
        <v>24</v>
      </c>
      <c r="D40" s="934">
        <v>823.718291</v>
      </c>
      <c r="E40" s="934">
        <v>903.72</v>
      </c>
      <c r="F40" s="522"/>
      <c r="G40" s="523"/>
      <c r="H40" s="523" t="s">
        <v>368</v>
      </c>
      <c r="I40" s="523" t="s">
        <v>368</v>
      </c>
      <c r="J40" s="667"/>
      <c r="K40" s="14" t="s">
        <v>226</v>
      </c>
      <c r="L40" s="681" t="s">
        <v>200</v>
      </c>
      <c r="M40" s="508" t="s">
        <v>195</v>
      </c>
      <c r="N40" s="524"/>
      <c r="O40" s="668"/>
    </row>
    <row r="41" spans="1:15" s="79" customFormat="1" ht="12.75" customHeight="1">
      <c r="A41" s="679" t="s">
        <v>296</v>
      </c>
      <c r="B41" s="680" t="s">
        <v>201</v>
      </c>
      <c r="C41" s="521" t="s">
        <v>24</v>
      </c>
      <c r="D41" s="934">
        <v>0.990136</v>
      </c>
      <c r="E41" s="934">
        <v>2.9545090909090908</v>
      </c>
      <c r="F41" s="522"/>
      <c r="G41" s="523"/>
      <c r="H41" s="523" t="s">
        <v>368</v>
      </c>
      <c r="I41" s="523" t="s">
        <v>368</v>
      </c>
      <c r="J41" s="667"/>
      <c r="K41" s="14" t="s">
        <v>296</v>
      </c>
      <c r="L41" s="681" t="s">
        <v>201</v>
      </c>
      <c r="M41" s="508" t="s">
        <v>195</v>
      </c>
      <c r="N41" s="524"/>
      <c r="O41" s="668"/>
    </row>
    <row r="42" spans="1:15" s="79" customFormat="1" ht="12.75" customHeight="1">
      <c r="A42" s="682" t="s">
        <v>7</v>
      </c>
      <c r="B42" s="683" t="s">
        <v>243</v>
      </c>
      <c r="C42" s="521" t="s">
        <v>24</v>
      </c>
      <c r="D42" s="934">
        <v>0</v>
      </c>
      <c r="E42" s="934">
        <v>0</v>
      </c>
      <c r="F42" s="522"/>
      <c r="G42" s="523"/>
      <c r="H42" s="523" t="s">
        <v>368</v>
      </c>
      <c r="I42" s="523" t="s">
        <v>368</v>
      </c>
      <c r="J42" s="684"/>
      <c r="K42" s="14" t="s">
        <v>7</v>
      </c>
      <c r="L42" s="1" t="s">
        <v>243</v>
      </c>
      <c r="M42" s="508" t="s">
        <v>195</v>
      </c>
      <c r="N42" s="527" t="s">
        <v>368</v>
      </c>
      <c r="O42" s="669" t="s">
        <v>368</v>
      </c>
    </row>
    <row r="43" spans="1:236" s="297" customFormat="1" ht="12.75" customHeight="1">
      <c r="A43" s="685">
        <v>6</v>
      </c>
      <c r="B43" s="686" t="s">
        <v>249</v>
      </c>
      <c r="C43" s="502" t="s">
        <v>24</v>
      </c>
      <c r="D43" s="928">
        <v>739.455</v>
      </c>
      <c r="E43" s="928">
        <v>773.3</v>
      </c>
      <c r="F43" s="515" t="e">
        <v>#VALUE!</v>
      </c>
      <c r="G43" s="515" t="e">
        <v>#VALUE!</v>
      </c>
      <c r="H43" s="516" t="s">
        <v>368</v>
      </c>
      <c r="I43" s="516" t="s">
        <v>368</v>
      </c>
      <c r="J43" s="660"/>
      <c r="K43" s="14">
        <v>6</v>
      </c>
      <c r="L43" s="506" t="s">
        <v>249</v>
      </c>
      <c r="M43" s="508" t="s">
        <v>195</v>
      </c>
      <c r="N43" s="519" t="e">
        <v>#VALUE!</v>
      </c>
      <c r="O43" s="666" t="e">
        <v>#VALUE!</v>
      </c>
      <c r="P43" s="79" t="s">
        <v>351</v>
      </c>
      <c r="Q43" s="79"/>
      <c r="R43" s="79"/>
      <c r="S43" s="79"/>
      <c r="T43" s="79"/>
      <c r="U43" s="79"/>
      <c r="V43" s="79"/>
      <c r="W43" s="79"/>
      <c r="X43" s="79"/>
      <c r="Y43" s="79"/>
      <c r="Z43" s="79"/>
      <c r="AA43" s="79"/>
      <c r="AB43" s="79"/>
      <c r="AC43" s="79"/>
      <c r="AD43" s="79"/>
      <c r="AE43" s="79"/>
      <c r="AF43" s="79"/>
      <c r="AG43" s="79"/>
      <c r="AH43" s="79"/>
      <c r="AI43" s="79"/>
      <c r="AJ43" s="79"/>
      <c r="AK43" s="79"/>
      <c r="AL43" s="79"/>
      <c r="AM43" s="79"/>
      <c r="AN43" s="79"/>
      <c r="AO43" s="79"/>
      <c r="AP43" s="79"/>
      <c r="AQ43" s="79"/>
      <c r="AR43" s="79"/>
      <c r="AS43" s="79"/>
      <c r="AT43" s="79"/>
      <c r="AU43" s="79"/>
      <c r="AV43" s="79"/>
      <c r="AW43" s="79"/>
      <c r="AX43" s="79"/>
      <c r="AY43" s="79"/>
      <c r="AZ43" s="79"/>
      <c r="BA43" s="79"/>
      <c r="BB43" s="79"/>
      <c r="BC43" s="79"/>
      <c r="BD43" s="79"/>
      <c r="BE43" s="79"/>
      <c r="BF43" s="79"/>
      <c r="BG43" s="79"/>
      <c r="BH43" s="79"/>
      <c r="BI43" s="79"/>
      <c r="BJ43" s="79"/>
      <c r="BK43" s="79"/>
      <c r="BL43" s="79"/>
      <c r="BM43" s="79"/>
      <c r="BN43" s="79"/>
      <c r="BO43" s="79"/>
      <c r="BP43" s="79"/>
      <c r="BQ43" s="79"/>
      <c r="BR43" s="79"/>
      <c r="BS43" s="79"/>
      <c r="BT43" s="79"/>
      <c r="BU43" s="79"/>
      <c r="BV43" s="79"/>
      <c r="BW43" s="79"/>
      <c r="BX43" s="79"/>
      <c r="BY43" s="79"/>
      <c r="BZ43" s="79"/>
      <c r="CA43" s="79"/>
      <c r="CB43" s="79"/>
      <c r="CC43" s="79"/>
      <c r="CD43" s="79"/>
      <c r="CE43" s="79"/>
      <c r="CF43" s="79"/>
      <c r="CG43" s="79"/>
      <c r="CH43" s="79"/>
      <c r="CI43" s="79"/>
      <c r="CJ43" s="79"/>
      <c r="CK43" s="79"/>
      <c r="CL43" s="79"/>
      <c r="CM43" s="79"/>
      <c r="CN43" s="79"/>
      <c r="CO43" s="79"/>
      <c r="CP43" s="79"/>
      <c r="CQ43" s="79"/>
      <c r="CR43" s="79"/>
      <c r="CS43" s="79"/>
      <c r="CT43" s="79"/>
      <c r="CU43" s="79"/>
      <c r="CV43" s="79"/>
      <c r="CW43" s="79"/>
      <c r="CX43" s="79"/>
      <c r="CY43" s="79"/>
      <c r="CZ43" s="79"/>
      <c r="DA43" s="79"/>
      <c r="DB43" s="79"/>
      <c r="DC43" s="79"/>
      <c r="DD43" s="79"/>
      <c r="DE43" s="79"/>
      <c r="DF43" s="79"/>
      <c r="DG43" s="79"/>
      <c r="DH43" s="79"/>
      <c r="DI43" s="79"/>
      <c r="DJ43" s="79"/>
      <c r="DK43" s="79"/>
      <c r="DL43" s="79"/>
      <c r="DM43" s="79"/>
      <c r="DN43" s="79"/>
      <c r="DO43" s="79"/>
      <c r="DP43" s="79"/>
      <c r="DQ43" s="79"/>
      <c r="DR43" s="79"/>
      <c r="DS43" s="79"/>
      <c r="DT43" s="79"/>
      <c r="DU43" s="79"/>
      <c r="DV43" s="79"/>
      <c r="DW43" s="79"/>
      <c r="DX43" s="79"/>
      <c r="DY43" s="79"/>
      <c r="DZ43" s="79"/>
      <c r="EA43" s="79"/>
      <c r="EB43" s="79"/>
      <c r="EC43" s="79"/>
      <c r="ED43" s="79"/>
      <c r="EE43" s="79"/>
      <c r="EF43" s="79"/>
      <c r="EG43" s="79"/>
      <c r="EH43" s="79"/>
      <c r="EI43" s="79"/>
      <c r="EJ43" s="79"/>
      <c r="EK43" s="79"/>
      <c r="EL43" s="79"/>
      <c r="EM43" s="79"/>
      <c r="EN43" s="79"/>
      <c r="EO43" s="79"/>
      <c r="EP43" s="79"/>
      <c r="EQ43" s="79"/>
      <c r="ER43" s="79"/>
      <c r="ES43" s="79"/>
      <c r="ET43" s="79"/>
      <c r="EU43" s="79"/>
      <c r="EV43" s="79"/>
      <c r="EW43" s="79"/>
      <c r="EX43" s="79"/>
      <c r="EY43" s="79"/>
      <c r="EZ43" s="79"/>
      <c r="FA43" s="79"/>
      <c r="FB43" s="79"/>
      <c r="FC43" s="79"/>
      <c r="FD43" s="79"/>
      <c r="FE43" s="79"/>
      <c r="FF43" s="79"/>
      <c r="FG43" s="79"/>
      <c r="FH43" s="79"/>
      <c r="FI43" s="79"/>
      <c r="FJ43" s="79"/>
      <c r="FK43" s="79"/>
      <c r="FL43" s="79"/>
      <c r="FM43" s="79"/>
      <c r="FN43" s="79"/>
      <c r="FO43" s="79"/>
      <c r="FP43" s="79"/>
      <c r="FQ43" s="79"/>
      <c r="FR43" s="79"/>
      <c r="FS43" s="79"/>
      <c r="FT43" s="79"/>
      <c r="FU43" s="79"/>
      <c r="FV43" s="79"/>
      <c r="FW43" s="79"/>
      <c r="FX43" s="79"/>
      <c r="FY43" s="79"/>
      <c r="FZ43" s="79"/>
      <c r="GA43" s="79"/>
      <c r="GB43" s="79"/>
      <c r="GC43" s="79"/>
      <c r="GD43" s="79"/>
      <c r="GE43" s="79"/>
      <c r="GF43" s="79"/>
      <c r="GG43" s="79"/>
      <c r="GH43" s="79"/>
      <c r="GI43" s="79"/>
      <c r="GJ43" s="79"/>
      <c r="GK43" s="79"/>
      <c r="GL43" s="79"/>
      <c r="GM43" s="79"/>
      <c r="GN43" s="79"/>
      <c r="GO43" s="79"/>
      <c r="GP43" s="79"/>
      <c r="GQ43" s="79"/>
      <c r="GR43" s="79"/>
      <c r="GS43" s="79"/>
      <c r="GT43" s="79"/>
      <c r="GU43" s="79"/>
      <c r="GV43" s="79"/>
      <c r="GW43" s="79"/>
      <c r="GX43" s="79"/>
      <c r="GY43" s="79"/>
      <c r="GZ43" s="79"/>
      <c r="HA43" s="79"/>
      <c r="HB43" s="79"/>
      <c r="HC43" s="79"/>
      <c r="HD43" s="79"/>
      <c r="HE43" s="79"/>
      <c r="HF43" s="79"/>
      <c r="HG43" s="79"/>
      <c r="HH43" s="79"/>
      <c r="HI43" s="79"/>
      <c r="HJ43" s="79"/>
      <c r="HK43" s="79"/>
      <c r="HL43" s="79"/>
      <c r="HM43" s="79"/>
      <c r="HN43" s="79"/>
      <c r="HO43" s="79"/>
      <c r="HP43" s="79"/>
      <c r="HQ43" s="79"/>
      <c r="HR43" s="79"/>
      <c r="HS43" s="79"/>
      <c r="HT43" s="79"/>
      <c r="HU43" s="79"/>
      <c r="HV43" s="79"/>
      <c r="HW43" s="79"/>
      <c r="HX43" s="79"/>
      <c r="HY43" s="79"/>
      <c r="HZ43" s="79"/>
      <c r="IA43" s="79"/>
      <c r="IB43" s="79"/>
    </row>
    <row r="44" spans="1:236" s="297" customFormat="1" ht="12.75" customHeight="1">
      <c r="A44" s="685" t="s">
        <v>139</v>
      </c>
      <c r="B44" s="511" t="s">
        <v>248</v>
      </c>
      <c r="C44" s="502" t="s">
        <v>24</v>
      </c>
      <c r="D44" s="928">
        <v>0</v>
      </c>
      <c r="E44" s="928">
        <v>0</v>
      </c>
      <c r="F44" s="515" t="s">
        <v>368</v>
      </c>
      <c r="G44" s="515" t="s">
        <v>368</v>
      </c>
      <c r="H44" s="516" t="s">
        <v>368</v>
      </c>
      <c r="I44" s="516" t="s">
        <v>368</v>
      </c>
      <c r="J44" s="660"/>
      <c r="K44" s="14" t="s">
        <v>139</v>
      </c>
      <c r="L44" s="512" t="s">
        <v>248</v>
      </c>
      <c r="M44" s="508" t="s">
        <v>195</v>
      </c>
      <c r="N44" s="531">
        <v>0</v>
      </c>
      <c r="O44" s="670">
        <v>0</v>
      </c>
      <c r="P44" s="79"/>
      <c r="Q44" s="79"/>
      <c r="R44" s="79"/>
      <c r="S44" s="79"/>
      <c r="T44" s="79"/>
      <c r="U44" s="79"/>
      <c r="V44" s="79"/>
      <c r="W44" s="79"/>
      <c r="X44" s="79"/>
      <c r="Y44" s="79"/>
      <c r="Z44" s="79"/>
      <c r="AA44" s="79"/>
      <c r="AB44" s="79"/>
      <c r="AC44" s="79"/>
      <c r="AD44" s="79"/>
      <c r="AE44" s="79"/>
      <c r="AF44" s="79"/>
      <c r="AG44" s="79"/>
      <c r="AH44" s="79"/>
      <c r="AI44" s="79"/>
      <c r="AJ44" s="79"/>
      <c r="AK44" s="79"/>
      <c r="AL44" s="79"/>
      <c r="AM44" s="79"/>
      <c r="AN44" s="79"/>
      <c r="AO44" s="79"/>
      <c r="AP44" s="79"/>
      <c r="AQ44" s="79"/>
      <c r="AR44" s="79"/>
      <c r="AS44" s="79"/>
      <c r="AT44" s="79"/>
      <c r="AU44" s="79"/>
      <c r="AV44" s="79"/>
      <c r="AW44" s="79"/>
      <c r="AX44" s="79"/>
      <c r="AY44" s="79"/>
      <c r="AZ44" s="79"/>
      <c r="BA44" s="79"/>
      <c r="BB44" s="79"/>
      <c r="BC44" s="79"/>
      <c r="BD44" s="79"/>
      <c r="BE44" s="79"/>
      <c r="BF44" s="79"/>
      <c r="BG44" s="79"/>
      <c r="BH44" s="79"/>
      <c r="BI44" s="79"/>
      <c r="BJ44" s="79"/>
      <c r="BK44" s="79"/>
      <c r="BL44" s="79"/>
      <c r="BM44" s="79"/>
      <c r="BN44" s="79"/>
      <c r="BO44" s="79"/>
      <c r="BP44" s="79"/>
      <c r="BQ44" s="79"/>
      <c r="BR44" s="79"/>
      <c r="BS44" s="79"/>
      <c r="BT44" s="79"/>
      <c r="BU44" s="79"/>
      <c r="BV44" s="79"/>
      <c r="BW44" s="79"/>
      <c r="BX44" s="79"/>
      <c r="BY44" s="79"/>
      <c r="BZ44" s="79"/>
      <c r="CA44" s="79"/>
      <c r="CB44" s="79"/>
      <c r="CC44" s="79"/>
      <c r="CD44" s="79"/>
      <c r="CE44" s="79"/>
      <c r="CF44" s="79"/>
      <c r="CG44" s="79"/>
      <c r="CH44" s="79"/>
      <c r="CI44" s="79"/>
      <c r="CJ44" s="79"/>
      <c r="CK44" s="79"/>
      <c r="CL44" s="79"/>
      <c r="CM44" s="79"/>
      <c r="CN44" s="79"/>
      <c r="CO44" s="79"/>
      <c r="CP44" s="79"/>
      <c r="CQ44" s="79"/>
      <c r="CR44" s="79"/>
      <c r="CS44" s="79"/>
      <c r="CT44" s="79"/>
      <c r="CU44" s="79"/>
      <c r="CV44" s="79"/>
      <c r="CW44" s="79"/>
      <c r="CX44" s="79"/>
      <c r="CY44" s="79"/>
      <c r="CZ44" s="79"/>
      <c r="DA44" s="79"/>
      <c r="DB44" s="79"/>
      <c r="DC44" s="79"/>
      <c r="DD44" s="79"/>
      <c r="DE44" s="79"/>
      <c r="DF44" s="79"/>
      <c r="DG44" s="79"/>
      <c r="DH44" s="79"/>
      <c r="DI44" s="79"/>
      <c r="DJ44" s="79"/>
      <c r="DK44" s="79"/>
      <c r="DL44" s="79"/>
      <c r="DM44" s="79"/>
      <c r="DN44" s="79"/>
      <c r="DO44" s="79"/>
      <c r="DP44" s="79"/>
      <c r="DQ44" s="79"/>
      <c r="DR44" s="79"/>
      <c r="DS44" s="79"/>
      <c r="DT44" s="79"/>
      <c r="DU44" s="79"/>
      <c r="DV44" s="79"/>
      <c r="DW44" s="79"/>
      <c r="DX44" s="79"/>
      <c r="DY44" s="79"/>
      <c r="DZ44" s="79"/>
      <c r="EA44" s="79"/>
      <c r="EB44" s="79"/>
      <c r="EC44" s="79"/>
      <c r="ED44" s="79"/>
      <c r="EE44" s="79"/>
      <c r="EF44" s="79"/>
      <c r="EG44" s="79"/>
      <c r="EH44" s="79"/>
      <c r="EI44" s="79"/>
      <c r="EJ44" s="79"/>
      <c r="EK44" s="79"/>
      <c r="EL44" s="79"/>
      <c r="EM44" s="79"/>
      <c r="EN44" s="79"/>
      <c r="EO44" s="79"/>
      <c r="EP44" s="79"/>
      <c r="EQ44" s="79"/>
      <c r="ER44" s="79"/>
      <c r="ES44" s="79"/>
      <c r="ET44" s="79"/>
      <c r="EU44" s="79"/>
      <c r="EV44" s="79"/>
      <c r="EW44" s="79"/>
      <c r="EX44" s="79"/>
      <c r="EY44" s="79"/>
      <c r="EZ44" s="79"/>
      <c r="FA44" s="79"/>
      <c r="FB44" s="79"/>
      <c r="FC44" s="79"/>
      <c r="FD44" s="79"/>
      <c r="FE44" s="79"/>
      <c r="FF44" s="79"/>
      <c r="FG44" s="79"/>
      <c r="FH44" s="79"/>
      <c r="FI44" s="79"/>
      <c r="FJ44" s="79"/>
      <c r="FK44" s="79"/>
      <c r="FL44" s="79"/>
      <c r="FM44" s="79"/>
      <c r="FN44" s="79"/>
      <c r="FO44" s="79"/>
      <c r="FP44" s="79"/>
      <c r="FQ44" s="79"/>
      <c r="FR44" s="79"/>
      <c r="FS44" s="79"/>
      <c r="FT44" s="79"/>
      <c r="FU44" s="79"/>
      <c r="FV44" s="79"/>
      <c r="FW44" s="79"/>
      <c r="FX44" s="79"/>
      <c r="FY44" s="79"/>
      <c r="FZ44" s="79"/>
      <c r="GA44" s="79"/>
      <c r="GB44" s="79"/>
      <c r="GC44" s="79"/>
      <c r="GD44" s="79"/>
      <c r="GE44" s="79"/>
      <c r="GF44" s="79"/>
      <c r="GG44" s="79"/>
      <c r="GH44" s="79"/>
      <c r="GI44" s="79"/>
      <c r="GJ44" s="79"/>
      <c r="GK44" s="79"/>
      <c r="GL44" s="79"/>
      <c r="GM44" s="79"/>
      <c r="GN44" s="79"/>
      <c r="GO44" s="79"/>
      <c r="GP44" s="79"/>
      <c r="GQ44" s="79"/>
      <c r="GR44" s="79"/>
      <c r="GS44" s="79"/>
      <c r="GT44" s="79"/>
      <c r="GU44" s="79"/>
      <c r="GV44" s="79"/>
      <c r="GW44" s="79"/>
      <c r="GX44" s="79"/>
      <c r="GY44" s="79"/>
      <c r="GZ44" s="79"/>
      <c r="HA44" s="79"/>
      <c r="HB44" s="79"/>
      <c r="HC44" s="79"/>
      <c r="HD44" s="79"/>
      <c r="HE44" s="79"/>
      <c r="HF44" s="79"/>
      <c r="HG44" s="79"/>
      <c r="HH44" s="79"/>
      <c r="HI44" s="79"/>
      <c r="HJ44" s="79"/>
      <c r="HK44" s="79"/>
      <c r="HL44" s="79"/>
      <c r="HM44" s="79"/>
      <c r="HN44" s="79"/>
      <c r="HO44" s="79"/>
      <c r="HP44" s="79"/>
      <c r="HQ44" s="79"/>
      <c r="HR44" s="79"/>
      <c r="HS44" s="79"/>
      <c r="HT44" s="79"/>
      <c r="HU44" s="79"/>
      <c r="HV44" s="79"/>
      <c r="HW44" s="79"/>
      <c r="HX44" s="79"/>
      <c r="HY44" s="79"/>
      <c r="HZ44" s="79"/>
      <c r="IA44" s="79"/>
      <c r="IB44" s="79"/>
    </row>
    <row r="45" spans="1:15" s="79" customFormat="1" ht="12.75" customHeight="1">
      <c r="A45" s="687" t="s">
        <v>227</v>
      </c>
      <c r="B45" s="283" t="s">
        <v>200</v>
      </c>
      <c r="C45" s="521" t="s">
        <v>24</v>
      </c>
      <c r="D45" s="934">
        <v>0</v>
      </c>
      <c r="E45" s="934">
        <v>0</v>
      </c>
      <c r="F45" s="522"/>
      <c r="G45" s="523"/>
      <c r="H45" s="523" t="s">
        <v>368</v>
      </c>
      <c r="I45" s="523" t="s">
        <v>368</v>
      </c>
      <c r="J45" s="684"/>
      <c r="K45" s="14" t="s">
        <v>227</v>
      </c>
      <c r="L45" s="1" t="s">
        <v>200</v>
      </c>
      <c r="M45" s="508" t="s">
        <v>195</v>
      </c>
      <c r="N45" s="524"/>
      <c r="O45" s="668"/>
    </row>
    <row r="46" spans="1:15" s="79" customFormat="1" ht="12.75" customHeight="1">
      <c r="A46" s="687" t="s">
        <v>298</v>
      </c>
      <c r="B46" s="283" t="s">
        <v>201</v>
      </c>
      <c r="C46" s="521" t="s">
        <v>24</v>
      </c>
      <c r="D46" s="934">
        <v>0</v>
      </c>
      <c r="E46" s="934">
        <v>0</v>
      </c>
      <c r="F46" s="522"/>
      <c r="G46" s="523"/>
      <c r="H46" s="523" t="s">
        <v>368</v>
      </c>
      <c r="I46" s="523" t="s">
        <v>368</v>
      </c>
      <c r="J46" s="684"/>
      <c r="K46" s="14" t="s">
        <v>298</v>
      </c>
      <c r="L46" s="1" t="s">
        <v>201</v>
      </c>
      <c r="M46" s="508" t="s">
        <v>195</v>
      </c>
      <c r="N46" s="524" t="s">
        <v>196</v>
      </c>
      <c r="O46" s="668"/>
    </row>
    <row r="47" spans="1:15" s="79" customFormat="1" ht="12.75" customHeight="1">
      <c r="A47" s="687" t="s">
        <v>8</v>
      </c>
      <c r="B47" s="532" t="s">
        <v>243</v>
      </c>
      <c r="C47" s="521" t="s">
        <v>24</v>
      </c>
      <c r="D47" s="934">
        <v>0</v>
      </c>
      <c r="E47" s="934">
        <v>0</v>
      </c>
      <c r="F47" s="522"/>
      <c r="G47" s="523"/>
      <c r="H47" s="523" t="s">
        <v>368</v>
      </c>
      <c r="I47" s="523" t="s">
        <v>368</v>
      </c>
      <c r="J47" s="684"/>
      <c r="K47" s="14" t="s">
        <v>8</v>
      </c>
      <c r="L47" s="533" t="s">
        <v>243</v>
      </c>
      <c r="M47" s="508" t="s">
        <v>195</v>
      </c>
      <c r="N47" s="524" t="s">
        <v>368</v>
      </c>
      <c r="O47" s="668" t="s">
        <v>368</v>
      </c>
    </row>
    <row r="48" spans="1:236" s="297" customFormat="1" ht="12.75" customHeight="1">
      <c r="A48" s="685" t="s">
        <v>140</v>
      </c>
      <c r="B48" s="511" t="s">
        <v>251</v>
      </c>
      <c r="C48" s="502" t="s">
        <v>24</v>
      </c>
      <c r="D48" s="928">
        <v>0</v>
      </c>
      <c r="E48" s="928">
        <v>0</v>
      </c>
      <c r="F48" s="515" t="s">
        <v>368</v>
      </c>
      <c r="G48" s="515" t="s">
        <v>368</v>
      </c>
      <c r="H48" s="516" t="s">
        <v>368</v>
      </c>
      <c r="I48" s="516" t="s">
        <v>368</v>
      </c>
      <c r="J48" s="660"/>
      <c r="K48" s="14" t="s">
        <v>140</v>
      </c>
      <c r="L48" s="512" t="s">
        <v>251</v>
      </c>
      <c r="M48" s="508" t="s">
        <v>195</v>
      </c>
      <c r="N48" s="531">
        <v>0</v>
      </c>
      <c r="O48" s="670">
        <v>0</v>
      </c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79"/>
      <c r="AC48" s="79"/>
      <c r="AD48" s="79"/>
      <c r="AE48" s="79"/>
      <c r="AF48" s="79"/>
      <c r="AG48" s="79"/>
      <c r="AH48" s="79"/>
      <c r="AI48" s="79"/>
      <c r="AJ48" s="79"/>
      <c r="AK48" s="79"/>
      <c r="AL48" s="79"/>
      <c r="AM48" s="79"/>
      <c r="AN48" s="79"/>
      <c r="AO48" s="79"/>
      <c r="AP48" s="79"/>
      <c r="AQ48" s="79"/>
      <c r="AR48" s="79"/>
      <c r="AS48" s="79"/>
      <c r="AT48" s="79"/>
      <c r="AU48" s="79"/>
      <c r="AV48" s="79"/>
      <c r="AW48" s="79"/>
      <c r="AX48" s="79"/>
      <c r="AY48" s="79"/>
      <c r="AZ48" s="79"/>
      <c r="BA48" s="79"/>
      <c r="BB48" s="79"/>
      <c r="BC48" s="79"/>
      <c r="BD48" s="79"/>
      <c r="BE48" s="79"/>
      <c r="BF48" s="79"/>
      <c r="BG48" s="79"/>
      <c r="BH48" s="79"/>
      <c r="BI48" s="79"/>
      <c r="BJ48" s="79"/>
      <c r="BK48" s="79"/>
      <c r="BL48" s="79"/>
      <c r="BM48" s="79"/>
      <c r="BN48" s="79"/>
      <c r="BO48" s="79"/>
      <c r="BP48" s="79"/>
      <c r="BQ48" s="79"/>
      <c r="BR48" s="79"/>
      <c r="BS48" s="79"/>
      <c r="BT48" s="79"/>
      <c r="BU48" s="79"/>
      <c r="BV48" s="79"/>
      <c r="BW48" s="79"/>
      <c r="BX48" s="79"/>
      <c r="BY48" s="79"/>
      <c r="BZ48" s="79"/>
      <c r="CA48" s="79"/>
      <c r="CB48" s="79"/>
      <c r="CC48" s="79"/>
      <c r="CD48" s="79"/>
      <c r="CE48" s="79"/>
      <c r="CF48" s="79"/>
      <c r="CG48" s="79"/>
      <c r="CH48" s="79"/>
      <c r="CI48" s="79"/>
      <c r="CJ48" s="79"/>
      <c r="CK48" s="79"/>
      <c r="CL48" s="79"/>
      <c r="CM48" s="79"/>
      <c r="CN48" s="79"/>
      <c r="CO48" s="79"/>
      <c r="CP48" s="79"/>
      <c r="CQ48" s="79"/>
      <c r="CR48" s="79"/>
      <c r="CS48" s="79"/>
      <c r="CT48" s="79"/>
      <c r="CU48" s="79"/>
      <c r="CV48" s="79"/>
      <c r="CW48" s="79"/>
      <c r="CX48" s="79"/>
      <c r="CY48" s="79"/>
      <c r="CZ48" s="79"/>
      <c r="DA48" s="79"/>
      <c r="DB48" s="79"/>
      <c r="DC48" s="79"/>
      <c r="DD48" s="79"/>
      <c r="DE48" s="79"/>
      <c r="DF48" s="79"/>
      <c r="DG48" s="79"/>
      <c r="DH48" s="79"/>
      <c r="DI48" s="79"/>
      <c r="DJ48" s="79"/>
      <c r="DK48" s="79"/>
      <c r="DL48" s="79"/>
      <c r="DM48" s="79"/>
      <c r="DN48" s="79"/>
      <c r="DO48" s="79"/>
      <c r="DP48" s="79"/>
      <c r="DQ48" s="79"/>
      <c r="DR48" s="79"/>
      <c r="DS48" s="79"/>
      <c r="DT48" s="79"/>
      <c r="DU48" s="79"/>
      <c r="DV48" s="79"/>
      <c r="DW48" s="79"/>
      <c r="DX48" s="79"/>
      <c r="DY48" s="79"/>
      <c r="DZ48" s="79"/>
      <c r="EA48" s="79"/>
      <c r="EB48" s="79"/>
      <c r="EC48" s="79"/>
      <c r="ED48" s="79"/>
      <c r="EE48" s="79"/>
      <c r="EF48" s="79"/>
      <c r="EG48" s="79"/>
      <c r="EH48" s="79"/>
      <c r="EI48" s="79"/>
      <c r="EJ48" s="79"/>
      <c r="EK48" s="79"/>
      <c r="EL48" s="79"/>
      <c r="EM48" s="79"/>
      <c r="EN48" s="79"/>
      <c r="EO48" s="79"/>
      <c r="EP48" s="79"/>
      <c r="EQ48" s="79"/>
      <c r="ER48" s="79"/>
      <c r="ES48" s="79"/>
      <c r="ET48" s="79"/>
      <c r="EU48" s="79"/>
      <c r="EV48" s="79"/>
      <c r="EW48" s="79"/>
      <c r="EX48" s="79"/>
      <c r="EY48" s="79"/>
      <c r="EZ48" s="79"/>
      <c r="FA48" s="79"/>
      <c r="FB48" s="79"/>
      <c r="FC48" s="79"/>
      <c r="FD48" s="79"/>
      <c r="FE48" s="79"/>
      <c r="FF48" s="79"/>
      <c r="FG48" s="79"/>
      <c r="FH48" s="79"/>
      <c r="FI48" s="79"/>
      <c r="FJ48" s="79"/>
      <c r="FK48" s="79"/>
      <c r="FL48" s="79"/>
      <c r="FM48" s="79"/>
      <c r="FN48" s="79"/>
      <c r="FO48" s="79"/>
      <c r="FP48" s="79"/>
      <c r="FQ48" s="79"/>
      <c r="FR48" s="79"/>
      <c r="FS48" s="79"/>
      <c r="FT48" s="79"/>
      <c r="FU48" s="79"/>
      <c r="FV48" s="79"/>
      <c r="FW48" s="79"/>
      <c r="FX48" s="79"/>
      <c r="FY48" s="79"/>
      <c r="FZ48" s="79"/>
      <c r="GA48" s="79"/>
      <c r="GB48" s="79"/>
      <c r="GC48" s="79"/>
      <c r="GD48" s="79"/>
      <c r="GE48" s="79"/>
      <c r="GF48" s="79"/>
      <c r="GG48" s="79"/>
      <c r="GH48" s="79"/>
      <c r="GI48" s="79"/>
      <c r="GJ48" s="79"/>
      <c r="GK48" s="79"/>
      <c r="GL48" s="79"/>
      <c r="GM48" s="79"/>
      <c r="GN48" s="79"/>
      <c r="GO48" s="79"/>
      <c r="GP48" s="79"/>
      <c r="GQ48" s="79"/>
      <c r="GR48" s="79"/>
      <c r="GS48" s="79"/>
      <c r="GT48" s="79"/>
      <c r="GU48" s="79"/>
      <c r="GV48" s="79"/>
      <c r="GW48" s="79"/>
      <c r="GX48" s="79"/>
      <c r="GY48" s="79"/>
      <c r="GZ48" s="79"/>
      <c r="HA48" s="79"/>
      <c r="HB48" s="79"/>
      <c r="HC48" s="79"/>
      <c r="HD48" s="79"/>
      <c r="HE48" s="79"/>
      <c r="HF48" s="79"/>
      <c r="HG48" s="79"/>
      <c r="HH48" s="79"/>
      <c r="HI48" s="79"/>
      <c r="HJ48" s="79"/>
      <c r="HK48" s="79"/>
      <c r="HL48" s="79"/>
      <c r="HM48" s="79"/>
      <c r="HN48" s="79"/>
      <c r="HO48" s="79"/>
      <c r="HP48" s="79"/>
      <c r="HQ48" s="79"/>
      <c r="HR48" s="79"/>
      <c r="HS48" s="79"/>
      <c r="HT48" s="79"/>
      <c r="HU48" s="79"/>
      <c r="HV48" s="79"/>
      <c r="HW48" s="79"/>
      <c r="HX48" s="79"/>
      <c r="HY48" s="79"/>
      <c r="HZ48" s="79"/>
      <c r="IA48" s="79"/>
      <c r="IB48" s="79"/>
    </row>
    <row r="49" spans="1:15" s="79" customFormat="1" ht="12.75" customHeight="1">
      <c r="A49" s="687" t="s">
        <v>228</v>
      </c>
      <c r="B49" s="283" t="s">
        <v>200</v>
      </c>
      <c r="C49" s="521" t="s">
        <v>24</v>
      </c>
      <c r="D49" s="934">
        <v>0</v>
      </c>
      <c r="E49" s="934">
        <v>0</v>
      </c>
      <c r="F49" s="522"/>
      <c r="G49" s="523"/>
      <c r="H49" s="523" t="s">
        <v>368</v>
      </c>
      <c r="I49" s="523" t="s">
        <v>368</v>
      </c>
      <c r="J49" s="667"/>
      <c r="K49" s="14" t="s">
        <v>228</v>
      </c>
      <c r="L49" s="1" t="s">
        <v>200</v>
      </c>
      <c r="M49" s="508" t="s">
        <v>195</v>
      </c>
      <c r="N49" s="524"/>
      <c r="O49" s="668"/>
    </row>
    <row r="50" spans="1:15" s="79" customFormat="1" ht="12.75" customHeight="1">
      <c r="A50" s="687" t="s">
        <v>299</v>
      </c>
      <c r="B50" s="283" t="s">
        <v>201</v>
      </c>
      <c r="C50" s="521" t="s">
        <v>24</v>
      </c>
      <c r="D50" s="934">
        <v>0</v>
      </c>
      <c r="E50" s="934">
        <v>0</v>
      </c>
      <c r="F50" s="522"/>
      <c r="G50" s="523"/>
      <c r="H50" s="523" t="s">
        <v>368</v>
      </c>
      <c r="I50" s="523" t="s">
        <v>368</v>
      </c>
      <c r="J50" s="667"/>
      <c r="K50" s="14" t="s">
        <v>299</v>
      </c>
      <c r="L50" s="1" t="s">
        <v>201</v>
      </c>
      <c r="M50" s="508" t="s">
        <v>195</v>
      </c>
      <c r="N50" s="524"/>
      <c r="O50" s="668"/>
    </row>
    <row r="51" spans="1:15" s="79" customFormat="1" ht="12.75" customHeight="1">
      <c r="A51" s="687" t="s">
        <v>9</v>
      </c>
      <c r="B51" s="532" t="s">
        <v>243</v>
      </c>
      <c r="C51" s="521" t="s">
        <v>24</v>
      </c>
      <c r="D51" s="934">
        <v>0</v>
      </c>
      <c r="E51" s="934">
        <v>0</v>
      </c>
      <c r="F51" s="522"/>
      <c r="G51" s="523"/>
      <c r="H51" s="523" t="s">
        <v>368</v>
      </c>
      <c r="I51" s="523" t="s">
        <v>368</v>
      </c>
      <c r="J51" s="667"/>
      <c r="K51" s="14" t="s">
        <v>9</v>
      </c>
      <c r="L51" s="533" t="s">
        <v>243</v>
      </c>
      <c r="M51" s="508" t="s">
        <v>195</v>
      </c>
      <c r="N51" s="524" t="s">
        <v>368</v>
      </c>
      <c r="O51" s="688" t="s">
        <v>368</v>
      </c>
    </row>
    <row r="52" spans="1:16" s="79" customFormat="1" ht="12.75" customHeight="1">
      <c r="A52" s="687" t="s">
        <v>141</v>
      </c>
      <c r="B52" s="689" t="s">
        <v>69</v>
      </c>
      <c r="C52" s="521" t="s">
        <v>24</v>
      </c>
      <c r="D52" s="934" t="s">
        <v>47</v>
      </c>
      <c r="E52" s="934" t="s">
        <v>47</v>
      </c>
      <c r="F52" s="522"/>
      <c r="G52" s="523"/>
      <c r="H52" s="523" t="s">
        <v>368</v>
      </c>
      <c r="I52" s="523" t="s">
        <v>368</v>
      </c>
      <c r="J52" s="667"/>
      <c r="K52" s="14" t="s">
        <v>141</v>
      </c>
      <c r="L52" s="512" t="s">
        <v>69</v>
      </c>
      <c r="M52" s="508" t="s">
        <v>195</v>
      </c>
      <c r="N52" s="524"/>
      <c r="O52" s="668"/>
      <c r="P52" s="79" t="s">
        <v>351</v>
      </c>
    </row>
    <row r="53" spans="1:16" s="79" customFormat="1" ht="12.75" customHeight="1">
      <c r="A53" s="687" t="s">
        <v>272</v>
      </c>
      <c r="B53" s="690" t="s">
        <v>301</v>
      </c>
      <c r="C53" s="521" t="s">
        <v>24</v>
      </c>
      <c r="D53" s="934" t="s">
        <v>47</v>
      </c>
      <c r="E53" s="934" t="s">
        <v>47</v>
      </c>
      <c r="F53" s="522"/>
      <c r="G53" s="523"/>
      <c r="H53" s="523" t="s">
        <v>368</v>
      </c>
      <c r="I53" s="523" t="s">
        <v>368</v>
      </c>
      <c r="J53" s="667"/>
      <c r="K53" s="14" t="s">
        <v>272</v>
      </c>
      <c r="L53" s="691" t="s">
        <v>301</v>
      </c>
      <c r="M53" s="508" t="s">
        <v>195</v>
      </c>
      <c r="N53" s="524" t="s">
        <v>368</v>
      </c>
      <c r="O53" s="668" t="s">
        <v>368</v>
      </c>
      <c r="P53" s="79" t="s">
        <v>351</v>
      </c>
    </row>
    <row r="54" spans="1:236" s="297" customFormat="1" ht="12.75" customHeight="1">
      <c r="A54" s="685" t="s">
        <v>142</v>
      </c>
      <c r="B54" s="511" t="s">
        <v>252</v>
      </c>
      <c r="C54" s="502" t="s">
        <v>24</v>
      </c>
      <c r="D54" s="928" t="s">
        <v>47</v>
      </c>
      <c r="E54" s="928" t="s">
        <v>47</v>
      </c>
      <c r="F54" s="515" t="e">
        <v>#VALUE!</v>
      </c>
      <c r="G54" s="515" t="e">
        <v>#VALUE!</v>
      </c>
      <c r="H54" s="516" t="s">
        <v>368</v>
      </c>
      <c r="I54" s="516" t="s">
        <v>368</v>
      </c>
      <c r="J54" s="660"/>
      <c r="K54" s="14" t="s">
        <v>142</v>
      </c>
      <c r="L54" s="512" t="s">
        <v>252</v>
      </c>
      <c r="M54" s="508" t="s">
        <v>195</v>
      </c>
      <c r="N54" s="531" t="e">
        <v>#VALUE!</v>
      </c>
      <c r="O54" s="670" t="e">
        <v>#VALUE!</v>
      </c>
      <c r="P54" s="79" t="s">
        <v>351</v>
      </c>
      <c r="Q54" s="79"/>
      <c r="R54" s="79"/>
      <c r="S54" s="79"/>
      <c r="T54" s="79"/>
      <c r="U54" s="79"/>
      <c r="V54" s="79"/>
      <c r="W54" s="79"/>
      <c r="X54" s="79"/>
      <c r="Y54" s="79"/>
      <c r="Z54" s="79"/>
      <c r="AA54" s="79"/>
      <c r="AB54" s="79"/>
      <c r="AC54" s="79"/>
      <c r="AD54" s="79"/>
      <c r="AE54" s="79"/>
      <c r="AF54" s="79"/>
      <c r="AG54" s="79"/>
      <c r="AH54" s="79"/>
      <c r="AI54" s="79"/>
      <c r="AJ54" s="79"/>
      <c r="AK54" s="79"/>
      <c r="AL54" s="79"/>
      <c r="AM54" s="79"/>
      <c r="AN54" s="79"/>
      <c r="AO54" s="79"/>
      <c r="AP54" s="79"/>
      <c r="AQ54" s="79"/>
      <c r="AR54" s="79"/>
      <c r="AS54" s="79"/>
      <c r="AT54" s="79"/>
      <c r="AU54" s="79"/>
      <c r="AV54" s="79"/>
      <c r="AW54" s="79"/>
      <c r="AX54" s="79"/>
      <c r="AY54" s="79"/>
      <c r="AZ54" s="79"/>
      <c r="BA54" s="79"/>
      <c r="BB54" s="79"/>
      <c r="BC54" s="79"/>
      <c r="BD54" s="79"/>
      <c r="BE54" s="79"/>
      <c r="BF54" s="79"/>
      <c r="BG54" s="79"/>
      <c r="BH54" s="79"/>
      <c r="BI54" s="79"/>
      <c r="BJ54" s="79"/>
      <c r="BK54" s="79"/>
      <c r="BL54" s="79"/>
      <c r="BM54" s="79"/>
      <c r="BN54" s="79"/>
      <c r="BO54" s="79"/>
      <c r="BP54" s="79"/>
      <c r="BQ54" s="79"/>
      <c r="BR54" s="79"/>
      <c r="BS54" s="79"/>
      <c r="BT54" s="79"/>
      <c r="BU54" s="79"/>
      <c r="BV54" s="79"/>
      <c r="BW54" s="79"/>
      <c r="BX54" s="79"/>
      <c r="BY54" s="79"/>
      <c r="BZ54" s="79"/>
      <c r="CA54" s="79"/>
      <c r="CB54" s="79"/>
      <c r="CC54" s="79"/>
      <c r="CD54" s="79"/>
      <c r="CE54" s="79"/>
      <c r="CF54" s="79"/>
      <c r="CG54" s="79"/>
      <c r="CH54" s="79"/>
      <c r="CI54" s="79"/>
      <c r="CJ54" s="79"/>
      <c r="CK54" s="79"/>
      <c r="CL54" s="79"/>
      <c r="CM54" s="79"/>
      <c r="CN54" s="79"/>
      <c r="CO54" s="79"/>
      <c r="CP54" s="79"/>
      <c r="CQ54" s="79"/>
      <c r="CR54" s="79"/>
      <c r="CS54" s="79"/>
      <c r="CT54" s="79"/>
      <c r="CU54" s="79"/>
      <c r="CV54" s="79"/>
      <c r="CW54" s="79"/>
      <c r="CX54" s="79"/>
      <c r="CY54" s="79"/>
      <c r="CZ54" s="79"/>
      <c r="DA54" s="79"/>
      <c r="DB54" s="79"/>
      <c r="DC54" s="79"/>
      <c r="DD54" s="79"/>
      <c r="DE54" s="79"/>
      <c r="DF54" s="79"/>
      <c r="DG54" s="79"/>
      <c r="DH54" s="79"/>
      <c r="DI54" s="79"/>
      <c r="DJ54" s="79"/>
      <c r="DK54" s="79"/>
      <c r="DL54" s="79"/>
      <c r="DM54" s="79"/>
      <c r="DN54" s="79"/>
      <c r="DO54" s="79"/>
      <c r="DP54" s="79"/>
      <c r="DQ54" s="79"/>
      <c r="DR54" s="79"/>
      <c r="DS54" s="79"/>
      <c r="DT54" s="79"/>
      <c r="DU54" s="79"/>
      <c r="DV54" s="79"/>
      <c r="DW54" s="79"/>
      <c r="DX54" s="79"/>
      <c r="DY54" s="79"/>
      <c r="DZ54" s="79"/>
      <c r="EA54" s="79"/>
      <c r="EB54" s="79"/>
      <c r="EC54" s="79"/>
      <c r="ED54" s="79"/>
      <c r="EE54" s="79"/>
      <c r="EF54" s="79"/>
      <c r="EG54" s="79"/>
      <c r="EH54" s="79"/>
      <c r="EI54" s="79"/>
      <c r="EJ54" s="79"/>
      <c r="EK54" s="79"/>
      <c r="EL54" s="79"/>
      <c r="EM54" s="79"/>
      <c r="EN54" s="79"/>
      <c r="EO54" s="79"/>
      <c r="EP54" s="79"/>
      <c r="EQ54" s="79"/>
      <c r="ER54" s="79"/>
      <c r="ES54" s="79"/>
      <c r="ET54" s="79"/>
      <c r="EU54" s="79"/>
      <c r="EV54" s="79"/>
      <c r="EW54" s="79"/>
      <c r="EX54" s="79"/>
      <c r="EY54" s="79"/>
      <c r="EZ54" s="79"/>
      <c r="FA54" s="79"/>
      <c r="FB54" s="79"/>
      <c r="FC54" s="79"/>
      <c r="FD54" s="79"/>
      <c r="FE54" s="79"/>
      <c r="FF54" s="79"/>
      <c r="FG54" s="79"/>
      <c r="FH54" s="79"/>
      <c r="FI54" s="79"/>
      <c r="FJ54" s="79"/>
      <c r="FK54" s="79"/>
      <c r="FL54" s="79"/>
      <c r="FM54" s="79"/>
      <c r="FN54" s="79"/>
      <c r="FO54" s="79"/>
      <c r="FP54" s="79"/>
      <c r="FQ54" s="79"/>
      <c r="FR54" s="79"/>
      <c r="FS54" s="79"/>
      <c r="FT54" s="79"/>
      <c r="FU54" s="79"/>
      <c r="FV54" s="79"/>
      <c r="FW54" s="79"/>
      <c r="FX54" s="79"/>
      <c r="FY54" s="79"/>
      <c r="FZ54" s="79"/>
      <c r="GA54" s="79"/>
      <c r="GB54" s="79"/>
      <c r="GC54" s="79"/>
      <c r="GD54" s="79"/>
      <c r="GE54" s="79"/>
      <c r="GF54" s="79"/>
      <c r="GG54" s="79"/>
      <c r="GH54" s="79"/>
      <c r="GI54" s="79"/>
      <c r="GJ54" s="79"/>
      <c r="GK54" s="79"/>
      <c r="GL54" s="79"/>
      <c r="GM54" s="79"/>
      <c r="GN54" s="79"/>
      <c r="GO54" s="79"/>
      <c r="GP54" s="79"/>
      <c r="GQ54" s="79"/>
      <c r="GR54" s="79"/>
      <c r="GS54" s="79"/>
      <c r="GT54" s="79"/>
      <c r="GU54" s="79"/>
      <c r="GV54" s="79"/>
      <c r="GW54" s="79"/>
      <c r="GX54" s="79"/>
      <c r="GY54" s="79"/>
      <c r="GZ54" s="79"/>
      <c r="HA54" s="79"/>
      <c r="HB54" s="79"/>
      <c r="HC54" s="79"/>
      <c r="HD54" s="79"/>
      <c r="HE54" s="79"/>
      <c r="HF54" s="79"/>
      <c r="HG54" s="79"/>
      <c r="HH54" s="79"/>
      <c r="HI54" s="79"/>
      <c r="HJ54" s="79"/>
      <c r="HK54" s="79"/>
      <c r="HL54" s="79"/>
      <c r="HM54" s="79"/>
      <c r="HN54" s="79"/>
      <c r="HO54" s="79"/>
      <c r="HP54" s="79"/>
      <c r="HQ54" s="79"/>
      <c r="HR54" s="79"/>
      <c r="HS54" s="79"/>
      <c r="HT54" s="79"/>
      <c r="HU54" s="79"/>
      <c r="HV54" s="79"/>
      <c r="HW54" s="79"/>
      <c r="HX54" s="79"/>
      <c r="HY54" s="79"/>
      <c r="HZ54" s="79"/>
      <c r="IA54" s="79"/>
      <c r="IB54" s="79"/>
    </row>
    <row r="55" spans="1:16" s="79" customFormat="1" ht="12.75" customHeight="1">
      <c r="A55" s="687" t="s">
        <v>229</v>
      </c>
      <c r="B55" s="283" t="s">
        <v>253</v>
      </c>
      <c r="C55" s="521" t="s">
        <v>24</v>
      </c>
      <c r="D55" s="934" t="s">
        <v>47</v>
      </c>
      <c r="E55" s="934" t="s">
        <v>47</v>
      </c>
      <c r="F55" s="522"/>
      <c r="G55" s="523"/>
      <c r="H55" s="523" t="s">
        <v>368</v>
      </c>
      <c r="I55" s="523" t="s">
        <v>368</v>
      </c>
      <c r="J55" s="667"/>
      <c r="K55" s="14" t="s">
        <v>229</v>
      </c>
      <c r="L55" s="1" t="s">
        <v>253</v>
      </c>
      <c r="M55" s="508" t="s">
        <v>195</v>
      </c>
      <c r="N55" s="524"/>
      <c r="O55" s="668"/>
      <c r="P55" s="79" t="s">
        <v>351</v>
      </c>
    </row>
    <row r="56" spans="1:16" s="79" customFormat="1" ht="12.75" customHeight="1">
      <c r="A56" s="687" t="s">
        <v>230</v>
      </c>
      <c r="B56" s="283" t="s">
        <v>268</v>
      </c>
      <c r="C56" s="521" t="s">
        <v>24</v>
      </c>
      <c r="D56" s="934" t="s">
        <v>47</v>
      </c>
      <c r="E56" s="934" t="s">
        <v>47</v>
      </c>
      <c r="F56" s="522"/>
      <c r="G56" s="523"/>
      <c r="H56" s="523" t="s">
        <v>368</v>
      </c>
      <c r="I56" s="523" t="s">
        <v>368</v>
      </c>
      <c r="J56" s="667"/>
      <c r="K56" s="14" t="s">
        <v>230</v>
      </c>
      <c r="L56" s="1" t="s">
        <v>268</v>
      </c>
      <c r="M56" s="508" t="s">
        <v>195</v>
      </c>
      <c r="N56" s="524"/>
      <c r="O56" s="668"/>
      <c r="P56" s="79" t="s">
        <v>351</v>
      </c>
    </row>
    <row r="57" spans="1:15" s="79" customFormat="1" ht="12.75" customHeight="1">
      <c r="A57" s="692" t="s">
        <v>231</v>
      </c>
      <c r="B57" s="921" t="s">
        <v>70</v>
      </c>
      <c r="C57" s="521" t="s">
        <v>24</v>
      </c>
      <c r="D57" s="934" t="s">
        <v>47</v>
      </c>
      <c r="E57" s="934" t="s">
        <v>47</v>
      </c>
      <c r="F57" s="522"/>
      <c r="G57" s="523"/>
      <c r="H57" s="523" t="s">
        <v>368</v>
      </c>
      <c r="I57" s="523" t="s">
        <v>368</v>
      </c>
      <c r="J57" s="667"/>
      <c r="K57" s="14" t="s">
        <v>231</v>
      </c>
      <c r="L57" s="693" t="s">
        <v>70</v>
      </c>
      <c r="M57" s="508" t="s">
        <v>195</v>
      </c>
      <c r="N57" s="527"/>
      <c r="O57" s="669"/>
    </row>
    <row r="58" spans="1:236" s="297" customFormat="1" ht="12.75" customHeight="1">
      <c r="A58" s="500">
        <v>7</v>
      </c>
      <c r="B58" s="501" t="s">
        <v>255</v>
      </c>
      <c r="C58" s="502" t="s">
        <v>304</v>
      </c>
      <c r="D58" s="928">
        <v>0</v>
      </c>
      <c r="E58" s="928">
        <v>0</v>
      </c>
      <c r="F58" s="515" t="s">
        <v>368</v>
      </c>
      <c r="G58" s="515" t="s">
        <v>368</v>
      </c>
      <c r="H58" s="516" t="s">
        <v>368</v>
      </c>
      <c r="I58" s="516" t="s">
        <v>368</v>
      </c>
      <c r="J58" s="660"/>
      <c r="K58" s="14">
        <v>7</v>
      </c>
      <c r="L58" s="506" t="s">
        <v>255</v>
      </c>
      <c r="M58" s="508" t="s">
        <v>304</v>
      </c>
      <c r="N58" s="519">
        <v>0</v>
      </c>
      <c r="O58" s="666">
        <v>0</v>
      </c>
      <c r="P58" s="79"/>
      <c r="Q58" s="79"/>
      <c r="R58" s="79"/>
      <c r="S58" s="79"/>
      <c r="T58" s="79"/>
      <c r="U58" s="79"/>
      <c r="V58" s="79"/>
      <c r="W58" s="79"/>
      <c r="X58" s="79"/>
      <c r="Y58" s="79"/>
      <c r="Z58" s="79"/>
      <c r="AA58" s="79"/>
      <c r="AB58" s="79"/>
      <c r="AC58" s="79"/>
      <c r="AD58" s="79"/>
      <c r="AE58" s="79"/>
      <c r="AF58" s="79"/>
      <c r="AG58" s="79"/>
      <c r="AH58" s="79"/>
      <c r="AI58" s="79"/>
      <c r="AJ58" s="79"/>
      <c r="AK58" s="79"/>
      <c r="AL58" s="79"/>
      <c r="AM58" s="79"/>
      <c r="AN58" s="79"/>
      <c r="AO58" s="79"/>
      <c r="AP58" s="79"/>
      <c r="AQ58" s="79"/>
      <c r="AR58" s="79"/>
      <c r="AS58" s="79"/>
      <c r="AT58" s="79"/>
      <c r="AU58" s="79"/>
      <c r="AV58" s="79"/>
      <c r="AW58" s="79"/>
      <c r="AX58" s="79"/>
      <c r="AY58" s="79"/>
      <c r="AZ58" s="79"/>
      <c r="BA58" s="79"/>
      <c r="BB58" s="79"/>
      <c r="BC58" s="79"/>
      <c r="BD58" s="79"/>
      <c r="BE58" s="79"/>
      <c r="BF58" s="79"/>
      <c r="BG58" s="79"/>
      <c r="BH58" s="79"/>
      <c r="BI58" s="79"/>
      <c r="BJ58" s="79"/>
      <c r="BK58" s="79"/>
      <c r="BL58" s="79"/>
      <c r="BM58" s="79"/>
      <c r="BN58" s="79"/>
      <c r="BO58" s="79"/>
      <c r="BP58" s="79"/>
      <c r="BQ58" s="79"/>
      <c r="BR58" s="79"/>
      <c r="BS58" s="79"/>
      <c r="BT58" s="79"/>
      <c r="BU58" s="79"/>
      <c r="BV58" s="79"/>
      <c r="BW58" s="79"/>
      <c r="BX58" s="79"/>
      <c r="BY58" s="79"/>
      <c r="BZ58" s="79"/>
      <c r="CA58" s="79"/>
      <c r="CB58" s="79"/>
      <c r="CC58" s="79"/>
      <c r="CD58" s="79"/>
      <c r="CE58" s="79"/>
      <c r="CF58" s="79"/>
      <c r="CG58" s="79"/>
      <c r="CH58" s="79"/>
      <c r="CI58" s="79"/>
      <c r="CJ58" s="79"/>
      <c r="CK58" s="79"/>
      <c r="CL58" s="79"/>
      <c r="CM58" s="79"/>
      <c r="CN58" s="79"/>
      <c r="CO58" s="79"/>
      <c r="CP58" s="79"/>
      <c r="CQ58" s="79"/>
      <c r="CR58" s="79"/>
      <c r="CS58" s="79"/>
      <c r="CT58" s="79"/>
      <c r="CU58" s="79"/>
      <c r="CV58" s="79"/>
      <c r="CW58" s="79"/>
      <c r="CX58" s="79"/>
      <c r="CY58" s="79"/>
      <c r="CZ58" s="79"/>
      <c r="DA58" s="79"/>
      <c r="DB58" s="79"/>
      <c r="DC58" s="79"/>
      <c r="DD58" s="79"/>
      <c r="DE58" s="79"/>
      <c r="DF58" s="79"/>
      <c r="DG58" s="79"/>
      <c r="DH58" s="79"/>
      <c r="DI58" s="79"/>
      <c r="DJ58" s="79"/>
      <c r="DK58" s="79"/>
      <c r="DL58" s="79"/>
      <c r="DM58" s="79"/>
      <c r="DN58" s="79"/>
      <c r="DO58" s="79"/>
      <c r="DP58" s="79"/>
      <c r="DQ58" s="79"/>
      <c r="DR58" s="79"/>
      <c r="DS58" s="79"/>
      <c r="DT58" s="79"/>
      <c r="DU58" s="79"/>
      <c r="DV58" s="79"/>
      <c r="DW58" s="79"/>
      <c r="DX58" s="79"/>
      <c r="DY58" s="79"/>
      <c r="DZ58" s="79"/>
      <c r="EA58" s="79"/>
      <c r="EB58" s="79"/>
      <c r="EC58" s="79"/>
      <c r="ED58" s="79"/>
      <c r="EE58" s="79"/>
      <c r="EF58" s="79"/>
      <c r="EG58" s="79"/>
      <c r="EH58" s="79"/>
      <c r="EI58" s="79"/>
      <c r="EJ58" s="79"/>
      <c r="EK58" s="79"/>
      <c r="EL58" s="79"/>
      <c r="EM58" s="79"/>
      <c r="EN58" s="79"/>
      <c r="EO58" s="79"/>
      <c r="EP58" s="79"/>
      <c r="EQ58" s="79"/>
      <c r="ER58" s="79"/>
      <c r="ES58" s="79"/>
      <c r="ET58" s="79"/>
      <c r="EU58" s="79"/>
      <c r="EV58" s="79"/>
      <c r="EW58" s="79"/>
      <c r="EX58" s="79"/>
      <c r="EY58" s="79"/>
      <c r="EZ58" s="79"/>
      <c r="FA58" s="79"/>
      <c r="FB58" s="79"/>
      <c r="FC58" s="79"/>
      <c r="FD58" s="79"/>
      <c r="FE58" s="79"/>
      <c r="FF58" s="79"/>
      <c r="FG58" s="79"/>
      <c r="FH58" s="79"/>
      <c r="FI58" s="79"/>
      <c r="FJ58" s="79"/>
      <c r="FK58" s="79"/>
      <c r="FL58" s="79"/>
      <c r="FM58" s="79"/>
      <c r="FN58" s="79"/>
      <c r="FO58" s="79"/>
      <c r="FP58" s="79"/>
      <c r="FQ58" s="79"/>
      <c r="FR58" s="79"/>
      <c r="FS58" s="79"/>
      <c r="FT58" s="79"/>
      <c r="FU58" s="79"/>
      <c r="FV58" s="79"/>
      <c r="FW58" s="79"/>
      <c r="FX58" s="79"/>
      <c r="FY58" s="79"/>
      <c r="FZ58" s="79"/>
      <c r="GA58" s="79"/>
      <c r="GB58" s="79"/>
      <c r="GC58" s="79"/>
      <c r="GD58" s="79"/>
      <c r="GE58" s="79"/>
      <c r="GF58" s="79"/>
      <c r="GG58" s="79"/>
      <c r="GH58" s="79"/>
      <c r="GI58" s="79"/>
      <c r="GJ58" s="79"/>
      <c r="GK58" s="79"/>
      <c r="GL58" s="79"/>
      <c r="GM58" s="79"/>
      <c r="GN58" s="79"/>
      <c r="GO58" s="79"/>
      <c r="GP58" s="79"/>
      <c r="GQ58" s="79"/>
      <c r="GR58" s="79"/>
      <c r="GS58" s="79"/>
      <c r="GT58" s="79"/>
      <c r="GU58" s="79"/>
      <c r="GV58" s="79"/>
      <c r="GW58" s="79"/>
      <c r="GX58" s="79"/>
      <c r="GY58" s="79"/>
      <c r="GZ58" s="79"/>
      <c r="HA58" s="79"/>
      <c r="HB58" s="79"/>
      <c r="HC58" s="79"/>
      <c r="HD58" s="79"/>
      <c r="HE58" s="79"/>
      <c r="HF58" s="79"/>
      <c r="HG58" s="79"/>
      <c r="HH58" s="79"/>
      <c r="HI58" s="79"/>
      <c r="HJ58" s="79"/>
      <c r="HK58" s="79"/>
      <c r="HL58" s="79"/>
      <c r="HM58" s="79"/>
      <c r="HN58" s="79"/>
      <c r="HO58" s="79"/>
      <c r="HP58" s="79"/>
      <c r="HQ58" s="79"/>
      <c r="HR58" s="79"/>
      <c r="HS58" s="79"/>
      <c r="HT58" s="79"/>
      <c r="HU58" s="79"/>
      <c r="HV58" s="79"/>
      <c r="HW58" s="79"/>
      <c r="HX58" s="79"/>
      <c r="HY58" s="79"/>
      <c r="HZ58" s="79"/>
      <c r="IA58" s="79"/>
      <c r="IB58" s="79"/>
    </row>
    <row r="59" spans="1:15" s="79" customFormat="1" ht="12.75" customHeight="1">
      <c r="A59" s="520" t="s">
        <v>143</v>
      </c>
      <c r="B59" s="689" t="s">
        <v>254</v>
      </c>
      <c r="C59" s="521" t="s">
        <v>304</v>
      </c>
      <c r="D59" s="934">
        <v>0</v>
      </c>
      <c r="E59" s="934">
        <v>0</v>
      </c>
      <c r="F59" s="522"/>
      <c r="G59" s="523"/>
      <c r="H59" s="523" t="s">
        <v>368</v>
      </c>
      <c r="I59" s="523" t="s">
        <v>368</v>
      </c>
      <c r="J59" s="667"/>
      <c r="K59" s="14" t="s">
        <v>143</v>
      </c>
      <c r="L59" s="681" t="s">
        <v>254</v>
      </c>
      <c r="M59" s="508" t="s">
        <v>304</v>
      </c>
      <c r="N59" s="524"/>
      <c r="O59" s="668"/>
    </row>
    <row r="60" spans="1:15" s="79" customFormat="1" ht="12.75" customHeight="1">
      <c r="A60" s="520" t="s">
        <v>144</v>
      </c>
      <c r="B60" s="689" t="s">
        <v>256</v>
      </c>
      <c r="C60" s="521" t="s">
        <v>304</v>
      </c>
      <c r="D60" s="934">
        <v>0</v>
      </c>
      <c r="E60" s="934">
        <v>0</v>
      </c>
      <c r="F60" s="522"/>
      <c r="G60" s="523"/>
      <c r="H60" s="523" t="s">
        <v>368</v>
      </c>
      <c r="I60" s="523" t="s">
        <v>368</v>
      </c>
      <c r="J60" s="667"/>
      <c r="K60" s="14" t="s">
        <v>144</v>
      </c>
      <c r="L60" s="681" t="s">
        <v>256</v>
      </c>
      <c r="M60" s="508" t="s">
        <v>304</v>
      </c>
      <c r="N60" s="524"/>
      <c r="O60" s="668"/>
    </row>
    <row r="61" spans="1:236" s="297" customFormat="1" ht="12.75" customHeight="1">
      <c r="A61" s="510" t="s">
        <v>145</v>
      </c>
      <c r="B61" s="511" t="s">
        <v>257</v>
      </c>
      <c r="C61" s="502" t="s">
        <v>304</v>
      </c>
      <c r="D61" s="928">
        <v>0</v>
      </c>
      <c r="E61" s="928">
        <v>0</v>
      </c>
      <c r="F61" s="515" t="s">
        <v>368</v>
      </c>
      <c r="G61" s="515" t="s">
        <v>368</v>
      </c>
      <c r="H61" s="516" t="s">
        <v>368</v>
      </c>
      <c r="I61" s="516" t="s">
        <v>368</v>
      </c>
      <c r="J61" s="660"/>
      <c r="K61" s="14" t="s">
        <v>145</v>
      </c>
      <c r="L61" s="512" t="s">
        <v>257</v>
      </c>
      <c r="M61" s="508" t="s">
        <v>304</v>
      </c>
      <c r="N61" s="531">
        <v>0</v>
      </c>
      <c r="O61" s="670">
        <v>0</v>
      </c>
      <c r="P61" s="79"/>
      <c r="Q61" s="79"/>
      <c r="R61" s="79"/>
      <c r="S61" s="79"/>
      <c r="T61" s="79"/>
      <c r="U61" s="79"/>
      <c r="V61" s="79"/>
      <c r="W61" s="79"/>
      <c r="X61" s="79"/>
      <c r="Y61" s="79"/>
      <c r="Z61" s="79"/>
      <c r="AA61" s="79"/>
      <c r="AB61" s="79"/>
      <c r="AC61" s="79"/>
      <c r="AD61" s="79"/>
      <c r="AE61" s="79"/>
      <c r="AF61" s="79"/>
      <c r="AG61" s="79"/>
      <c r="AH61" s="79"/>
      <c r="AI61" s="79"/>
      <c r="AJ61" s="79"/>
      <c r="AK61" s="79"/>
      <c r="AL61" s="79"/>
      <c r="AM61" s="79"/>
      <c r="AN61" s="79"/>
      <c r="AO61" s="79"/>
      <c r="AP61" s="79"/>
      <c r="AQ61" s="79"/>
      <c r="AR61" s="79"/>
      <c r="AS61" s="79"/>
      <c r="AT61" s="79"/>
      <c r="AU61" s="79"/>
      <c r="AV61" s="79"/>
      <c r="AW61" s="79"/>
      <c r="AX61" s="79"/>
      <c r="AY61" s="79"/>
      <c r="AZ61" s="79"/>
      <c r="BA61" s="79"/>
      <c r="BB61" s="79"/>
      <c r="BC61" s="79"/>
      <c r="BD61" s="79"/>
      <c r="BE61" s="79"/>
      <c r="BF61" s="79"/>
      <c r="BG61" s="79"/>
      <c r="BH61" s="79"/>
      <c r="BI61" s="79"/>
      <c r="BJ61" s="79"/>
      <c r="BK61" s="79"/>
      <c r="BL61" s="79"/>
      <c r="BM61" s="79"/>
      <c r="BN61" s="79"/>
      <c r="BO61" s="79"/>
      <c r="BP61" s="79"/>
      <c r="BQ61" s="79"/>
      <c r="BR61" s="79"/>
      <c r="BS61" s="79"/>
      <c r="BT61" s="79"/>
      <c r="BU61" s="79"/>
      <c r="BV61" s="79"/>
      <c r="BW61" s="79"/>
      <c r="BX61" s="79"/>
      <c r="BY61" s="79"/>
      <c r="BZ61" s="79"/>
      <c r="CA61" s="79"/>
      <c r="CB61" s="79"/>
      <c r="CC61" s="79"/>
      <c r="CD61" s="79"/>
      <c r="CE61" s="79"/>
      <c r="CF61" s="79"/>
      <c r="CG61" s="79"/>
      <c r="CH61" s="79"/>
      <c r="CI61" s="79"/>
      <c r="CJ61" s="79"/>
      <c r="CK61" s="79"/>
      <c r="CL61" s="79"/>
      <c r="CM61" s="79"/>
      <c r="CN61" s="79"/>
      <c r="CO61" s="79"/>
      <c r="CP61" s="79"/>
      <c r="CQ61" s="79"/>
      <c r="CR61" s="79"/>
      <c r="CS61" s="79"/>
      <c r="CT61" s="79"/>
      <c r="CU61" s="79"/>
      <c r="CV61" s="79"/>
      <c r="CW61" s="79"/>
      <c r="CX61" s="79"/>
      <c r="CY61" s="79"/>
      <c r="CZ61" s="79"/>
      <c r="DA61" s="79"/>
      <c r="DB61" s="79"/>
      <c r="DC61" s="79"/>
      <c r="DD61" s="79"/>
      <c r="DE61" s="79"/>
      <c r="DF61" s="79"/>
      <c r="DG61" s="79"/>
      <c r="DH61" s="79"/>
      <c r="DI61" s="79"/>
      <c r="DJ61" s="79"/>
      <c r="DK61" s="79"/>
      <c r="DL61" s="79"/>
      <c r="DM61" s="79"/>
      <c r="DN61" s="79"/>
      <c r="DO61" s="79"/>
      <c r="DP61" s="79"/>
      <c r="DQ61" s="79"/>
      <c r="DR61" s="79"/>
      <c r="DS61" s="79"/>
      <c r="DT61" s="79"/>
      <c r="DU61" s="79"/>
      <c r="DV61" s="79"/>
      <c r="DW61" s="79"/>
      <c r="DX61" s="79"/>
      <c r="DY61" s="79"/>
      <c r="DZ61" s="79"/>
      <c r="EA61" s="79"/>
      <c r="EB61" s="79"/>
      <c r="EC61" s="79"/>
      <c r="ED61" s="79"/>
      <c r="EE61" s="79"/>
      <c r="EF61" s="79"/>
      <c r="EG61" s="79"/>
      <c r="EH61" s="79"/>
      <c r="EI61" s="79"/>
      <c r="EJ61" s="79"/>
      <c r="EK61" s="79"/>
      <c r="EL61" s="79"/>
      <c r="EM61" s="79"/>
      <c r="EN61" s="79"/>
      <c r="EO61" s="79"/>
      <c r="EP61" s="79"/>
      <c r="EQ61" s="79"/>
      <c r="ER61" s="79"/>
      <c r="ES61" s="79"/>
      <c r="ET61" s="79"/>
      <c r="EU61" s="79"/>
      <c r="EV61" s="79"/>
      <c r="EW61" s="79"/>
      <c r="EX61" s="79"/>
      <c r="EY61" s="79"/>
      <c r="EZ61" s="79"/>
      <c r="FA61" s="79"/>
      <c r="FB61" s="79"/>
      <c r="FC61" s="79"/>
      <c r="FD61" s="79"/>
      <c r="FE61" s="79"/>
      <c r="FF61" s="79"/>
      <c r="FG61" s="79"/>
      <c r="FH61" s="79"/>
      <c r="FI61" s="79"/>
      <c r="FJ61" s="79"/>
      <c r="FK61" s="79"/>
      <c r="FL61" s="79"/>
      <c r="FM61" s="79"/>
      <c r="FN61" s="79"/>
      <c r="FO61" s="79"/>
      <c r="FP61" s="79"/>
      <c r="FQ61" s="79"/>
      <c r="FR61" s="79"/>
      <c r="FS61" s="79"/>
      <c r="FT61" s="79"/>
      <c r="FU61" s="79"/>
      <c r="FV61" s="79"/>
      <c r="FW61" s="79"/>
      <c r="FX61" s="79"/>
      <c r="FY61" s="79"/>
      <c r="FZ61" s="79"/>
      <c r="GA61" s="79"/>
      <c r="GB61" s="79"/>
      <c r="GC61" s="79"/>
      <c r="GD61" s="79"/>
      <c r="GE61" s="79"/>
      <c r="GF61" s="79"/>
      <c r="GG61" s="79"/>
      <c r="GH61" s="79"/>
      <c r="GI61" s="79"/>
      <c r="GJ61" s="79"/>
      <c r="GK61" s="79"/>
      <c r="GL61" s="79"/>
      <c r="GM61" s="79"/>
      <c r="GN61" s="79"/>
      <c r="GO61" s="79"/>
      <c r="GP61" s="79"/>
      <c r="GQ61" s="79"/>
      <c r="GR61" s="79"/>
      <c r="GS61" s="79"/>
      <c r="GT61" s="79"/>
      <c r="GU61" s="79"/>
      <c r="GV61" s="79"/>
      <c r="GW61" s="79"/>
      <c r="GX61" s="79"/>
      <c r="GY61" s="79"/>
      <c r="GZ61" s="79"/>
      <c r="HA61" s="79"/>
      <c r="HB61" s="79"/>
      <c r="HC61" s="79"/>
      <c r="HD61" s="79"/>
      <c r="HE61" s="79"/>
      <c r="HF61" s="79"/>
      <c r="HG61" s="79"/>
      <c r="HH61" s="79"/>
      <c r="HI61" s="79"/>
      <c r="HJ61" s="79"/>
      <c r="HK61" s="79"/>
      <c r="HL61" s="79"/>
      <c r="HM61" s="79"/>
      <c r="HN61" s="79"/>
      <c r="HO61" s="79"/>
      <c r="HP61" s="79"/>
      <c r="HQ61" s="79"/>
      <c r="HR61" s="79"/>
      <c r="HS61" s="79"/>
      <c r="HT61" s="79"/>
      <c r="HU61" s="79"/>
      <c r="HV61" s="79"/>
      <c r="HW61" s="79"/>
      <c r="HX61" s="79"/>
      <c r="HY61" s="79"/>
      <c r="HZ61" s="79"/>
      <c r="IA61" s="79"/>
      <c r="IB61" s="79"/>
    </row>
    <row r="62" spans="1:15" s="79" customFormat="1" ht="12.75" customHeight="1">
      <c r="A62" s="520" t="s">
        <v>232</v>
      </c>
      <c r="B62" s="283" t="s">
        <v>264</v>
      </c>
      <c r="C62" s="282" t="s">
        <v>304</v>
      </c>
      <c r="D62" s="934">
        <v>0</v>
      </c>
      <c r="E62" s="934">
        <v>0</v>
      </c>
      <c r="F62" s="522"/>
      <c r="G62" s="523"/>
      <c r="H62" s="523" t="s">
        <v>368</v>
      </c>
      <c r="I62" s="523" t="s">
        <v>368</v>
      </c>
      <c r="J62" s="667"/>
      <c r="K62" s="14" t="s">
        <v>232</v>
      </c>
      <c r="L62" s="1" t="s">
        <v>264</v>
      </c>
      <c r="M62" s="508" t="s">
        <v>304</v>
      </c>
      <c r="N62" s="524"/>
      <c r="O62" s="668"/>
    </row>
    <row r="63" spans="1:15" s="79" customFormat="1" ht="12.75" customHeight="1">
      <c r="A63" s="520" t="s">
        <v>233</v>
      </c>
      <c r="B63" s="283" t="s">
        <v>258</v>
      </c>
      <c r="C63" s="282" t="s">
        <v>304</v>
      </c>
      <c r="D63" s="934">
        <v>0</v>
      </c>
      <c r="E63" s="934">
        <v>0</v>
      </c>
      <c r="F63" s="522"/>
      <c r="G63" s="523"/>
      <c r="H63" s="523" t="s">
        <v>368</v>
      </c>
      <c r="I63" s="523" t="s">
        <v>368</v>
      </c>
      <c r="J63" s="667"/>
      <c r="K63" s="14" t="s">
        <v>233</v>
      </c>
      <c r="L63" s="1" t="s">
        <v>258</v>
      </c>
      <c r="M63" s="508" t="s">
        <v>304</v>
      </c>
      <c r="N63" s="524"/>
      <c r="O63" s="668"/>
    </row>
    <row r="64" spans="1:15" s="79" customFormat="1" ht="12.75" customHeight="1">
      <c r="A64" s="520" t="s">
        <v>234</v>
      </c>
      <c r="B64" s="283" t="s">
        <v>265</v>
      </c>
      <c r="C64" s="282" t="s">
        <v>304</v>
      </c>
      <c r="D64" s="934">
        <v>0</v>
      </c>
      <c r="E64" s="934">
        <v>0</v>
      </c>
      <c r="F64" s="522"/>
      <c r="G64" s="523"/>
      <c r="H64" s="523" t="s">
        <v>368</v>
      </c>
      <c r="I64" s="523" t="s">
        <v>368</v>
      </c>
      <c r="J64" s="667"/>
      <c r="K64" s="14" t="s">
        <v>234</v>
      </c>
      <c r="L64" s="1" t="s">
        <v>265</v>
      </c>
      <c r="M64" s="508" t="s">
        <v>304</v>
      </c>
      <c r="N64" s="524"/>
      <c r="O64" s="668"/>
    </row>
    <row r="65" spans="1:15" s="79" customFormat="1" ht="12.75" customHeight="1">
      <c r="A65" s="520" t="s">
        <v>235</v>
      </c>
      <c r="B65" s="283" t="s">
        <v>259</v>
      </c>
      <c r="C65" s="282" t="s">
        <v>304</v>
      </c>
      <c r="D65" s="934">
        <v>0</v>
      </c>
      <c r="E65" s="934">
        <v>0</v>
      </c>
      <c r="F65" s="522"/>
      <c r="G65" s="523"/>
      <c r="H65" s="523" t="s">
        <v>368</v>
      </c>
      <c r="I65" s="523" t="s">
        <v>368</v>
      </c>
      <c r="J65" s="667"/>
      <c r="K65" s="14" t="s">
        <v>235</v>
      </c>
      <c r="L65" s="1" t="s">
        <v>259</v>
      </c>
      <c r="M65" s="508" t="s">
        <v>304</v>
      </c>
      <c r="N65" s="524"/>
      <c r="O65" s="668"/>
    </row>
    <row r="66" spans="1:15" s="79" customFormat="1" ht="12.75" customHeight="1">
      <c r="A66" s="520" t="s">
        <v>146</v>
      </c>
      <c r="B66" s="689" t="s">
        <v>260</v>
      </c>
      <c r="C66" s="521" t="s">
        <v>304</v>
      </c>
      <c r="D66" s="934">
        <v>0</v>
      </c>
      <c r="E66" s="934">
        <v>0</v>
      </c>
      <c r="F66" s="522"/>
      <c r="G66" s="523"/>
      <c r="H66" s="523" t="s">
        <v>368</v>
      </c>
      <c r="I66" s="523" t="s">
        <v>368</v>
      </c>
      <c r="J66" s="667"/>
      <c r="K66" s="14" t="s">
        <v>146</v>
      </c>
      <c r="L66" s="681" t="s">
        <v>260</v>
      </c>
      <c r="M66" s="508" t="s">
        <v>304</v>
      </c>
      <c r="N66" s="527"/>
      <c r="O66" s="669"/>
    </row>
    <row r="67" spans="1:236" s="297" customFormat="1" ht="12.75" customHeight="1">
      <c r="A67" s="500">
        <v>8</v>
      </c>
      <c r="B67" s="501" t="s">
        <v>271</v>
      </c>
      <c r="C67" s="502" t="s">
        <v>304</v>
      </c>
      <c r="D67" s="928">
        <v>0</v>
      </c>
      <c r="E67" s="928">
        <v>0</v>
      </c>
      <c r="F67" s="515" t="s">
        <v>368</v>
      </c>
      <c r="G67" s="515" t="s">
        <v>368</v>
      </c>
      <c r="H67" s="516" t="s">
        <v>368</v>
      </c>
      <c r="I67" s="516" t="s">
        <v>368</v>
      </c>
      <c r="J67" s="660"/>
      <c r="K67" s="14">
        <v>8</v>
      </c>
      <c r="L67" s="506" t="s">
        <v>271</v>
      </c>
      <c r="M67" s="508" t="s">
        <v>304</v>
      </c>
      <c r="N67" s="531">
        <v>0</v>
      </c>
      <c r="O67" s="666">
        <v>0</v>
      </c>
      <c r="P67" s="79"/>
      <c r="Q67" s="79"/>
      <c r="R67" s="79"/>
      <c r="S67" s="79"/>
      <c r="T67" s="79"/>
      <c r="U67" s="79"/>
      <c r="V67" s="79"/>
      <c r="W67" s="79"/>
      <c r="X67" s="79"/>
      <c r="Y67" s="79"/>
      <c r="Z67" s="79"/>
      <c r="AA67" s="79"/>
      <c r="AB67" s="79"/>
      <c r="AC67" s="79"/>
      <c r="AD67" s="79"/>
      <c r="AE67" s="79"/>
      <c r="AF67" s="79"/>
      <c r="AG67" s="79"/>
      <c r="AH67" s="79"/>
      <c r="AI67" s="79"/>
      <c r="AJ67" s="79"/>
      <c r="AK67" s="79"/>
      <c r="AL67" s="79"/>
      <c r="AM67" s="79"/>
      <c r="AN67" s="79"/>
      <c r="AO67" s="79"/>
      <c r="AP67" s="79"/>
      <c r="AQ67" s="79"/>
      <c r="AR67" s="79"/>
      <c r="AS67" s="79"/>
      <c r="AT67" s="79"/>
      <c r="AU67" s="79"/>
      <c r="AV67" s="79"/>
      <c r="AW67" s="79"/>
      <c r="AX67" s="79"/>
      <c r="AY67" s="79"/>
      <c r="AZ67" s="79"/>
      <c r="BA67" s="79"/>
      <c r="BB67" s="79"/>
      <c r="BC67" s="79"/>
      <c r="BD67" s="79"/>
      <c r="BE67" s="79"/>
      <c r="BF67" s="79"/>
      <c r="BG67" s="79"/>
      <c r="BH67" s="79"/>
      <c r="BI67" s="79"/>
      <c r="BJ67" s="79"/>
      <c r="BK67" s="79"/>
      <c r="BL67" s="79"/>
      <c r="BM67" s="79"/>
      <c r="BN67" s="79"/>
      <c r="BO67" s="79"/>
      <c r="BP67" s="79"/>
      <c r="BQ67" s="79"/>
      <c r="BR67" s="79"/>
      <c r="BS67" s="79"/>
      <c r="BT67" s="79"/>
      <c r="BU67" s="79"/>
      <c r="BV67" s="79"/>
      <c r="BW67" s="79"/>
      <c r="BX67" s="79"/>
      <c r="BY67" s="79"/>
      <c r="BZ67" s="79"/>
      <c r="CA67" s="79"/>
      <c r="CB67" s="79"/>
      <c r="CC67" s="79"/>
      <c r="CD67" s="79"/>
      <c r="CE67" s="79"/>
      <c r="CF67" s="79"/>
      <c r="CG67" s="79"/>
      <c r="CH67" s="79"/>
      <c r="CI67" s="79"/>
      <c r="CJ67" s="79"/>
      <c r="CK67" s="79"/>
      <c r="CL67" s="79"/>
      <c r="CM67" s="79"/>
      <c r="CN67" s="79"/>
      <c r="CO67" s="79"/>
      <c r="CP67" s="79"/>
      <c r="CQ67" s="79"/>
      <c r="CR67" s="79"/>
      <c r="CS67" s="79"/>
      <c r="CT67" s="79"/>
      <c r="CU67" s="79"/>
      <c r="CV67" s="79"/>
      <c r="CW67" s="79"/>
      <c r="CX67" s="79"/>
      <c r="CY67" s="79"/>
      <c r="CZ67" s="79"/>
      <c r="DA67" s="79"/>
      <c r="DB67" s="79"/>
      <c r="DC67" s="79"/>
      <c r="DD67" s="79"/>
      <c r="DE67" s="79"/>
      <c r="DF67" s="79"/>
      <c r="DG67" s="79"/>
      <c r="DH67" s="79"/>
      <c r="DI67" s="79"/>
      <c r="DJ67" s="79"/>
      <c r="DK67" s="79"/>
      <c r="DL67" s="79"/>
      <c r="DM67" s="79"/>
      <c r="DN67" s="79"/>
      <c r="DO67" s="79"/>
      <c r="DP67" s="79"/>
      <c r="DQ67" s="79"/>
      <c r="DR67" s="79"/>
      <c r="DS67" s="79"/>
      <c r="DT67" s="79"/>
      <c r="DU67" s="79"/>
      <c r="DV67" s="79"/>
      <c r="DW67" s="79"/>
      <c r="DX67" s="79"/>
      <c r="DY67" s="79"/>
      <c r="DZ67" s="79"/>
      <c r="EA67" s="79"/>
      <c r="EB67" s="79"/>
      <c r="EC67" s="79"/>
      <c r="ED67" s="79"/>
      <c r="EE67" s="79"/>
      <c r="EF67" s="79"/>
      <c r="EG67" s="79"/>
      <c r="EH67" s="79"/>
      <c r="EI67" s="79"/>
      <c r="EJ67" s="79"/>
      <c r="EK67" s="79"/>
      <c r="EL67" s="79"/>
      <c r="EM67" s="79"/>
      <c r="EN67" s="79"/>
      <c r="EO67" s="79"/>
      <c r="EP67" s="79"/>
      <c r="EQ67" s="79"/>
      <c r="ER67" s="79"/>
      <c r="ES67" s="79"/>
      <c r="ET67" s="79"/>
      <c r="EU67" s="79"/>
      <c r="EV67" s="79"/>
      <c r="EW67" s="79"/>
      <c r="EX67" s="79"/>
      <c r="EY67" s="79"/>
      <c r="EZ67" s="79"/>
      <c r="FA67" s="79"/>
      <c r="FB67" s="79"/>
      <c r="FC67" s="79"/>
      <c r="FD67" s="79"/>
      <c r="FE67" s="79"/>
      <c r="FF67" s="79"/>
      <c r="FG67" s="79"/>
      <c r="FH67" s="79"/>
      <c r="FI67" s="79"/>
      <c r="FJ67" s="79"/>
      <c r="FK67" s="79"/>
      <c r="FL67" s="79"/>
      <c r="FM67" s="79"/>
      <c r="FN67" s="79"/>
      <c r="FO67" s="79"/>
      <c r="FP67" s="79"/>
      <c r="FQ67" s="79"/>
      <c r="FR67" s="79"/>
      <c r="FS67" s="79"/>
      <c r="FT67" s="79"/>
      <c r="FU67" s="79"/>
      <c r="FV67" s="79"/>
      <c r="FW67" s="79"/>
      <c r="FX67" s="79"/>
      <c r="FY67" s="79"/>
      <c r="FZ67" s="79"/>
      <c r="GA67" s="79"/>
      <c r="GB67" s="79"/>
      <c r="GC67" s="79"/>
      <c r="GD67" s="79"/>
      <c r="GE67" s="79"/>
      <c r="GF67" s="79"/>
      <c r="GG67" s="79"/>
      <c r="GH67" s="79"/>
      <c r="GI67" s="79"/>
      <c r="GJ67" s="79"/>
      <c r="GK67" s="79"/>
      <c r="GL67" s="79"/>
      <c r="GM67" s="79"/>
      <c r="GN67" s="79"/>
      <c r="GO67" s="79"/>
      <c r="GP67" s="79"/>
      <c r="GQ67" s="79"/>
      <c r="GR67" s="79"/>
      <c r="GS67" s="79"/>
      <c r="GT67" s="79"/>
      <c r="GU67" s="79"/>
      <c r="GV67" s="79"/>
      <c r="GW67" s="79"/>
      <c r="GX67" s="79"/>
      <c r="GY67" s="79"/>
      <c r="GZ67" s="79"/>
      <c r="HA67" s="79"/>
      <c r="HB67" s="79"/>
      <c r="HC67" s="79"/>
      <c r="HD67" s="79"/>
      <c r="HE67" s="79"/>
      <c r="HF67" s="79"/>
      <c r="HG67" s="79"/>
      <c r="HH67" s="79"/>
      <c r="HI67" s="79"/>
      <c r="HJ67" s="79"/>
      <c r="HK67" s="79"/>
      <c r="HL67" s="79"/>
      <c r="HM67" s="79"/>
      <c r="HN67" s="79"/>
      <c r="HO67" s="79"/>
      <c r="HP67" s="79"/>
      <c r="HQ67" s="79"/>
      <c r="HR67" s="79"/>
      <c r="HS67" s="79"/>
      <c r="HT67" s="79"/>
      <c r="HU67" s="79"/>
      <c r="HV67" s="79"/>
      <c r="HW67" s="79"/>
      <c r="HX67" s="79"/>
      <c r="HY67" s="79"/>
      <c r="HZ67" s="79"/>
      <c r="IA67" s="79"/>
      <c r="IB67" s="79"/>
    </row>
    <row r="68" spans="1:15" s="79" customFormat="1" ht="12.75" customHeight="1">
      <c r="A68" s="520" t="s">
        <v>147</v>
      </c>
      <c r="B68" s="689" t="s">
        <v>290</v>
      </c>
      <c r="C68" s="521" t="s">
        <v>304</v>
      </c>
      <c r="D68" s="934">
        <v>0</v>
      </c>
      <c r="E68" s="934">
        <v>0</v>
      </c>
      <c r="F68" s="522"/>
      <c r="G68" s="523"/>
      <c r="H68" s="523" t="s">
        <v>368</v>
      </c>
      <c r="I68" s="523" t="s">
        <v>368</v>
      </c>
      <c r="J68" s="667"/>
      <c r="K68" s="14" t="s">
        <v>147</v>
      </c>
      <c r="L68" s="694" t="s">
        <v>290</v>
      </c>
      <c r="M68" s="508" t="s">
        <v>304</v>
      </c>
      <c r="N68" s="524"/>
      <c r="O68" s="668"/>
    </row>
    <row r="69" spans="1:15" s="79" customFormat="1" ht="12.75" customHeight="1">
      <c r="A69" s="520" t="s">
        <v>148</v>
      </c>
      <c r="B69" s="695" t="s">
        <v>273</v>
      </c>
      <c r="C69" s="521" t="s">
        <v>304</v>
      </c>
      <c r="D69" s="934">
        <v>0</v>
      </c>
      <c r="E69" s="934">
        <v>0</v>
      </c>
      <c r="F69" s="522"/>
      <c r="G69" s="523"/>
      <c r="H69" s="523" t="s">
        <v>368</v>
      </c>
      <c r="I69" s="523" t="s">
        <v>368</v>
      </c>
      <c r="J69" s="299"/>
      <c r="K69" s="14" t="s">
        <v>148</v>
      </c>
      <c r="L69" s="696" t="s">
        <v>273</v>
      </c>
      <c r="M69" s="508" t="s">
        <v>304</v>
      </c>
      <c r="N69" s="527"/>
      <c r="O69" s="669"/>
    </row>
    <row r="70" spans="1:15" s="87" customFormat="1" ht="12.75" customHeight="1">
      <c r="A70" s="697">
        <v>9</v>
      </c>
      <c r="B70" s="675" t="s">
        <v>261</v>
      </c>
      <c r="C70" s="674" t="s">
        <v>304</v>
      </c>
      <c r="D70" s="934">
        <v>388.92</v>
      </c>
      <c r="E70" s="934">
        <v>401.837</v>
      </c>
      <c r="F70" s="522"/>
      <c r="G70" s="523"/>
      <c r="H70" s="523" t="s">
        <v>368</v>
      </c>
      <c r="I70" s="523" t="s">
        <v>368</v>
      </c>
      <c r="J70" s="667"/>
      <c r="K70" s="14">
        <v>9</v>
      </c>
      <c r="L70" s="676" t="s">
        <v>261</v>
      </c>
      <c r="M70" s="508" t="s">
        <v>304</v>
      </c>
      <c r="N70" s="698"/>
      <c r="O70" s="699"/>
    </row>
    <row r="71" spans="1:236" s="297" customFormat="1" ht="12.75" customHeight="1">
      <c r="A71" s="500">
        <v>10</v>
      </c>
      <c r="B71" s="501" t="s">
        <v>262</v>
      </c>
      <c r="C71" s="502" t="s">
        <v>304</v>
      </c>
      <c r="D71" s="928">
        <v>60</v>
      </c>
      <c r="E71" s="928">
        <v>60</v>
      </c>
      <c r="F71" s="515" t="s">
        <v>368</v>
      </c>
      <c r="G71" s="515" t="s">
        <v>368</v>
      </c>
      <c r="H71" s="516" t="s">
        <v>368</v>
      </c>
      <c r="I71" s="516" t="s">
        <v>368</v>
      </c>
      <c r="J71" s="660"/>
      <c r="K71" s="14">
        <v>10</v>
      </c>
      <c r="L71" s="506" t="s">
        <v>262</v>
      </c>
      <c r="M71" s="508" t="s">
        <v>304</v>
      </c>
      <c r="N71" s="519">
        <v>0</v>
      </c>
      <c r="O71" s="700">
        <v>0</v>
      </c>
      <c r="P71" s="79"/>
      <c r="Q71" s="79"/>
      <c r="R71" s="79"/>
      <c r="S71" s="79"/>
      <c r="T71" s="79"/>
      <c r="U71" s="79"/>
      <c r="V71" s="79"/>
      <c r="W71" s="79"/>
      <c r="X71" s="79"/>
      <c r="Y71" s="79"/>
      <c r="Z71" s="79"/>
      <c r="AA71" s="79"/>
      <c r="AB71" s="79"/>
      <c r="AC71" s="79"/>
      <c r="AD71" s="79"/>
      <c r="AE71" s="79"/>
      <c r="AF71" s="79"/>
      <c r="AG71" s="79"/>
      <c r="AH71" s="79"/>
      <c r="AI71" s="79"/>
      <c r="AJ71" s="79"/>
      <c r="AK71" s="79"/>
      <c r="AL71" s="79"/>
      <c r="AM71" s="79"/>
      <c r="AN71" s="79"/>
      <c r="AO71" s="79"/>
      <c r="AP71" s="79"/>
      <c r="AQ71" s="79"/>
      <c r="AR71" s="79"/>
      <c r="AS71" s="79"/>
      <c r="AT71" s="79"/>
      <c r="AU71" s="79"/>
      <c r="AV71" s="79"/>
      <c r="AW71" s="79"/>
      <c r="AX71" s="79"/>
      <c r="AY71" s="79"/>
      <c r="AZ71" s="79"/>
      <c r="BA71" s="79"/>
      <c r="BB71" s="79"/>
      <c r="BC71" s="79"/>
      <c r="BD71" s="79"/>
      <c r="BE71" s="79"/>
      <c r="BF71" s="79"/>
      <c r="BG71" s="79"/>
      <c r="BH71" s="79"/>
      <c r="BI71" s="79"/>
      <c r="BJ71" s="79"/>
      <c r="BK71" s="79"/>
      <c r="BL71" s="79"/>
      <c r="BM71" s="79"/>
      <c r="BN71" s="79"/>
      <c r="BO71" s="79"/>
      <c r="BP71" s="79"/>
      <c r="BQ71" s="79"/>
      <c r="BR71" s="79"/>
      <c r="BS71" s="79"/>
      <c r="BT71" s="79"/>
      <c r="BU71" s="79"/>
      <c r="BV71" s="79"/>
      <c r="BW71" s="79"/>
      <c r="BX71" s="79"/>
      <c r="BY71" s="79"/>
      <c r="BZ71" s="79"/>
      <c r="CA71" s="79"/>
      <c r="CB71" s="79"/>
      <c r="CC71" s="79"/>
      <c r="CD71" s="79"/>
      <c r="CE71" s="79"/>
      <c r="CF71" s="79"/>
      <c r="CG71" s="79"/>
      <c r="CH71" s="79"/>
      <c r="CI71" s="79"/>
      <c r="CJ71" s="79"/>
      <c r="CK71" s="79"/>
      <c r="CL71" s="79"/>
      <c r="CM71" s="79"/>
      <c r="CN71" s="79"/>
      <c r="CO71" s="79"/>
      <c r="CP71" s="79"/>
      <c r="CQ71" s="79"/>
      <c r="CR71" s="79"/>
      <c r="CS71" s="79"/>
      <c r="CT71" s="79"/>
      <c r="CU71" s="79"/>
      <c r="CV71" s="79"/>
      <c r="CW71" s="79"/>
      <c r="CX71" s="79"/>
      <c r="CY71" s="79"/>
      <c r="CZ71" s="79"/>
      <c r="DA71" s="79"/>
      <c r="DB71" s="79"/>
      <c r="DC71" s="79"/>
      <c r="DD71" s="79"/>
      <c r="DE71" s="79"/>
      <c r="DF71" s="79"/>
      <c r="DG71" s="79"/>
      <c r="DH71" s="79"/>
      <c r="DI71" s="79"/>
      <c r="DJ71" s="79"/>
      <c r="DK71" s="79"/>
      <c r="DL71" s="79"/>
      <c r="DM71" s="79"/>
      <c r="DN71" s="79"/>
      <c r="DO71" s="79"/>
      <c r="DP71" s="79"/>
      <c r="DQ71" s="79"/>
      <c r="DR71" s="79"/>
      <c r="DS71" s="79"/>
      <c r="DT71" s="79"/>
      <c r="DU71" s="79"/>
      <c r="DV71" s="79"/>
      <c r="DW71" s="79"/>
      <c r="DX71" s="79"/>
      <c r="DY71" s="79"/>
      <c r="DZ71" s="79"/>
      <c r="EA71" s="79"/>
      <c r="EB71" s="79"/>
      <c r="EC71" s="79"/>
      <c r="ED71" s="79"/>
      <c r="EE71" s="79"/>
      <c r="EF71" s="79"/>
      <c r="EG71" s="79"/>
      <c r="EH71" s="79"/>
      <c r="EI71" s="79"/>
      <c r="EJ71" s="79"/>
      <c r="EK71" s="79"/>
      <c r="EL71" s="79"/>
      <c r="EM71" s="79"/>
      <c r="EN71" s="79"/>
      <c r="EO71" s="79"/>
      <c r="EP71" s="79"/>
      <c r="EQ71" s="79"/>
      <c r="ER71" s="79"/>
      <c r="ES71" s="79"/>
      <c r="ET71" s="79"/>
      <c r="EU71" s="79"/>
      <c r="EV71" s="79"/>
      <c r="EW71" s="79"/>
      <c r="EX71" s="79"/>
      <c r="EY71" s="79"/>
      <c r="EZ71" s="79"/>
      <c r="FA71" s="79"/>
      <c r="FB71" s="79"/>
      <c r="FC71" s="79"/>
      <c r="FD71" s="79"/>
      <c r="FE71" s="79"/>
      <c r="FF71" s="79"/>
      <c r="FG71" s="79"/>
      <c r="FH71" s="79"/>
      <c r="FI71" s="79"/>
      <c r="FJ71" s="79"/>
      <c r="FK71" s="79"/>
      <c r="FL71" s="79"/>
      <c r="FM71" s="79"/>
      <c r="FN71" s="79"/>
      <c r="FO71" s="79"/>
      <c r="FP71" s="79"/>
      <c r="FQ71" s="79"/>
      <c r="FR71" s="79"/>
      <c r="FS71" s="79"/>
      <c r="FT71" s="79"/>
      <c r="FU71" s="79"/>
      <c r="FV71" s="79"/>
      <c r="FW71" s="79"/>
      <c r="FX71" s="79"/>
      <c r="FY71" s="79"/>
      <c r="FZ71" s="79"/>
      <c r="GA71" s="79"/>
      <c r="GB71" s="79"/>
      <c r="GC71" s="79"/>
      <c r="GD71" s="79"/>
      <c r="GE71" s="79"/>
      <c r="GF71" s="79"/>
      <c r="GG71" s="79"/>
      <c r="GH71" s="79"/>
      <c r="GI71" s="79"/>
      <c r="GJ71" s="79"/>
      <c r="GK71" s="79"/>
      <c r="GL71" s="79"/>
      <c r="GM71" s="79"/>
      <c r="GN71" s="79"/>
      <c r="GO71" s="79"/>
      <c r="GP71" s="79"/>
      <c r="GQ71" s="79"/>
      <c r="GR71" s="79"/>
      <c r="GS71" s="79"/>
      <c r="GT71" s="79"/>
      <c r="GU71" s="79"/>
      <c r="GV71" s="79"/>
      <c r="GW71" s="79"/>
      <c r="GX71" s="79"/>
      <c r="GY71" s="79"/>
      <c r="GZ71" s="79"/>
      <c r="HA71" s="79"/>
      <c r="HB71" s="79"/>
      <c r="HC71" s="79"/>
      <c r="HD71" s="79"/>
      <c r="HE71" s="79"/>
      <c r="HF71" s="79"/>
      <c r="HG71" s="79"/>
      <c r="HH71" s="79"/>
      <c r="HI71" s="79"/>
      <c r="HJ71" s="79"/>
      <c r="HK71" s="79"/>
      <c r="HL71" s="79"/>
      <c r="HM71" s="79"/>
      <c r="HN71" s="79"/>
      <c r="HO71" s="79"/>
      <c r="HP71" s="79"/>
      <c r="HQ71" s="79"/>
      <c r="HR71" s="79"/>
      <c r="HS71" s="79"/>
      <c r="HT71" s="79"/>
      <c r="HU71" s="79"/>
      <c r="HV71" s="79"/>
      <c r="HW71" s="79"/>
      <c r="HX71" s="79"/>
      <c r="HY71" s="79"/>
      <c r="HZ71" s="79"/>
      <c r="IA71" s="79"/>
      <c r="IB71" s="79"/>
    </row>
    <row r="72" spans="1:236" s="297" customFormat="1" ht="12.75" customHeight="1">
      <c r="A72" s="510" t="s">
        <v>149</v>
      </c>
      <c r="B72" s="511" t="s">
        <v>276</v>
      </c>
      <c r="C72" s="502" t="s">
        <v>304</v>
      </c>
      <c r="D72" s="928">
        <v>0</v>
      </c>
      <c r="E72" s="928">
        <v>0</v>
      </c>
      <c r="F72" s="515" t="s">
        <v>368</v>
      </c>
      <c r="G72" s="515" t="s">
        <v>368</v>
      </c>
      <c r="H72" s="516" t="s">
        <v>368</v>
      </c>
      <c r="I72" s="516" t="s">
        <v>368</v>
      </c>
      <c r="J72" s="660"/>
      <c r="K72" s="14" t="s">
        <v>149</v>
      </c>
      <c r="L72" s="512" t="s">
        <v>276</v>
      </c>
      <c r="M72" s="508" t="s">
        <v>304</v>
      </c>
      <c r="N72" s="531">
        <v>0</v>
      </c>
      <c r="O72" s="701">
        <v>0</v>
      </c>
      <c r="P72" s="79"/>
      <c r="Q72" s="79"/>
      <c r="R72" s="79"/>
      <c r="S72" s="79"/>
      <c r="T72" s="79"/>
      <c r="U72" s="79"/>
      <c r="V72" s="79"/>
      <c r="W72" s="79"/>
      <c r="X72" s="79"/>
      <c r="Y72" s="79"/>
      <c r="Z72" s="79"/>
      <c r="AA72" s="79"/>
      <c r="AB72" s="79"/>
      <c r="AC72" s="79"/>
      <c r="AD72" s="79"/>
      <c r="AE72" s="79"/>
      <c r="AF72" s="79"/>
      <c r="AG72" s="79"/>
      <c r="AH72" s="79"/>
      <c r="AI72" s="79"/>
      <c r="AJ72" s="79"/>
      <c r="AK72" s="79"/>
      <c r="AL72" s="79"/>
      <c r="AM72" s="79"/>
      <c r="AN72" s="79"/>
      <c r="AO72" s="79"/>
      <c r="AP72" s="79"/>
      <c r="AQ72" s="79"/>
      <c r="AR72" s="79"/>
      <c r="AS72" s="79"/>
      <c r="AT72" s="79"/>
      <c r="AU72" s="79"/>
      <c r="AV72" s="79"/>
      <c r="AW72" s="79"/>
      <c r="AX72" s="79"/>
      <c r="AY72" s="79"/>
      <c r="AZ72" s="79"/>
      <c r="BA72" s="79"/>
      <c r="BB72" s="79"/>
      <c r="BC72" s="79"/>
      <c r="BD72" s="79"/>
      <c r="BE72" s="79"/>
      <c r="BF72" s="79"/>
      <c r="BG72" s="79"/>
      <c r="BH72" s="79"/>
      <c r="BI72" s="79"/>
      <c r="BJ72" s="79"/>
      <c r="BK72" s="79"/>
      <c r="BL72" s="79"/>
      <c r="BM72" s="79"/>
      <c r="BN72" s="79"/>
      <c r="BO72" s="79"/>
      <c r="BP72" s="79"/>
      <c r="BQ72" s="79"/>
      <c r="BR72" s="79"/>
      <c r="BS72" s="79"/>
      <c r="BT72" s="79"/>
      <c r="BU72" s="79"/>
      <c r="BV72" s="79"/>
      <c r="BW72" s="79"/>
      <c r="BX72" s="79"/>
      <c r="BY72" s="79"/>
      <c r="BZ72" s="79"/>
      <c r="CA72" s="79"/>
      <c r="CB72" s="79"/>
      <c r="CC72" s="79"/>
      <c r="CD72" s="79"/>
      <c r="CE72" s="79"/>
      <c r="CF72" s="79"/>
      <c r="CG72" s="79"/>
      <c r="CH72" s="79"/>
      <c r="CI72" s="79"/>
      <c r="CJ72" s="79"/>
      <c r="CK72" s="79"/>
      <c r="CL72" s="79"/>
      <c r="CM72" s="79"/>
      <c r="CN72" s="79"/>
      <c r="CO72" s="79"/>
      <c r="CP72" s="79"/>
      <c r="CQ72" s="79"/>
      <c r="CR72" s="79"/>
      <c r="CS72" s="79"/>
      <c r="CT72" s="79"/>
      <c r="CU72" s="79"/>
      <c r="CV72" s="79"/>
      <c r="CW72" s="79"/>
      <c r="CX72" s="79"/>
      <c r="CY72" s="79"/>
      <c r="CZ72" s="79"/>
      <c r="DA72" s="79"/>
      <c r="DB72" s="79"/>
      <c r="DC72" s="79"/>
      <c r="DD72" s="79"/>
      <c r="DE72" s="79"/>
      <c r="DF72" s="79"/>
      <c r="DG72" s="79"/>
      <c r="DH72" s="79"/>
      <c r="DI72" s="79"/>
      <c r="DJ72" s="79"/>
      <c r="DK72" s="79"/>
      <c r="DL72" s="79"/>
      <c r="DM72" s="79"/>
      <c r="DN72" s="79"/>
      <c r="DO72" s="79"/>
      <c r="DP72" s="79"/>
      <c r="DQ72" s="79"/>
      <c r="DR72" s="79"/>
      <c r="DS72" s="79"/>
      <c r="DT72" s="79"/>
      <c r="DU72" s="79"/>
      <c r="DV72" s="79"/>
      <c r="DW72" s="79"/>
      <c r="DX72" s="79"/>
      <c r="DY72" s="79"/>
      <c r="DZ72" s="79"/>
      <c r="EA72" s="79"/>
      <c r="EB72" s="79"/>
      <c r="EC72" s="79"/>
      <c r="ED72" s="79"/>
      <c r="EE72" s="79"/>
      <c r="EF72" s="79"/>
      <c r="EG72" s="79"/>
      <c r="EH72" s="79"/>
      <c r="EI72" s="79"/>
      <c r="EJ72" s="79"/>
      <c r="EK72" s="79"/>
      <c r="EL72" s="79"/>
      <c r="EM72" s="79"/>
      <c r="EN72" s="79"/>
      <c r="EO72" s="79"/>
      <c r="EP72" s="79"/>
      <c r="EQ72" s="79"/>
      <c r="ER72" s="79"/>
      <c r="ES72" s="79"/>
      <c r="ET72" s="79"/>
      <c r="EU72" s="79"/>
      <c r="EV72" s="79"/>
      <c r="EW72" s="79"/>
      <c r="EX72" s="79"/>
      <c r="EY72" s="79"/>
      <c r="EZ72" s="79"/>
      <c r="FA72" s="79"/>
      <c r="FB72" s="79"/>
      <c r="FC72" s="79"/>
      <c r="FD72" s="79"/>
      <c r="FE72" s="79"/>
      <c r="FF72" s="79"/>
      <c r="FG72" s="79"/>
      <c r="FH72" s="79"/>
      <c r="FI72" s="79"/>
      <c r="FJ72" s="79"/>
      <c r="FK72" s="79"/>
      <c r="FL72" s="79"/>
      <c r="FM72" s="79"/>
      <c r="FN72" s="79"/>
      <c r="FO72" s="79"/>
      <c r="FP72" s="79"/>
      <c r="FQ72" s="79"/>
      <c r="FR72" s="79"/>
      <c r="FS72" s="79"/>
      <c r="FT72" s="79"/>
      <c r="FU72" s="79"/>
      <c r="FV72" s="79"/>
      <c r="FW72" s="79"/>
      <c r="FX72" s="79"/>
      <c r="FY72" s="79"/>
      <c r="FZ72" s="79"/>
      <c r="GA72" s="79"/>
      <c r="GB72" s="79"/>
      <c r="GC72" s="79"/>
      <c r="GD72" s="79"/>
      <c r="GE72" s="79"/>
      <c r="GF72" s="79"/>
      <c r="GG72" s="79"/>
      <c r="GH72" s="79"/>
      <c r="GI72" s="79"/>
      <c r="GJ72" s="79"/>
      <c r="GK72" s="79"/>
      <c r="GL72" s="79"/>
      <c r="GM72" s="79"/>
      <c r="GN72" s="79"/>
      <c r="GO72" s="79"/>
      <c r="GP72" s="79"/>
      <c r="GQ72" s="79"/>
      <c r="GR72" s="79"/>
      <c r="GS72" s="79"/>
      <c r="GT72" s="79"/>
      <c r="GU72" s="79"/>
      <c r="GV72" s="79"/>
      <c r="GW72" s="79"/>
      <c r="GX72" s="79"/>
      <c r="GY72" s="79"/>
      <c r="GZ72" s="79"/>
      <c r="HA72" s="79"/>
      <c r="HB72" s="79"/>
      <c r="HC72" s="79"/>
      <c r="HD72" s="79"/>
      <c r="HE72" s="79"/>
      <c r="HF72" s="79"/>
      <c r="HG72" s="79"/>
      <c r="HH72" s="79"/>
      <c r="HI72" s="79"/>
      <c r="HJ72" s="79"/>
      <c r="HK72" s="79"/>
      <c r="HL72" s="79"/>
      <c r="HM72" s="79"/>
      <c r="HN72" s="79"/>
      <c r="HO72" s="79"/>
      <c r="HP72" s="79"/>
      <c r="HQ72" s="79"/>
      <c r="HR72" s="79"/>
      <c r="HS72" s="79"/>
      <c r="HT72" s="79"/>
      <c r="HU72" s="79"/>
      <c r="HV72" s="79"/>
      <c r="HW72" s="79"/>
      <c r="HX72" s="79"/>
      <c r="HY72" s="79"/>
      <c r="HZ72" s="79"/>
      <c r="IA72" s="79"/>
      <c r="IB72" s="79"/>
    </row>
    <row r="73" spans="1:15" s="79" customFormat="1" ht="12.75" customHeight="1">
      <c r="A73" s="520" t="s">
        <v>277</v>
      </c>
      <c r="B73" s="283" t="s">
        <v>263</v>
      </c>
      <c r="C73" s="282" t="s">
        <v>304</v>
      </c>
      <c r="D73" s="934">
        <v>0</v>
      </c>
      <c r="E73" s="934">
        <v>0</v>
      </c>
      <c r="F73" s="522"/>
      <c r="G73" s="523"/>
      <c r="H73" s="523" t="s">
        <v>368</v>
      </c>
      <c r="I73" s="523" t="s">
        <v>368</v>
      </c>
      <c r="J73" s="667"/>
      <c r="K73" s="14" t="s">
        <v>277</v>
      </c>
      <c r="L73" s="1" t="s">
        <v>263</v>
      </c>
      <c r="M73" s="508" t="s">
        <v>304</v>
      </c>
      <c r="N73" s="524"/>
      <c r="O73" s="688"/>
    </row>
    <row r="74" spans="1:15" s="79" customFormat="1" ht="12.75" customHeight="1">
      <c r="A74" s="520" t="s">
        <v>278</v>
      </c>
      <c r="B74" s="283" t="s">
        <v>279</v>
      </c>
      <c r="C74" s="282" t="s">
        <v>304</v>
      </c>
      <c r="D74" s="934">
        <v>0</v>
      </c>
      <c r="E74" s="934">
        <v>0</v>
      </c>
      <c r="F74" s="522"/>
      <c r="G74" s="523"/>
      <c r="H74" s="523" t="s">
        <v>368</v>
      </c>
      <c r="I74" s="523" t="s">
        <v>368</v>
      </c>
      <c r="J74" s="299"/>
      <c r="K74" s="14" t="s">
        <v>278</v>
      </c>
      <c r="L74" s="1" t="s">
        <v>279</v>
      </c>
      <c r="M74" s="508" t="s">
        <v>304</v>
      </c>
      <c r="N74" s="524"/>
      <c r="O74" s="688"/>
    </row>
    <row r="75" spans="1:15" s="79" customFormat="1" ht="12.75" customHeight="1">
      <c r="A75" s="520" t="s">
        <v>280</v>
      </c>
      <c r="B75" s="283" t="s">
        <v>281</v>
      </c>
      <c r="C75" s="282" t="s">
        <v>304</v>
      </c>
      <c r="D75" s="934">
        <v>0</v>
      </c>
      <c r="E75" s="934">
        <v>0</v>
      </c>
      <c r="F75" s="522"/>
      <c r="G75" s="523"/>
      <c r="H75" s="523" t="s">
        <v>368</v>
      </c>
      <c r="I75" s="523" t="s">
        <v>368</v>
      </c>
      <c r="J75" s="299"/>
      <c r="K75" s="14" t="s">
        <v>280</v>
      </c>
      <c r="L75" s="1" t="s">
        <v>281</v>
      </c>
      <c r="M75" s="508" t="s">
        <v>304</v>
      </c>
      <c r="N75" s="524"/>
      <c r="O75" s="688"/>
    </row>
    <row r="76" spans="1:15" s="79" customFormat="1" ht="12.75" customHeight="1">
      <c r="A76" s="520" t="s">
        <v>282</v>
      </c>
      <c r="B76" s="283" t="s">
        <v>283</v>
      </c>
      <c r="C76" s="282" t="s">
        <v>304</v>
      </c>
      <c r="D76" s="934">
        <v>0</v>
      </c>
      <c r="E76" s="934">
        <v>0</v>
      </c>
      <c r="F76" s="522"/>
      <c r="G76" s="523"/>
      <c r="H76" s="523" t="s">
        <v>368</v>
      </c>
      <c r="I76" s="523" t="s">
        <v>368</v>
      </c>
      <c r="J76" s="299"/>
      <c r="K76" s="14" t="s">
        <v>282</v>
      </c>
      <c r="L76" s="1" t="s">
        <v>283</v>
      </c>
      <c r="M76" s="508" t="s">
        <v>304</v>
      </c>
      <c r="N76" s="524"/>
      <c r="O76" s="688"/>
    </row>
    <row r="77" spans="1:15" s="79" customFormat="1" ht="12.75" customHeight="1">
      <c r="A77" s="520" t="s">
        <v>150</v>
      </c>
      <c r="B77" s="689" t="s">
        <v>284</v>
      </c>
      <c r="C77" s="521" t="s">
        <v>304</v>
      </c>
      <c r="D77" s="934">
        <v>0</v>
      </c>
      <c r="E77" s="934">
        <v>0</v>
      </c>
      <c r="F77" s="522"/>
      <c r="G77" s="523"/>
      <c r="H77" s="523" t="s">
        <v>368</v>
      </c>
      <c r="I77" s="523" t="s">
        <v>368</v>
      </c>
      <c r="J77" s="667"/>
      <c r="K77" s="14" t="s">
        <v>150</v>
      </c>
      <c r="L77" s="681" t="s">
        <v>284</v>
      </c>
      <c r="M77" s="508" t="s">
        <v>304</v>
      </c>
      <c r="N77" s="524"/>
      <c r="O77" s="688"/>
    </row>
    <row r="78" spans="1:236" s="297" customFormat="1" ht="12.75" customHeight="1">
      <c r="A78" s="510" t="s">
        <v>151</v>
      </c>
      <c r="B78" s="511" t="s">
        <v>285</v>
      </c>
      <c r="C78" s="502" t="s">
        <v>304</v>
      </c>
      <c r="D78" s="928">
        <v>60</v>
      </c>
      <c r="E78" s="928">
        <v>60</v>
      </c>
      <c r="F78" s="515" t="s">
        <v>368</v>
      </c>
      <c r="G78" s="515" t="s">
        <v>368</v>
      </c>
      <c r="H78" s="516" t="s">
        <v>368</v>
      </c>
      <c r="I78" s="516" t="s">
        <v>368</v>
      </c>
      <c r="J78" s="660"/>
      <c r="K78" s="14" t="s">
        <v>151</v>
      </c>
      <c r="L78" s="512" t="s">
        <v>285</v>
      </c>
      <c r="M78" s="508" t="s">
        <v>304</v>
      </c>
      <c r="N78" s="531">
        <v>0</v>
      </c>
      <c r="O78" s="701">
        <v>0</v>
      </c>
      <c r="P78" s="79"/>
      <c r="Q78" s="79"/>
      <c r="R78" s="79"/>
      <c r="S78" s="79"/>
      <c r="T78" s="79"/>
      <c r="U78" s="79"/>
      <c r="V78" s="79"/>
      <c r="W78" s="79"/>
      <c r="X78" s="79"/>
      <c r="Y78" s="79"/>
      <c r="Z78" s="79"/>
      <c r="AA78" s="79"/>
      <c r="AB78" s="79"/>
      <c r="AC78" s="79"/>
      <c r="AD78" s="79"/>
      <c r="AE78" s="79"/>
      <c r="AF78" s="79"/>
      <c r="AG78" s="79"/>
      <c r="AH78" s="79"/>
      <c r="AI78" s="79"/>
      <c r="AJ78" s="79"/>
      <c r="AK78" s="79"/>
      <c r="AL78" s="79"/>
      <c r="AM78" s="79"/>
      <c r="AN78" s="79"/>
      <c r="AO78" s="79"/>
      <c r="AP78" s="79"/>
      <c r="AQ78" s="79"/>
      <c r="AR78" s="79"/>
      <c r="AS78" s="79"/>
      <c r="AT78" s="79"/>
      <c r="AU78" s="79"/>
      <c r="AV78" s="79"/>
      <c r="AW78" s="79"/>
      <c r="AX78" s="79"/>
      <c r="AY78" s="79"/>
      <c r="AZ78" s="79"/>
      <c r="BA78" s="79"/>
      <c r="BB78" s="79"/>
      <c r="BC78" s="79"/>
      <c r="BD78" s="79"/>
      <c r="BE78" s="79"/>
      <c r="BF78" s="79"/>
      <c r="BG78" s="79"/>
      <c r="BH78" s="79"/>
      <c r="BI78" s="79"/>
      <c r="BJ78" s="79"/>
      <c r="BK78" s="79"/>
      <c r="BL78" s="79"/>
      <c r="BM78" s="79"/>
      <c r="BN78" s="79"/>
      <c r="BO78" s="79"/>
      <c r="BP78" s="79"/>
      <c r="BQ78" s="79"/>
      <c r="BR78" s="79"/>
      <c r="BS78" s="79"/>
      <c r="BT78" s="79"/>
      <c r="BU78" s="79"/>
      <c r="BV78" s="79"/>
      <c r="BW78" s="79"/>
      <c r="BX78" s="79"/>
      <c r="BY78" s="79"/>
      <c r="BZ78" s="79"/>
      <c r="CA78" s="79"/>
      <c r="CB78" s="79"/>
      <c r="CC78" s="79"/>
      <c r="CD78" s="79"/>
      <c r="CE78" s="79"/>
      <c r="CF78" s="79"/>
      <c r="CG78" s="79"/>
      <c r="CH78" s="79"/>
      <c r="CI78" s="79"/>
      <c r="CJ78" s="79"/>
      <c r="CK78" s="79"/>
      <c r="CL78" s="79"/>
      <c r="CM78" s="79"/>
      <c r="CN78" s="79"/>
      <c r="CO78" s="79"/>
      <c r="CP78" s="79"/>
      <c r="CQ78" s="79"/>
      <c r="CR78" s="79"/>
      <c r="CS78" s="79"/>
      <c r="CT78" s="79"/>
      <c r="CU78" s="79"/>
      <c r="CV78" s="79"/>
      <c r="CW78" s="79"/>
      <c r="CX78" s="79"/>
      <c r="CY78" s="79"/>
      <c r="CZ78" s="79"/>
      <c r="DA78" s="79"/>
      <c r="DB78" s="79"/>
      <c r="DC78" s="79"/>
      <c r="DD78" s="79"/>
      <c r="DE78" s="79"/>
      <c r="DF78" s="79"/>
      <c r="DG78" s="79"/>
      <c r="DH78" s="79"/>
      <c r="DI78" s="79"/>
      <c r="DJ78" s="79"/>
      <c r="DK78" s="79"/>
      <c r="DL78" s="79"/>
      <c r="DM78" s="79"/>
      <c r="DN78" s="79"/>
      <c r="DO78" s="79"/>
      <c r="DP78" s="79"/>
      <c r="DQ78" s="79"/>
      <c r="DR78" s="79"/>
      <c r="DS78" s="79"/>
      <c r="DT78" s="79"/>
      <c r="DU78" s="79"/>
      <c r="DV78" s="79"/>
      <c r="DW78" s="79"/>
      <c r="DX78" s="79"/>
      <c r="DY78" s="79"/>
      <c r="DZ78" s="79"/>
      <c r="EA78" s="79"/>
      <c r="EB78" s="79"/>
      <c r="EC78" s="79"/>
      <c r="ED78" s="79"/>
      <c r="EE78" s="79"/>
      <c r="EF78" s="79"/>
      <c r="EG78" s="79"/>
      <c r="EH78" s="79"/>
      <c r="EI78" s="79"/>
      <c r="EJ78" s="79"/>
      <c r="EK78" s="79"/>
      <c r="EL78" s="79"/>
      <c r="EM78" s="79"/>
      <c r="EN78" s="79"/>
      <c r="EO78" s="79"/>
      <c r="EP78" s="79"/>
      <c r="EQ78" s="79"/>
      <c r="ER78" s="79"/>
      <c r="ES78" s="79"/>
      <c r="ET78" s="79"/>
      <c r="EU78" s="79"/>
      <c r="EV78" s="79"/>
      <c r="EW78" s="79"/>
      <c r="EX78" s="79"/>
      <c r="EY78" s="79"/>
      <c r="EZ78" s="79"/>
      <c r="FA78" s="79"/>
      <c r="FB78" s="79"/>
      <c r="FC78" s="79"/>
      <c r="FD78" s="79"/>
      <c r="FE78" s="79"/>
      <c r="FF78" s="79"/>
      <c r="FG78" s="79"/>
      <c r="FH78" s="79"/>
      <c r="FI78" s="79"/>
      <c r="FJ78" s="79"/>
      <c r="FK78" s="79"/>
      <c r="FL78" s="79"/>
      <c r="FM78" s="79"/>
      <c r="FN78" s="79"/>
      <c r="FO78" s="79"/>
      <c r="FP78" s="79"/>
      <c r="FQ78" s="79"/>
      <c r="FR78" s="79"/>
      <c r="FS78" s="79"/>
      <c r="FT78" s="79"/>
      <c r="FU78" s="79"/>
      <c r="FV78" s="79"/>
      <c r="FW78" s="79"/>
      <c r="FX78" s="79"/>
      <c r="FY78" s="79"/>
      <c r="FZ78" s="79"/>
      <c r="GA78" s="79"/>
      <c r="GB78" s="79"/>
      <c r="GC78" s="79"/>
      <c r="GD78" s="79"/>
      <c r="GE78" s="79"/>
      <c r="GF78" s="79"/>
      <c r="GG78" s="79"/>
      <c r="GH78" s="79"/>
      <c r="GI78" s="79"/>
      <c r="GJ78" s="79"/>
      <c r="GK78" s="79"/>
      <c r="GL78" s="79"/>
      <c r="GM78" s="79"/>
      <c r="GN78" s="79"/>
      <c r="GO78" s="79"/>
      <c r="GP78" s="79"/>
      <c r="GQ78" s="79"/>
      <c r="GR78" s="79"/>
      <c r="GS78" s="79"/>
      <c r="GT78" s="79"/>
      <c r="GU78" s="79"/>
      <c r="GV78" s="79"/>
      <c r="GW78" s="79"/>
      <c r="GX78" s="79"/>
      <c r="GY78" s="79"/>
      <c r="GZ78" s="79"/>
      <c r="HA78" s="79"/>
      <c r="HB78" s="79"/>
      <c r="HC78" s="79"/>
      <c r="HD78" s="79"/>
      <c r="HE78" s="79"/>
      <c r="HF78" s="79"/>
      <c r="HG78" s="79"/>
      <c r="HH78" s="79"/>
      <c r="HI78" s="79"/>
      <c r="HJ78" s="79"/>
      <c r="HK78" s="79"/>
      <c r="HL78" s="79"/>
      <c r="HM78" s="79"/>
      <c r="HN78" s="79"/>
      <c r="HO78" s="79"/>
      <c r="HP78" s="79"/>
      <c r="HQ78" s="79"/>
      <c r="HR78" s="79"/>
      <c r="HS78" s="79"/>
      <c r="HT78" s="79"/>
      <c r="HU78" s="79"/>
      <c r="HV78" s="79"/>
      <c r="HW78" s="79"/>
      <c r="HX78" s="79"/>
      <c r="HY78" s="79"/>
      <c r="HZ78" s="79"/>
      <c r="IA78" s="79"/>
      <c r="IB78" s="79"/>
    </row>
    <row r="79" spans="1:15" s="79" customFormat="1" ht="12.75" customHeight="1">
      <c r="A79" s="520" t="s">
        <v>236</v>
      </c>
      <c r="B79" s="283" t="s">
        <v>286</v>
      </c>
      <c r="C79" s="282" t="s">
        <v>304</v>
      </c>
      <c r="D79" s="934">
        <v>45</v>
      </c>
      <c r="E79" s="934">
        <v>45</v>
      </c>
      <c r="F79" s="522"/>
      <c r="G79" s="523"/>
      <c r="H79" s="523" t="s">
        <v>368</v>
      </c>
      <c r="I79" s="523" t="s">
        <v>368</v>
      </c>
      <c r="J79" s="299"/>
      <c r="K79" s="14" t="s">
        <v>236</v>
      </c>
      <c r="L79" s="1" t="s">
        <v>286</v>
      </c>
      <c r="M79" s="508" t="s">
        <v>304</v>
      </c>
      <c r="N79" s="524"/>
      <c r="O79" s="668"/>
    </row>
    <row r="80" spans="1:15" s="79" customFormat="1" ht="12.75" customHeight="1">
      <c r="A80" s="520" t="s">
        <v>237</v>
      </c>
      <c r="B80" s="283" t="s">
        <v>71</v>
      </c>
      <c r="C80" s="282" t="s">
        <v>304</v>
      </c>
      <c r="D80" s="934">
        <v>0</v>
      </c>
      <c r="E80" s="934">
        <v>0</v>
      </c>
      <c r="F80" s="522"/>
      <c r="G80" s="523"/>
      <c r="H80" s="523" t="s">
        <v>368</v>
      </c>
      <c r="I80" s="523" t="s">
        <v>368</v>
      </c>
      <c r="J80" s="299"/>
      <c r="K80" s="14" t="s">
        <v>237</v>
      </c>
      <c r="L80" s="1" t="s">
        <v>71</v>
      </c>
      <c r="M80" s="508" t="s">
        <v>304</v>
      </c>
      <c r="N80" s="524"/>
      <c r="O80" s="668"/>
    </row>
    <row r="81" spans="1:15" s="79" customFormat="1" ht="12.75" customHeight="1">
      <c r="A81" s="520" t="s">
        <v>238</v>
      </c>
      <c r="B81" s="283" t="s">
        <v>287</v>
      </c>
      <c r="C81" s="282" t="s">
        <v>304</v>
      </c>
      <c r="D81" s="935">
        <v>15</v>
      </c>
      <c r="E81" s="935">
        <v>15</v>
      </c>
      <c r="F81" s="522"/>
      <c r="G81" s="523"/>
      <c r="H81" s="523" t="s">
        <v>368</v>
      </c>
      <c r="I81" s="523" t="s">
        <v>368</v>
      </c>
      <c r="J81" s="299"/>
      <c r="K81" s="14" t="s">
        <v>238</v>
      </c>
      <c r="L81" s="1" t="s">
        <v>287</v>
      </c>
      <c r="M81" s="508" t="s">
        <v>304</v>
      </c>
      <c r="N81" s="524"/>
      <c r="O81" s="668"/>
    </row>
    <row r="82" spans="1:15" s="79" customFormat="1" ht="12.75" customHeight="1" thickBot="1">
      <c r="A82" s="520" t="s">
        <v>288</v>
      </c>
      <c r="B82" s="283" t="s">
        <v>289</v>
      </c>
      <c r="C82" s="282" t="s">
        <v>304</v>
      </c>
      <c r="D82" s="935">
        <v>0</v>
      </c>
      <c r="E82" s="935">
        <v>0</v>
      </c>
      <c r="F82" s="522"/>
      <c r="G82" s="523"/>
      <c r="H82" s="523" t="s">
        <v>368</v>
      </c>
      <c r="I82" s="523" t="s">
        <v>368</v>
      </c>
      <c r="J82" s="299"/>
      <c r="K82" s="702" t="s">
        <v>288</v>
      </c>
      <c r="L82" s="703" t="s">
        <v>289</v>
      </c>
      <c r="M82" s="704" t="s">
        <v>304</v>
      </c>
      <c r="N82" s="705"/>
      <c r="O82" s="706"/>
    </row>
    <row r="83" spans="1:15" s="79" customFormat="1" ht="12.75" customHeight="1" thickBot="1">
      <c r="A83" s="707" t="s">
        <v>152</v>
      </c>
      <c r="B83" s="695" t="s">
        <v>10</v>
      </c>
      <c r="C83" s="708" t="s">
        <v>304</v>
      </c>
      <c r="D83" s="936">
        <v>0</v>
      </c>
      <c r="E83" s="936">
        <v>0</v>
      </c>
      <c r="F83" s="522"/>
      <c r="G83" s="523"/>
      <c r="H83" s="523" t="s">
        <v>368</v>
      </c>
      <c r="I83" s="523" t="s">
        <v>368</v>
      </c>
      <c r="J83" s="667"/>
      <c r="K83" s="709" t="s">
        <v>152</v>
      </c>
      <c r="L83" s="710" t="s">
        <v>10</v>
      </c>
      <c r="M83" s="711" t="s">
        <v>304</v>
      </c>
      <c r="N83" s="527"/>
      <c r="O83" s="528"/>
    </row>
    <row r="84" spans="1:15" s="79" customFormat="1" ht="12.75" customHeight="1">
      <c r="A84" s="873"/>
      <c r="B84" s="874"/>
      <c r="C84" s="875"/>
      <c r="D84" s="876"/>
      <c r="E84" s="876"/>
      <c r="F84" s="877"/>
      <c r="G84" s="877"/>
      <c r="H84" s="877"/>
      <c r="I84" s="877"/>
      <c r="J84" s="667"/>
      <c r="K84" s="88"/>
      <c r="L84" s="878"/>
      <c r="M84" s="299"/>
      <c r="N84" s="879"/>
      <c r="O84" s="879"/>
    </row>
    <row r="85" spans="1:15" s="79" customFormat="1" ht="12.75" customHeight="1">
      <c r="A85" s="873"/>
      <c r="B85" s="880" t="s">
        <v>155</v>
      </c>
      <c r="C85" s="875"/>
      <c r="D85" s="876"/>
      <c r="E85" s="876"/>
      <c r="F85" s="877"/>
      <c r="G85" s="877"/>
      <c r="H85" s="877"/>
      <c r="I85" s="877"/>
      <c r="J85" s="667"/>
      <c r="K85" s="88"/>
      <c r="L85" s="878"/>
      <c r="M85" s="299"/>
      <c r="N85" s="879"/>
      <c r="O85" s="879"/>
    </row>
    <row r="86" spans="1:15" s="79" customFormat="1" ht="12.75" customHeight="1">
      <c r="A86" s="873"/>
      <c r="B86" s="874" t="s">
        <v>156</v>
      </c>
      <c r="C86" s="521" t="s">
        <v>304</v>
      </c>
      <c r="D86" s="881">
        <v>0</v>
      </c>
      <c r="E86" s="881">
        <v>0</v>
      </c>
      <c r="F86" s="877"/>
      <c r="G86" s="877"/>
      <c r="H86" s="877"/>
      <c r="I86" s="877"/>
      <c r="J86" s="667"/>
      <c r="K86" s="88"/>
      <c r="L86" s="878"/>
      <c r="M86" s="299"/>
      <c r="N86" s="879"/>
      <c r="O86" s="879"/>
    </row>
    <row r="87" spans="1:15" s="79" customFormat="1" ht="12.75" customHeight="1">
      <c r="A87" s="873"/>
      <c r="B87" s="874" t="s">
        <v>157</v>
      </c>
      <c r="C87" s="521" t="s">
        <v>304</v>
      </c>
      <c r="D87" s="881">
        <v>0</v>
      </c>
      <c r="E87" s="881">
        <v>0</v>
      </c>
      <c r="F87" s="877"/>
      <c r="G87" s="877"/>
      <c r="H87" s="877"/>
      <c r="I87" s="877"/>
      <c r="J87" s="667"/>
      <c r="K87" s="88"/>
      <c r="L87" s="878"/>
      <c r="M87" s="299"/>
      <c r="N87" s="879"/>
      <c r="O87" s="879"/>
    </row>
    <row r="88" spans="1:15" s="79" customFormat="1" ht="12.75" customHeight="1">
      <c r="A88" s="873"/>
      <c r="B88" s="874" t="s">
        <v>53</v>
      </c>
      <c r="C88" s="521" t="s">
        <v>304</v>
      </c>
      <c r="D88" s="881">
        <v>0</v>
      </c>
      <c r="E88" s="881">
        <v>0</v>
      </c>
      <c r="F88" s="877"/>
      <c r="G88" s="877"/>
      <c r="H88" s="877"/>
      <c r="I88" s="877"/>
      <c r="J88" s="667"/>
      <c r="K88" s="88"/>
      <c r="L88" s="878"/>
      <c r="M88" s="299"/>
      <c r="N88" s="879"/>
      <c r="O88" s="879"/>
    </row>
    <row r="89" spans="1:236" s="256" customFormat="1" ht="12.75" customHeight="1" thickBot="1">
      <c r="A89" s="122"/>
      <c r="B89" s="86"/>
      <c r="C89" s="122"/>
      <c r="D89" s="258"/>
      <c r="E89" s="259"/>
      <c r="J89" s="257"/>
      <c r="K89" s="61" t="s">
        <v>196</v>
      </c>
      <c r="P89" s="79"/>
      <c r="Q89" s="79"/>
      <c r="R89" s="79"/>
      <c r="S89" s="79"/>
      <c r="T89" s="79"/>
      <c r="U89" s="79"/>
      <c r="V89" s="79"/>
      <c r="W89" s="79"/>
      <c r="X89" s="79"/>
      <c r="Y89" s="79"/>
      <c r="Z89" s="79"/>
      <c r="AA89" s="79"/>
      <c r="AB89" s="79"/>
      <c r="AC89" s="79"/>
      <c r="AD89" s="79"/>
      <c r="AE89" s="79"/>
      <c r="AF89" s="79"/>
      <c r="AG89" s="79"/>
      <c r="AH89" s="79"/>
      <c r="AI89" s="79"/>
      <c r="AJ89" s="79"/>
      <c r="AK89" s="79"/>
      <c r="AL89" s="79"/>
      <c r="AM89" s="79"/>
      <c r="AN89" s="79"/>
      <c r="AO89" s="79"/>
      <c r="AP89" s="79"/>
      <c r="AQ89" s="79"/>
      <c r="AR89" s="79"/>
      <c r="AS89" s="79"/>
      <c r="AT89" s="79"/>
      <c r="AU89" s="79"/>
      <c r="AV89" s="79"/>
      <c r="AW89" s="79"/>
      <c r="AX89" s="79"/>
      <c r="AY89" s="79"/>
      <c r="AZ89" s="79"/>
      <c r="BA89" s="79"/>
      <c r="BB89" s="79"/>
      <c r="BC89" s="79"/>
      <c r="BD89" s="79"/>
      <c r="BE89" s="79"/>
      <c r="BF89" s="79"/>
      <c r="BG89" s="79"/>
      <c r="BH89" s="79"/>
      <c r="BI89" s="79"/>
      <c r="BJ89" s="79"/>
      <c r="BK89" s="79"/>
      <c r="BL89" s="79"/>
      <c r="BM89" s="79"/>
      <c r="BN89" s="79"/>
      <c r="BO89" s="79"/>
      <c r="BP89" s="79"/>
      <c r="BQ89" s="79"/>
      <c r="BR89" s="79"/>
      <c r="BS89" s="79"/>
      <c r="BT89" s="79"/>
      <c r="BU89" s="79"/>
      <c r="BV89" s="79"/>
      <c r="BW89" s="79"/>
      <c r="BX89" s="79"/>
      <c r="BY89" s="79"/>
      <c r="BZ89" s="79"/>
      <c r="CA89" s="79"/>
      <c r="CB89" s="79"/>
      <c r="CC89" s="79"/>
      <c r="CD89" s="79"/>
      <c r="CE89" s="79"/>
      <c r="CF89" s="79"/>
      <c r="CG89" s="79"/>
      <c r="CH89" s="79"/>
      <c r="CI89" s="79"/>
      <c r="CJ89" s="79"/>
      <c r="CK89" s="79"/>
      <c r="CL89" s="79"/>
      <c r="CM89" s="79"/>
      <c r="CN89" s="79"/>
      <c r="CO89" s="79"/>
      <c r="CP89" s="79"/>
      <c r="CQ89" s="79"/>
      <c r="CR89" s="79"/>
      <c r="CS89" s="79"/>
      <c r="CT89" s="79"/>
      <c r="CU89" s="79"/>
      <c r="CV89" s="79"/>
      <c r="CW89" s="79"/>
      <c r="CX89" s="79"/>
      <c r="CY89" s="79"/>
      <c r="CZ89" s="79"/>
      <c r="DA89" s="79"/>
      <c r="DB89" s="79"/>
      <c r="DC89" s="79"/>
      <c r="DD89" s="79"/>
      <c r="DE89" s="79"/>
      <c r="DF89" s="79"/>
      <c r="DG89" s="79"/>
      <c r="DH89" s="79"/>
      <c r="DI89" s="79"/>
      <c r="DJ89" s="79"/>
      <c r="DK89" s="79"/>
      <c r="DL89" s="79"/>
      <c r="DM89" s="79"/>
      <c r="DN89" s="79"/>
      <c r="DO89" s="79"/>
      <c r="DP89" s="79"/>
      <c r="DQ89" s="79"/>
      <c r="DR89" s="79"/>
      <c r="DS89" s="79"/>
      <c r="DT89" s="79"/>
      <c r="DU89" s="79"/>
      <c r="DV89" s="79"/>
      <c r="DW89" s="79"/>
      <c r="DX89" s="79"/>
      <c r="DY89" s="79"/>
      <c r="DZ89" s="79"/>
      <c r="EA89" s="79"/>
      <c r="EB89" s="79"/>
      <c r="EC89" s="79"/>
      <c r="ED89" s="79"/>
      <c r="EE89" s="79"/>
      <c r="EF89" s="79"/>
      <c r="EG89" s="79"/>
      <c r="EH89" s="79"/>
      <c r="EI89" s="79"/>
      <c r="EJ89" s="79"/>
      <c r="EK89" s="79"/>
      <c r="EL89" s="79"/>
      <c r="EM89" s="79"/>
      <c r="EN89" s="79"/>
      <c r="EO89" s="79"/>
      <c r="EP89" s="79"/>
      <c r="EQ89" s="79"/>
      <c r="ER89" s="79"/>
      <c r="ES89" s="79"/>
      <c r="ET89" s="79"/>
      <c r="EU89" s="79"/>
      <c r="EV89" s="79"/>
      <c r="EW89" s="79"/>
      <c r="EX89" s="79"/>
      <c r="EY89" s="79"/>
      <c r="EZ89" s="79"/>
      <c r="FA89" s="79"/>
      <c r="FB89" s="79"/>
      <c r="FC89" s="79"/>
      <c r="FD89" s="79"/>
      <c r="FE89" s="79"/>
      <c r="FF89" s="79"/>
      <c r="FG89" s="79"/>
      <c r="FH89" s="79"/>
      <c r="FI89" s="79"/>
      <c r="FJ89" s="79"/>
      <c r="FK89" s="79"/>
      <c r="FL89" s="79"/>
      <c r="FM89" s="79"/>
      <c r="FN89" s="79"/>
      <c r="FO89" s="79"/>
      <c r="FP89" s="79"/>
      <c r="FQ89" s="79"/>
      <c r="FR89" s="79"/>
      <c r="FS89" s="79"/>
      <c r="FT89" s="79"/>
      <c r="FU89" s="79"/>
      <c r="FV89" s="79"/>
      <c r="FW89" s="79"/>
      <c r="FX89" s="79"/>
      <c r="FY89" s="79"/>
      <c r="FZ89" s="79"/>
      <c r="GA89" s="79"/>
      <c r="GB89" s="79"/>
      <c r="GC89" s="79"/>
      <c r="GD89" s="79"/>
      <c r="GE89" s="79"/>
      <c r="GF89" s="79"/>
      <c r="GG89" s="79"/>
      <c r="GH89" s="79"/>
      <c r="GI89" s="79"/>
      <c r="GJ89" s="79"/>
      <c r="GK89" s="79"/>
      <c r="GL89" s="79"/>
      <c r="GM89" s="79"/>
      <c r="GN89" s="79"/>
      <c r="GO89" s="79"/>
      <c r="GP89" s="79"/>
      <c r="GQ89" s="79"/>
      <c r="GR89" s="79"/>
      <c r="GS89" s="79"/>
      <c r="GT89" s="79"/>
      <c r="GU89" s="79"/>
      <c r="GV89" s="79"/>
      <c r="GW89" s="79"/>
      <c r="GX89" s="79"/>
      <c r="GY89" s="79"/>
      <c r="GZ89" s="79"/>
      <c r="HA89" s="79"/>
      <c r="HB89" s="79"/>
      <c r="HC89" s="79"/>
      <c r="HD89" s="79"/>
      <c r="HE89" s="79"/>
      <c r="HF89" s="79"/>
      <c r="HG89" s="79"/>
      <c r="HH89" s="79"/>
      <c r="HI89" s="79"/>
      <c r="HJ89" s="79"/>
      <c r="HK89" s="79"/>
      <c r="HL89" s="79"/>
      <c r="HM89" s="79"/>
      <c r="HN89" s="79"/>
      <c r="HO89" s="79"/>
      <c r="HP89" s="79"/>
      <c r="HQ89" s="79"/>
      <c r="HR89" s="79"/>
      <c r="HS89" s="79"/>
      <c r="HT89" s="79"/>
      <c r="HU89" s="79"/>
      <c r="HV89" s="79"/>
      <c r="HW89" s="79"/>
      <c r="HX89" s="79"/>
      <c r="HY89" s="79"/>
      <c r="HZ89" s="79"/>
      <c r="IA89" s="79"/>
      <c r="IB89" s="79"/>
    </row>
    <row r="90" spans="1:11" s="256" customFormat="1" ht="12.75" customHeight="1" thickBot="1">
      <c r="A90" s="122"/>
      <c r="B90" s="86"/>
      <c r="C90" s="250" t="s">
        <v>136</v>
      </c>
      <c r="D90" s="251">
        <v>0</v>
      </c>
      <c r="E90" s="251">
        <v>0</v>
      </c>
      <c r="J90" s="257"/>
      <c r="K90" s="61" t="s">
        <v>196</v>
      </c>
    </row>
    <row r="91" spans="1:11" ht="12.75" customHeight="1" thickBot="1">
      <c r="A91" s="260"/>
      <c r="B91" s="260"/>
      <c r="C91" s="250" t="s">
        <v>153</v>
      </c>
      <c r="D91" s="251">
        <v>2</v>
      </c>
      <c r="E91" s="251">
        <v>2</v>
      </c>
      <c r="K91" s="61" t="s">
        <v>196</v>
      </c>
    </row>
    <row r="92" spans="1:11" ht="12.75" customHeight="1">
      <c r="A92" s="260"/>
      <c r="B92" s="260"/>
      <c r="C92" s="260"/>
      <c r="D92" s="260"/>
      <c r="K92" s="61" t="s">
        <v>196</v>
      </c>
    </row>
    <row r="93" spans="1:11" ht="12.75" customHeight="1">
      <c r="A93" s="260"/>
      <c r="B93" s="260"/>
      <c r="C93" s="260"/>
      <c r="D93" s="260"/>
      <c r="K93" s="61" t="s">
        <v>196</v>
      </c>
    </row>
    <row r="94" spans="1:4" ht="12.75" customHeight="1">
      <c r="A94" s="260"/>
      <c r="B94" s="260"/>
      <c r="C94" s="260"/>
      <c r="D94" s="260"/>
    </row>
    <row r="95" spans="1:4" ht="12.75" customHeight="1">
      <c r="A95" s="260"/>
      <c r="B95" s="260"/>
      <c r="C95" s="260"/>
      <c r="D95" s="260"/>
    </row>
    <row r="96" spans="1:4" ht="12.75" customHeight="1">
      <c r="A96" s="260"/>
      <c r="B96" s="260"/>
      <c r="C96" s="260"/>
      <c r="D96" s="260"/>
    </row>
    <row r="97" spans="1:4" ht="12.75" customHeight="1">
      <c r="A97" s="260"/>
      <c r="B97" s="260"/>
      <c r="C97" s="260"/>
      <c r="D97" s="260"/>
    </row>
    <row r="98" spans="1:4" ht="12.75" customHeight="1">
      <c r="A98" s="260"/>
      <c r="B98" s="260"/>
      <c r="C98" s="260"/>
      <c r="D98" s="260"/>
    </row>
    <row r="99" spans="1:4" ht="12.75" customHeight="1">
      <c r="A99" s="260"/>
      <c r="B99" s="260"/>
      <c r="C99" s="260"/>
      <c r="D99" s="260"/>
    </row>
    <row r="100" spans="1:4" ht="12.75" customHeight="1">
      <c r="A100" s="260"/>
      <c r="B100" s="260"/>
      <c r="C100" s="260"/>
      <c r="D100" s="260"/>
    </row>
    <row r="101" spans="1:4" ht="12.75" customHeight="1">
      <c r="A101" s="260"/>
      <c r="B101" s="260"/>
      <c r="C101" s="260"/>
      <c r="D101" s="260"/>
    </row>
    <row r="102" spans="1:4" ht="12.75" customHeight="1">
      <c r="A102" s="260"/>
      <c r="B102" s="260"/>
      <c r="C102" s="260"/>
      <c r="D102" s="260"/>
    </row>
    <row r="103" spans="1:4" ht="12.75" customHeight="1">
      <c r="A103" s="260"/>
      <c r="B103" s="260"/>
      <c r="C103" s="260"/>
      <c r="D103" s="260"/>
    </row>
    <row r="104" spans="1:4" ht="12.75" customHeight="1">
      <c r="A104" s="260"/>
      <c r="B104" s="260"/>
      <c r="C104" s="260"/>
      <c r="D104" s="260"/>
    </row>
    <row r="105" spans="1:4" ht="12.75" customHeight="1">
      <c r="A105" s="260"/>
      <c r="B105" s="260"/>
      <c r="C105" s="260"/>
      <c r="D105" s="260"/>
    </row>
    <row r="106" spans="1:4" ht="12.75" customHeight="1">
      <c r="A106" s="260"/>
      <c r="B106" s="260"/>
      <c r="C106" s="260"/>
      <c r="D106" s="260"/>
    </row>
    <row r="107" spans="1:4" ht="12.75" customHeight="1">
      <c r="A107" s="260"/>
      <c r="B107" s="260"/>
      <c r="C107" s="260"/>
      <c r="D107" s="260"/>
    </row>
    <row r="108" spans="1:4" ht="12.75" customHeight="1">
      <c r="A108" s="260"/>
      <c r="B108" s="260"/>
      <c r="C108" s="260"/>
      <c r="D108" s="260"/>
    </row>
    <row r="109" spans="2:12" ht="12.75" customHeight="1" hidden="1">
      <c r="B109" s="11" t="s">
        <v>27</v>
      </c>
      <c r="C109" s="82"/>
      <c r="D109" s="82"/>
      <c r="E109" s="261"/>
      <c r="L109" s="262" t="str">
        <f>B109</f>
        <v>Derived data</v>
      </c>
    </row>
    <row r="110" spans="2:13" ht="12.75" customHeight="1" hidden="1">
      <c r="B110" s="53" t="s">
        <v>28</v>
      </c>
      <c r="C110" s="43" t="s">
        <v>304</v>
      </c>
      <c r="D110" s="68">
        <f>D74+D75+D76</f>
        <v>0</v>
      </c>
      <c r="E110" s="84">
        <f>E74+E75+E76</f>
        <v>0</v>
      </c>
      <c r="J110" s="712"/>
      <c r="K110" s="263"/>
      <c r="L110" s="263" t="str">
        <f>B110</f>
        <v>Printing + Writing Paper</v>
      </c>
      <c r="M110" s="264"/>
    </row>
    <row r="111" spans="2:13" ht="12.75" customHeight="1" hidden="1" thickBot="1">
      <c r="B111" s="54" t="s">
        <v>29</v>
      </c>
      <c r="C111" s="43" t="s">
        <v>304</v>
      </c>
      <c r="D111" s="265">
        <f>D77+(D79+D80+D81+D82)+D83</f>
        <v>60</v>
      </c>
      <c r="E111" s="266">
        <f>E77+(E79+E80+E81+E82)+E83</f>
        <v>60</v>
      </c>
      <c r="J111" s="713"/>
      <c r="K111" s="99"/>
      <c r="L111" s="99" t="str">
        <f>B111</f>
        <v>Other Paper +Paperboard</v>
      </c>
      <c r="M111" s="267"/>
    </row>
    <row r="112" spans="2:13" ht="12.75" customHeight="1" hidden="1" thickBot="1">
      <c r="B112" s="54" t="s">
        <v>39</v>
      </c>
      <c r="C112" s="43" t="s">
        <v>304</v>
      </c>
      <c r="D112" s="265">
        <f>D79+D80+D81+D82</f>
        <v>60</v>
      </c>
      <c r="E112" s="265">
        <f>E79+E80+E81+E82</f>
        <v>60</v>
      </c>
      <c r="J112" s="713"/>
      <c r="K112" s="60"/>
      <c r="L112" s="60" t="str">
        <f>B112</f>
        <v>Wrapping  + Packaging Paper and Paperboard</v>
      </c>
      <c r="M112" s="268"/>
    </row>
    <row r="113" spans="19:20" ht="12.75" customHeight="1" hidden="1">
      <c r="S113" s="269"/>
      <c r="T113" s="269"/>
    </row>
    <row r="114" spans="19:20" ht="12.75" customHeight="1">
      <c r="S114" s="269"/>
      <c r="T114" s="269"/>
    </row>
    <row r="115" spans="19:20" ht="12.75" customHeight="1">
      <c r="S115" s="269"/>
      <c r="T115" s="269"/>
    </row>
    <row r="116" spans="19:20" ht="12.75" customHeight="1">
      <c r="S116" s="269"/>
      <c r="T116" s="269"/>
    </row>
    <row r="117" spans="19:20" ht="12.75" customHeight="1">
      <c r="S117" s="269"/>
      <c r="T117" s="269"/>
    </row>
    <row r="118" spans="19:20" ht="12.75" customHeight="1">
      <c r="S118" s="269"/>
      <c r="T118" s="269"/>
    </row>
    <row r="119" spans="19:20" ht="12.75" customHeight="1">
      <c r="S119" s="269"/>
      <c r="T119" s="269"/>
    </row>
    <row r="120" spans="19:20" ht="12.75" customHeight="1">
      <c r="S120" s="269"/>
      <c r="T120" s="269"/>
    </row>
    <row r="121" spans="19:41" ht="12.75" customHeight="1">
      <c r="S121" s="269"/>
      <c r="T121" s="269"/>
      <c r="AL121" s="270" t="s">
        <v>196</v>
      </c>
      <c r="AM121" s="270" t="s">
        <v>196</v>
      </c>
      <c r="AN121" s="270" t="s">
        <v>196</v>
      </c>
      <c r="AO121" s="270" t="s">
        <v>196</v>
      </c>
    </row>
    <row r="122" spans="19:20" ht="12.75" customHeight="1">
      <c r="S122" s="269"/>
      <c r="T122" s="269"/>
    </row>
    <row r="123" spans="19:20" ht="12.75" customHeight="1">
      <c r="S123" s="269"/>
      <c r="T123" s="269"/>
    </row>
    <row r="124" spans="19:20" ht="12.75" customHeight="1">
      <c r="S124" s="269"/>
      <c r="T124" s="269"/>
    </row>
    <row r="125" spans="19:20" ht="12.75" customHeight="1">
      <c r="S125" s="269"/>
      <c r="T125" s="269"/>
    </row>
    <row r="126" spans="19:20" ht="12.75" customHeight="1">
      <c r="S126" s="269"/>
      <c r="T126" s="269"/>
    </row>
    <row r="127" spans="19:20" ht="12.75" customHeight="1">
      <c r="S127" s="269"/>
      <c r="T127" s="269"/>
    </row>
    <row r="128" spans="19:20" ht="12.75" customHeight="1">
      <c r="S128" s="269"/>
      <c r="T128" s="269"/>
    </row>
    <row r="129" spans="19:20" ht="12.75" customHeight="1">
      <c r="S129" s="269"/>
      <c r="T129" s="269"/>
    </row>
    <row r="130" spans="19:20" ht="12.75" customHeight="1">
      <c r="S130" s="269"/>
      <c r="T130" s="269"/>
    </row>
    <row r="131" spans="19:20" ht="12.75" customHeight="1">
      <c r="S131" s="269"/>
      <c r="T131" s="269"/>
    </row>
    <row r="132" spans="19:20" ht="12.75" customHeight="1">
      <c r="S132" s="269"/>
      <c r="T132" s="269"/>
    </row>
    <row r="133" spans="19:20" ht="12.75" customHeight="1">
      <c r="S133" s="269"/>
      <c r="T133" s="269"/>
    </row>
    <row r="134" spans="19:20" ht="12.75" customHeight="1">
      <c r="S134" s="269"/>
      <c r="T134" s="269"/>
    </row>
    <row r="135" spans="19:20" ht="12.75" customHeight="1">
      <c r="S135" s="269"/>
      <c r="T135" s="269"/>
    </row>
    <row r="136" spans="19:20" ht="12.75" customHeight="1">
      <c r="S136" s="269"/>
      <c r="T136" s="269"/>
    </row>
    <row r="137" spans="19:20" ht="12.75" customHeight="1">
      <c r="S137" s="269"/>
      <c r="T137" s="269"/>
    </row>
    <row r="138" spans="19:20" ht="12.75" customHeight="1">
      <c r="S138" s="269"/>
      <c r="T138" s="269"/>
    </row>
    <row r="139" spans="19:20" ht="12.75" customHeight="1">
      <c r="S139" s="269"/>
      <c r="T139" s="269"/>
    </row>
    <row r="140" spans="19:20" ht="12.75" customHeight="1">
      <c r="S140" s="269"/>
      <c r="T140" s="269"/>
    </row>
    <row r="141" spans="19:20" ht="12.75" customHeight="1">
      <c r="S141" s="269"/>
      <c r="T141" s="269"/>
    </row>
    <row r="142" spans="19:20" ht="12.75" customHeight="1">
      <c r="S142" s="269"/>
      <c r="T142" s="269"/>
    </row>
    <row r="143" spans="19:20" ht="12.75" customHeight="1">
      <c r="S143" s="269"/>
      <c r="T143" s="269"/>
    </row>
    <row r="144" spans="19:20" ht="12.75" customHeight="1">
      <c r="S144" s="269"/>
      <c r="T144" s="269"/>
    </row>
    <row r="145" spans="19:20" ht="12.75" customHeight="1">
      <c r="S145" s="269"/>
      <c r="T145" s="269"/>
    </row>
    <row r="146" spans="19:20" ht="12.75" customHeight="1">
      <c r="S146" s="269"/>
      <c r="T146" s="269"/>
    </row>
    <row r="147" spans="19:20" ht="12.75" customHeight="1">
      <c r="S147" s="269"/>
      <c r="T147" s="269"/>
    </row>
    <row r="148" spans="19:20" ht="12.75" customHeight="1">
      <c r="S148" s="269"/>
      <c r="T148" s="269"/>
    </row>
    <row r="149" spans="19:20" ht="12.75" customHeight="1">
      <c r="S149" s="269"/>
      <c r="T149" s="269"/>
    </row>
    <row r="150" spans="19:20" ht="12.75" customHeight="1">
      <c r="S150" s="269"/>
      <c r="T150" s="269"/>
    </row>
    <row r="151" spans="19:20" ht="12.75" customHeight="1">
      <c r="S151" s="269"/>
      <c r="T151" s="269"/>
    </row>
    <row r="152" spans="19:20" ht="12.75" customHeight="1">
      <c r="S152" s="269"/>
      <c r="T152" s="269"/>
    </row>
    <row r="153" spans="19:20" ht="12.75" customHeight="1">
      <c r="S153" s="269"/>
      <c r="T153" s="269"/>
    </row>
    <row r="154" spans="19:20" ht="12.75" customHeight="1">
      <c r="S154" s="269"/>
      <c r="T154" s="269"/>
    </row>
    <row r="155" spans="19:20" ht="12.75" customHeight="1">
      <c r="S155" s="269"/>
      <c r="T155" s="269"/>
    </row>
    <row r="156" spans="19:20" ht="12.75" customHeight="1">
      <c r="S156" s="269"/>
      <c r="T156" s="269"/>
    </row>
    <row r="157" spans="19:20" ht="12.75" customHeight="1">
      <c r="S157" s="269"/>
      <c r="T157" s="269"/>
    </row>
    <row r="158" spans="19:20" ht="12.75" customHeight="1">
      <c r="S158" s="269"/>
      <c r="T158" s="269"/>
    </row>
    <row r="159" spans="19:20" ht="12.75" customHeight="1">
      <c r="S159" s="269"/>
      <c r="T159" s="269"/>
    </row>
    <row r="160" spans="19:20" ht="12.75" customHeight="1">
      <c r="S160" s="269"/>
      <c r="T160" s="269"/>
    </row>
    <row r="161" spans="19:20" ht="12.75" customHeight="1">
      <c r="S161" s="269"/>
      <c r="T161" s="269"/>
    </row>
    <row r="162" spans="19:20" ht="12.75" customHeight="1">
      <c r="S162" s="269"/>
      <c r="T162" s="269"/>
    </row>
    <row r="163" spans="19:20" ht="12.75" customHeight="1">
      <c r="S163" s="269"/>
      <c r="T163" s="269"/>
    </row>
    <row r="164" spans="19:20" ht="12.75" customHeight="1">
      <c r="S164" s="269"/>
      <c r="T164" s="269"/>
    </row>
    <row r="165" spans="19:20" ht="12.75" customHeight="1">
      <c r="S165" s="269"/>
      <c r="T165" s="269"/>
    </row>
    <row r="166" spans="19:20" ht="12.75" customHeight="1">
      <c r="S166" s="269"/>
      <c r="T166" s="269"/>
    </row>
    <row r="167" spans="19:20" ht="12.75" customHeight="1">
      <c r="S167" s="269"/>
      <c r="T167" s="269"/>
    </row>
    <row r="168" spans="19:20" ht="12.75" customHeight="1">
      <c r="S168" s="269"/>
      <c r="T168" s="269"/>
    </row>
    <row r="169" spans="19:20" ht="12.75" customHeight="1">
      <c r="S169" s="269"/>
      <c r="T169" s="269"/>
    </row>
    <row r="170" spans="19:20" ht="12.75" customHeight="1">
      <c r="S170" s="269"/>
      <c r="T170" s="269"/>
    </row>
    <row r="171" spans="19:20" ht="12.75" customHeight="1">
      <c r="S171" s="269"/>
      <c r="T171" s="269"/>
    </row>
    <row r="172" spans="19:20" ht="12.75" customHeight="1">
      <c r="S172" s="269"/>
      <c r="T172" s="269"/>
    </row>
    <row r="173" spans="19:20" ht="12.75" customHeight="1">
      <c r="S173" s="269"/>
      <c r="T173" s="269"/>
    </row>
    <row r="174" spans="19:20" ht="12.75" customHeight="1">
      <c r="S174" s="269"/>
      <c r="T174" s="269"/>
    </row>
    <row r="175" spans="19:20" ht="12.75" customHeight="1">
      <c r="S175" s="269"/>
      <c r="T175" s="269"/>
    </row>
    <row r="176" spans="19:20" ht="12.75" customHeight="1">
      <c r="S176" s="269"/>
      <c r="T176" s="269"/>
    </row>
    <row r="177" spans="19:20" ht="12.75" customHeight="1">
      <c r="S177" s="269"/>
      <c r="T177" s="269"/>
    </row>
    <row r="178" spans="19:20" ht="12.75" customHeight="1">
      <c r="S178" s="269"/>
      <c r="T178" s="269"/>
    </row>
    <row r="179" spans="19:20" ht="12.75" customHeight="1">
      <c r="S179" s="269"/>
      <c r="T179" s="269"/>
    </row>
    <row r="180" spans="19:20" ht="12.75" customHeight="1">
      <c r="S180" s="269"/>
      <c r="T180" s="269"/>
    </row>
    <row r="181" spans="19:20" ht="12.75" customHeight="1">
      <c r="S181" s="269"/>
      <c r="T181" s="269"/>
    </row>
    <row r="182" spans="19:20" ht="12.75" customHeight="1">
      <c r="S182" s="269"/>
      <c r="T182" s="269"/>
    </row>
    <row r="183" spans="19:20" ht="12.75" customHeight="1">
      <c r="S183" s="269"/>
      <c r="T183" s="269"/>
    </row>
    <row r="184" spans="19:20" ht="12.75" customHeight="1">
      <c r="S184" s="269"/>
      <c r="T184" s="269"/>
    </row>
    <row r="185" spans="19:20" ht="12.75" customHeight="1">
      <c r="S185" s="269"/>
      <c r="T185" s="269"/>
    </row>
    <row r="186" spans="19:20" ht="12.75" customHeight="1">
      <c r="S186" s="269"/>
      <c r="T186" s="269"/>
    </row>
    <row r="187" spans="19:20" ht="12.75" customHeight="1">
      <c r="S187" s="269"/>
      <c r="T187" s="269"/>
    </row>
    <row r="188" spans="19:20" ht="12.75" customHeight="1">
      <c r="S188" s="269"/>
      <c r="T188" s="269"/>
    </row>
    <row r="189" spans="19:20" ht="12.75" customHeight="1">
      <c r="S189" s="269"/>
      <c r="T189" s="269"/>
    </row>
    <row r="190" spans="19:20" ht="12.75" customHeight="1">
      <c r="S190" s="269"/>
      <c r="T190" s="269"/>
    </row>
    <row r="191" spans="19:20" ht="12.75" customHeight="1">
      <c r="S191" s="269"/>
      <c r="T191" s="269"/>
    </row>
    <row r="192" spans="19:20" ht="12.75" customHeight="1">
      <c r="S192" s="269"/>
      <c r="T192" s="269"/>
    </row>
    <row r="193" spans="19:20" ht="12.75" customHeight="1">
      <c r="S193" s="269"/>
      <c r="T193" s="269"/>
    </row>
    <row r="194" spans="19:20" ht="12.75" customHeight="1">
      <c r="S194" s="269"/>
      <c r="T194" s="269"/>
    </row>
    <row r="195" spans="19:20" ht="12.75" customHeight="1">
      <c r="S195" s="269"/>
      <c r="T195" s="269"/>
    </row>
    <row r="196" spans="19:20" ht="12.75" customHeight="1">
      <c r="S196" s="269"/>
      <c r="T196" s="269"/>
    </row>
    <row r="197" spans="19:20" ht="12.75" customHeight="1">
      <c r="S197" s="269"/>
      <c r="T197" s="269"/>
    </row>
    <row r="198" spans="19:20" ht="12.75" customHeight="1">
      <c r="S198" s="269"/>
      <c r="T198" s="269"/>
    </row>
    <row r="199" spans="19:20" ht="12.75" customHeight="1">
      <c r="S199" s="269"/>
      <c r="T199" s="269"/>
    </row>
    <row r="200" spans="19:20" ht="12.75" customHeight="1">
      <c r="S200" s="269"/>
      <c r="T200" s="269"/>
    </row>
    <row r="201" spans="19:20" ht="12.75" customHeight="1">
      <c r="S201" s="269"/>
      <c r="T201" s="269"/>
    </row>
    <row r="202" spans="19:20" ht="12.75" customHeight="1">
      <c r="S202" s="269"/>
      <c r="T202" s="269"/>
    </row>
    <row r="203" spans="19:20" ht="12.75" customHeight="1">
      <c r="S203" s="269"/>
      <c r="T203" s="269"/>
    </row>
    <row r="204" spans="19:20" ht="12.75" customHeight="1">
      <c r="S204" s="269"/>
      <c r="T204" s="269"/>
    </row>
    <row r="205" spans="19:20" ht="12.75" customHeight="1">
      <c r="S205" s="269"/>
      <c r="T205" s="269"/>
    </row>
    <row r="206" spans="19:20" ht="12.75" customHeight="1">
      <c r="S206" s="269"/>
      <c r="T206" s="269"/>
    </row>
    <row r="207" spans="19:20" ht="12.75" customHeight="1">
      <c r="S207" s="269"/>
      <c r="T207" s="269"/>
    </row>
    <row r="208" spans="19:20" ht="12.75" customHeight="1">
      <c r="S208" s="269"/>
      <c r="T208" s="269"/>
    </row>
    <row r="209" spans="19:20" ht="12.75" customHeight="1">
      <c r="S209" s="269"/>
      <c r="T209" s="269"/>
    </row>
    <row r="210" spans="19:20" ht="12.75" customHeight="1">
      <c r="S210" s="269"/>
      <c r="T210" s="269"/>
    </row>
    <row r="211" spans="19:20" ht="12.75" customHeight="1">
      <c r="S211" s="269"/>
      <c r="T211" s="269"/>
    </row>
    <row r="212" spans="19:20" ht="12.75" customHeight="1">
      <c r="S212" s="269"/>
      <c r="T212" s="269"/>
    </row>
    <row r="213" spans="19:20" ht="12.75" customHeight="1">
      <c r="S213" s="269"/>
      <c r="T213" s="269"/>
    </row>
    <row r="214" spans="19:20" ht="12.75" customHeight="1">
      <c r="S214" s="269"/>
      <c r="T214" s="269"/>
    </row>
    <row r="215" spans="19:20" ht="12.75" customHeight="1">
      <c r="S215" s="269"/>
      <c r="T215" s="269"/>
    </row>
    <row r="216" spans="19:20" ht="12.75" customHeight="1">
      <c r="S216" s="269"/>
      <c r="T216" s="269"/>
    </row>
    <row r="217" spans="19:20" ht="12.75" customHeight="1">
      <c r="S217" s="269"/>
      <c r="T217" s="269"/>
    </row>
    <row r="218" spans="19:20" ht="12.75" customHeight="1">
      <c r="S218" s="269"/>
      <c r="T218" s="269"/>
    </row>
    <row r="219" spans="19:20" ht="12.75" customHeight="1">
      <c r="S219" s="269"/>
      <c r="T219" s="269"/>
    </row>
    <row r="220" spans="19:20" ht="12.75" customHeight="1">
      <c r="S220" s="269"/>
      <c r="T220" s="269"/>
    </row>
    <row r="221" spans="19:20" ht="12.75" customHeight="1">
      <c r="S221" s="269"/>
      <c r="T221" s="269"/>
    </row>
    <row r="222" spans="19:20" ht="12.75" customHeight="1">
      <c r="S222" s="269"/>
      <c r="T222" s="269"/>
    </row>
    <row r="223" spans="19:20" ht="12.75" customHeight="1">
      <c r="S223" s="269"/>
      <c r="T223" s="269"/>
    </row>
    <row r="224" spans="19:20" ht="12.75" customHeight="1">
      <c r="S224" s="269"/>
      <c r="T224" s="269"/>
    </row>
    <row r="225" spans="19:20" ht="12.75" customHeight="1">
      <c r="S225" s="269"/>
      <c r="T225" s="269"/>
    </row>
  </sheetData>
  <sheetProtection selectLockedCells="1"/>
  <mergeCells count="10">
    <mergeCell ref="C3:E3"/>
    <mergeCell ref="C5:E5"/>
    <mergeCell ref="C2:D2"/>
    <mergeCell ref="K3:N6"/>
    <mergeCell ref="A12:E12"/>
    <mergeCell ref="C10:C11"/>
    <mergeCell ref="A5:B6"/>
    <mergeCell ref="A7:B7"/>
    <mergeCell ref="A8:B8"/>
    <mergeCell ref="N7:O8"/>
  </mergeCells>
  <conditionalFormatting sqref="D91:E91">
    <cfRule type="cellIs" priority="1" dxfId="2" operator="greaterThan" stopIfTrue="1">
      <formula>0</formula>
    </cfRule>
  </conditionalFormatting>
  <printOptions horizontalCentered="1"/>
  <pageMargins left="0.3937007874015748" right="0.3937007874015748" top="0.1968503937007874" bottom="0.1968503937007874" header="0.1968503937007874" footer="0.1968503937007874"/>
  <pageSetup fitToHeight="1" fitToWidth="1" horizontalDpi="600" verticalDpi="600" orientation="portrait" paperSize="9" scale="60" r:id="rId2"/>
  <colBreaks count="1" manualBreakCount="1">
    <brk id="5" max="65535" man="1"/>
  </colBreaks>
  <ignoredErrors>
    <ignoredError sqref="D7:D8 E7 C5 E2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7"/>
    <pageSetUpPr fitToPage="1"/>
  </sheetPr>
  <dimension ref="A1:BL107"/>
  <sheetViews>
    <sheetView showGridLines="0" zoomScale="70" zoomScaleNormal="70" zoomScaleSheetLayoutView="75" zoomScalePageLayoutView="0" workbookViewId="0" topLeftCell="A1">
      <selection activeCell="A2" sqref="A2"/>
    </sheetView>
  </sheetViews>
  <sheetFormatPr defaultColWidth="9.625" defaultRowHeight="12.75" customHeight="1"/>
  <cols>
    <col min="1" max="1" width="8.25390625" style="81" customWidth="1"/>
    <col min="2" max="2" width="55.75390625" style="35" customWidth="1"/>
    <col min="3" max="3" width="10.00390625" style="35" customWidth="1"/>
    <col min="4" max="11" width="19.125" style="35" customWidth="1"/>
    <col min="12" max="26" width="7.00390625" style="35" customWidth="1"/>
    <col min="27" max="27" width="7.00390625" style="269" customWidth="1"/>
    <col min="28" max="28" width="9.375" style="35" customWidth="1"/>
    <col min="29" max="29" width="56.375" style="35" customWidth="1"/>
    <col min="30" max="30" width="9.375" style="35" customWidth="1"/>
    <col min="31" max="40" width="10.75390625" style="35" customWidth="1"/>
    <col min="41" max="41" width="58.375" style="35" customWidth="1"/>
    <col min="42" max="42" width="9.375" style="35" customWidth="1"/>
    <col min="43" max="43" width="14.375" style="35" customWidth="1"/>
    <col min="44" max="46" width="12.875" style="35" customWidth="1"/>
    <col min="47" max="47" width="12.625" style="35" customWidth="1"/>
    <col min="48" max="48" width="10.875" style="35" customWidth="1"/>
    <col min="49" max="49" width="62.375" style="35" bestFit="1" customWidth="1"/>
    <col min="50" max="50" width="10.375" style="35" bestFit="1" customWidth="1"/>
    <col min="51" max="54" width="12.625" style="35" customWidth="1"/>
    <col min="55" max="55" width="11.125" style="35" customWidth="1"/>
    <col min="56" max="56" width="11.625" style="35" customWidth="1"/>
    <col min="57" max="57" width="12.625" style="35" customWidth="1"/>
    <col min="58" max="58" width="10.875" style="35" customWidth="1"/>
    <col min="59" max="59" width="62.375" style="35" bestFit="1" customWidth="1"/>
    <col min="60" max="60" width="10.375" style="35" bestFit="1" customWidth="1"/>
    <col min="61" max="64" width="12.625" style="35" customWidth="1"/>
    <col min="65" max="65" width="16.875" style="35" customWidth="1"/>
    <col min="66" max="67" width="9.625" style="0" customWidth="1"/>
    <col min="68" max="16384" width="9.625" style="35" customWidth="1"/>
  </cols>
  <sheetData>
    <row r="1" spans="55:56" ht="12.75" customHeight="1" thickBot="1">
      <c r="BC1" s="904"/>
      <c r="BD1" s="904"/>
    </row>
    <row r="2" spans="1:62" ht="16.5" customHeight="1">
      <c r="A2" s="358"/>
      <c r="B2" s="360"/>
      <c r="C2" s="360"/>
      <c r="D2" s="1005" t="s">
        <v>196</v>
      </c>
      <c r="E2" s="1005" t="s">
        <v>216</v>
      </c>
      <c r="F2" s="360"/>
      <c r="G2" s="714" t="s">
        <v>250</v>
      </c>
      <c r="H2" s="1011" t="s">
        <v>380</v>
      </c>
      <c r="I2" s="1012"/>
      <c r="J2" s="937"/>
      <c r="K2" s="715"/>
      <c r="L2" s="6"/>
      <c r="M2" s="7"/>
      <c r="N2" s="7"/>
      <c r="O2" s="716"/>
      <c r="P2" s="7"/>
      <c r="Q2" s="7"/>
      <c r="R2" s="7"/>
      <c r="S2" s="6"/>
      <c r="T2" s="30"/>
      <c r="U2" s="30"/>
      <c r="V2" s="30"/>
      <c r="W2" s="6"/>
      <c r="X2" s="6"/>
      <c r="Y2" s="6"/>
      <c r="Z2" s="6"/>
      <c r="AA2" s="717"/>
      <c r="AB2" s="984"/>
      <c r="AC2" s="984"/>
      <c r="AD2" s="984"/>
      <c r="AE2" s="984"/>
      <c r="AF2" s="984"/>
      <c r="AN2" s="984"/>
      <c r="AO2" s="984"/>
      <c r="AP2" s="984"/>
      <c r="AQ2" s="984"/>
      <c r="AR2" s="984"/>
      <c r="AS2" s="489"/>
      <c r="AT2" s="489"/>
      <c r="AV2" s="858"/>
      <c r="AW2" s="858"/>
      <c r="AX2" s="858"/>
      <c r="AY2" s="859">
        <v>0</v>
      </c>
      <c r="AZ2" s="285" t="s">
        <v>122</v>
      </c>
      <c r="BF2" s="984"/>
      <c r="BG2" s="984"/>
      <c r="BH2" s="984"/>
      <c r="BI2" s="984"/>
      <c r="BJ2" s="285"/>
    </row>
    <row r="3" spans="1:63" ht="16.5" customHeight="1">
      <c r="A3" s="362"/>
      <c r="B3" s="7"/>
      <c r="C3" s="7"/>
      <c r="D3" s="1006"/>
      <c r="E3" s="1006"/>
      <c r="F3" s="7"/>
      <c r="G3" s="331" t="s">
        <v>213</v>
      </c>
      <c r="H3" s="134"/>
      <c r="I3" s="134" t="e">
        <f>#REF!</f>
        <v>#REF!</v>
      </c>
      <c r="J3" s="135"/>
      <c r="K3" s="718"/>
      <c r="L3" s="6"/>
      <c r="M3" s="7"/>
      <c r="N3" s="7"/>
      <c r="O3" s="719"/>
      <c r="P3" s="7"/>
      <c r="Q3" s="7"/>
      <c r="R3" s="7"/>
      <c r="S3" s="6"/>
      <c r="T3" s="30"/>
      <c r="U3" s="30"/>
      <c r="V3" s="30"/>
      <c r="W3" s="6"/>
      <c r="X3" s="6"/>
      <c r="Y3" s="6"/>
      <c r="Z3" s="6"/>
      <c r="AA3" s="717"/>
      <c r="AB3" s="984"/>
      <c r="AC3" s="984"/>
      <c r="AD3" s="984"/>
      <c r="AE3" s="984"/>
      <c r="AF3" s="984"/>
      <c r="AN3" s="984"/>
      <c r="AO3" s="984"/>
      <c r="AP3" s="984"/>
      <c r="AQ3" s="984"/>
      <c r="AR3" s="984"/>
      <c r="AS3" s="489"/>
      <c r="AT3" s="489"/>
      <c r="AV3" s="858"/>
      <c r="AW3" s="858"/>
      <c r="AX3" s="858"/>
      <c r="AY3" s="287" t="s">
        <v>123</v>
      </c>
      <c r="AZ3" s="285" t="s">
        <v>129</v>
      </c>
      <c r="BF3" s="984"/>
      <c r="BG3" s="984"/>
      <c r="BH3" s="984"/>
      <c r="BI3" s="984"/>
      <c r="BJ3" s="285" t="s">
        <v>133</v>
      </c>
      <c r="BK3" s="288" t="s">
        <v>135</v>
      </c>
    </row>
    <row r="4" spans="1:62" ht="16.5" customHeight="1">
      <c r="A4" s="362"/>
      <c r="B4" s="7"/>
      <c r="C4" s="7"/>
      <c r="D4" s="7"/>
      <c r="E4" s="332" t="s">
        <v>203</v>
      </c>
      <c r="F4" s="7"/>
      <c r="G4" s="331" t="s">
        <v>209</v>
      </c>
      <c r="H4" s="134"/>
      <c r="I4" s="1013" t="e">
        <f>#REF!</f>
        <v>#REF!</v>
      </c>
      <c r="J4" s="1013"/>
      <c r="K4" s="1014"/>
      <c r="L4" s="6"/>
      <c r="M4" s="7"/>
      <c r="N4" s="7"/>
      <c r="O4" s="720"/>
      <c r="P4" s="7"/>
      <c r="Q4" s="7"/>
      <c r="R4" s="7"/>
      <c r="S4" s="6"/>
      <c r="T4" s="6"/>
      <c r="U4" s="6"/>
      <c r="V4" s="6"/>
      <c r="W4" s="6"/>
      <c r="X4" s="6"/>
      <c r="Y4" s="6"/>
      <c r="Z4" s="6"/>
      <c r="AA4" s="717"/>
      <c r="AB4" s="984"/>
      <c r="AC4" s="984"/>
      <c r="AD4" s="984"/>
      <c r="AE4" s="984"/>
      <c r="AF4" s="984"/>
      <c r="AN4" s="984"/>
      <c r="AO4" s="984"/>
      <c r="AP4" s="984"/>
      <c r="AQ4" s="984"/>
      <c r="AR4" s="984"/>
      <c r="AS4" s="489"/>
      <c r="AT4" s="489"/>
      <c r="AV4" s="858"/>
      <c r="AW4" s="858"/>
      <c r="AX4" s="858"/>
      <c r="AY4" s="287" t="s">
        <v>124</v>
      </c>
      <c r="AZ4" s="285" t="s">
        <v>125</v>
      </c>
      <c r="BF4" s="984"/>
      <c r="BG4" s="984"/>
      <c r="BH4" s="984"/>
      <c r="BI4" s="984"/>
      <c r="BJ4" s="285" t="s">
        <v>134</v>
      </c>
    </row>
    <row r="5" spans="1:62" ht="16.5" customHeight="1">
      <c r="A5" s="362"/>
      <c r="B5" s="333" t="s">
        <v>196</v>
      </c>
      <c r="C5" s="334"/>
      <c r="D5" s="7"/>
      <c r="E5" s="335" t="s">
        <v>274</v>
      </c>
      <c r="F5" s="7"/>
      <c r="G5" s="331" t="s">
        <v>210</v>
      </c>
      <c r="H5" s="968" t="e">
        <f>#REF!</f>
        <v>#REF!</v>
      </c>
      <c r="I5" s="137"/>
      <c r="J5" s="336" t="s">
        <v>211</v>
      </c>
      <c r="K5" s="718" t="e">
        <f>#REF!</f>
        <v>#REF!</v>
      </c>
      <c r="L5" s="6"/>
      <c r="M5" s="7"/>
      <c r="N5" s="7"/>
      <c r="O5" s="720"/>
      <c r="P5" s="7"/>
      <c r="Q5" s="7"/>
      <c r="R5" s="7"/>
      <c r="S5" s="6"/>
      <c r="T5" s="721"/>
      <c r="U5" s="6"/>
      <c r="V5" s="6"/>
      <c r="W5" s="6"/>
      <c r="X5" s="6"/>
      <c r="Y5" s="6"/>
      <c r="Z5" s="6"/>
      <c r="AA5" s="717"/>
      <c r="AC5" s="71" t="s">
        <v>26</v>
      </c>
      <c r="AO5" s="71" t="s">
        <v>46</v>
      </c>
      <c r="AW5" s="289" t="s">
        <v>187</v>
      </c>
      <c r="AX5" s="287"/>
      <c r="AY5" s="287" t="s">
        <v>126</v>
      </c>
      <c r="AZ5" s="285" t="s">
        <v>130</v>
      </c>
      <c r="BG5" s="289" t="s">
        <v>188</v>
      </c>
      <c r="BH5" s="287"/>
      <c r="BI5" s="287"/>
      <c r="BJ5" s="285"/>
    </row>
    <row r="6" spans="1:62" ht="16.5" customHeight="1" thickBot="1">
      <c r="A6" s="362"/>
      <c r="B6" s="1007" t="s">
        <v>346</v>
      </c>
      <c r="C6" s="1008"/>
      <c r="D6" s="1009"/>
      <c r="E6" s="337"/>
      <c r="F6" s="7"/>
      <c r="G6" s="338" t="s">
        <v>212</v>
      </c>
      <c r="H6" s="968" t="e">
        <f>#REF!</f>
        <v>#REF!</v>
      </c>
      <c r="I6" s="134"/>
      <c r="J6" s="135"/>
      <c r="K6" s="718"/>
      <c r="L6" s="722" t="s">
        <v>159</v>
      </c>
      <c r="M6" s="722" t="s">
        <v>159</v>
      </c>
      <c r="N6" s="722" t="s">
        <v>159</v>
      </c>
      <c r="O6" s="722" t="s">
        <v>159</v>
      </c>
      <c r="P6" s="722" t="s">
        <v>159</v>
      </c>
      <c r="Q6" s="722" t="s">
        <v>159</v>
      </c>
      <c r="R6" s="722" t="s">
        <v>159</v>
      </c>
      <c r="S6" s="722" t="s">
        <v>159</v>
      </c>
      <c r="T6" s="722" t="s">
        <v>160</v>
      </c>
      <c r="U6" s="722" t="s">
        <v>160</v>
      </c>
      <c r="V6" s="722" t="s">
        <v>160</v>
      </c>
      <c r="W6" s="722" t="s">
        <v>160</v>
      </c>
      <c r="X6" s="722" t="s">
        <v>160</v>
      </c>
      <c r="Y6" s="722" t="s">
        <v>160</v>
      </c>
      <c r="Z6" s="722" t="s">
        <v>160</v>
      </c>
      <c r="AA6" s="722" t="s">
        <v>160</v>
      </c>
      <c r="AC6" s="10"/>
      <c r="AD6" s="10"/>
      <c r="AH6" s="72" t="str">
        <f>G2</f>
        <v>Country: </v>
      </c>
      <c r="AI6" s="1010" t="str">
        <f>H2</f>
        <v>Ireland</v>
      </c>
      <c r="AJ6" s="1010"/>
      <c r="AK6" s="1010"/>
      <c r="AL6" s="1010"/>
      <c r="AM6" s="110"/>
      <c r="AN6" s="110"/>
      <c r="AO6" s="110"/>
      <c r="AQ6" s="72" t="str">
        <f>G2</f>
        <v>Country: </v>
      </c>
      <c r="AR6" s="290" t="str">
        <f>H2</f>
        <v>Ireland</v>
      </c>
      <c r="AS6" s="290"/>
      <c r="AT6" s="290"/>
      <c r="AX6" s="287"/>
      <c r="AY6" s="287" t="s">
        <v>127</v>
      </c>
      <c r="AZ6" s="285" t="s">
        <v>131</v>
      </c>
      <c r="BC6" s="35" t="s">
        <v>337</v>
      </c>
      <c r="BD6" s="905">
        <v>2</v>
      </c>
      <c r="BG6" s="35" t="s">
        <v>132</v>
      </c>
      <c r="BH6" s="287"/>
      <c r="BI6" s="287"/>
      <c r="BJ6" s="285"/>
    </row>
    <row r="7" spans="1:62" ht="18.75" thickBot="1">
      <c r="A7" s="362"/>
      <c r="B7" s="723" t="s">
        <v>345</v>
      </c>
      <c r="C7" s="7"/>
      <c r="D7" s="724"/>
      <c r="E7" s="725" t="s">
        <v>114</v>
      </c>
      <c r="F7" s="607" t="s">
        <v>196</v>
      </c>
      <c r="G7" s="726" t="s">
        <v>196</v>
      </c>
      <c r="H7" s="727"/>
      <c r="I7" s="727"/>
      <c r="J7" s="728"/>
      <c r="K7" s="729"/>
      <c r="L7" s="6"/>
      <c r="M7" s="7"/>
      <c r="N7" s="6"/>
      <c r="O7" s="6"/>
      <c r="P7" s="6"/>
      <c r="Q7" s="7"/>
      <c r="R7" s="7"/>
      <c r="S7" s="6"/>
      <c r="T7" s="721"/>
      <c r="U7" s="7"/>
      <c r="V7" s="6"/>
      <c r="W7" s="6"/>
      <c r="X7" s="6"/>
      <c r="Y7" s="7"/>
      <c r="Z7" s="7"/>
      <c r="AA7" s="6"/>
      <c r="AB7" s="73"/>
      <c r="AC7" s="74" t="s">
        <v>274</v>
      </c>
      <c r="AD7" s="75"/>
      <c r="AE7" s="1022" t="s">
        <v>23</v>
      </c>
      <c r="AF7" s="1022"/>
      <c r="AG7" s="1022"/>
      <c r="AH7" s="1022"/>
      <c r="AI7" s="1022"/>
      <c r="AJ7" s="1022"/>
      <c r="AK7" s="1022"/>
      <c r="AL7" s="1023"/>
      <c r="AM7" s="94"/>
      <c r="AN7" s="113"/>
      <c r="AO7" s="91"/>
      <c r="AP7" s="291"/>
      <c r="AQ7" s="292"/>
      <c r="AR7" s="868"/>
      <c r="AS7" s="870"/>
      <c r="AT7" s="83"/>
      <c r="AX7" s="287"/>
      <c r="AY7" s="287" t="s">
        <v>128</v>
      </c>
      <c r="AZ7" s="285" t="s">
        <v>189</v>
      </c>
      <c r="BH7" s="287"/>
      <c r="BI7" s="287"/>
      <c r="BJ7" s="285"/>
    </row>
    <row r="8" spans="1:64" s="85" customFormat="1" ht="13.5" customHeight="1">
      <c r="A8" s="730" t="s">
        <v>214</v>
      </c>
      <c r="B8" s="731" t="s">
        <v>196</v>
      </c>
      <c r="C8" s="732" t="s">
        <v>269</v>
      </c>
      <c r="D8" s="1015" t="s">
        <v>199</v>
      </c>
      <c r="E8" s="1015"/>
      <c r="F8" s="1015"/>
      <c r="G8" s="1016"/>
      <c r="H8" s="1015" t="s">
        <v>202</v>
      </c>
      <c r="I8" s="1015"/>
      <c r="J8" s="1015"/>
      <c r="K8" s="1017"/>
      <c r="L8" s="733" t="s">
        <v>115</v>
      </c>
      <c r="M8" s="734"/>
      <c r="N8" s="734"/>
      <c r="O8" s="735"/>
      <c r="P8" s="734" t="s">
        <v>116</v>
      </c>
      <c r="Q8" s="736"/>
      <c r="R8" s="736"/>
      <c r="S8" s="737"/>
      <c r="T8" s="738" t="s">
        <v>115</v>
      </c>
      <c r="U8" s="734"/>
      <c r="V8" s="734"/>
      <c r="W8" s="735"/>
      <c r="X8" s="734" t="s">
        <v>116</v>
      </c>
      <c r="Y8" s="736"/>
      <c r="Z8" s="736"/>
      <c r="AA8" s="737"/>
      <c r="AB8" s="76" t="s">
        <v>214</v>
      </c>
      <c r="AC8" s="31"/>
      <c r="AD8" s="38"/>
      <c r="AE8" s="1024" t="s">
        <v>199</v>
      </c>
      <c r="AF8" s="1024"/>
      <c r="AG8" s="1024"/>
      <c r="AH8" s="1025"/>
      <c r="AI8" s="1026" t="s">
        <v>202</v>
      </c>
      <c r="AJ8" s="1026" t="s">
        <v>196</v>
      </c>
      <c r="AK8" s="1026" t="s">
        <v>196</v>
      </c>
      <c r="AL8" s="1027" t="s">
        <v>196</v>
      </c>
      <c r="AM8" s="92"/>
      <c r="AN8" s="173" t="s">
        <v>214</v>
      </c>
      <c r="AO8" s="92"/>
      <c r="AP8" s="293" t="s">
        <v>196</v>
      </c>
      <c r="AQ8" s="1028" t="s">
        <v>45</v>
      </c>
      <c r="AR8" s="1029"/>
      <c r="AS8" s="1031" t="s">
        <v>193</v>
      </c>
      <c r="AT8" s="1032"/>
      <c r="AU8" s="85" t="s">
        <v>196</v>
      </c>
      <c r="AV8" s="235" t="s">
        <v>214</v>
      </c>
      <c r="AW8" s="236" t="s">
        <v>196</v>
      </c>
      <c r="AX8" s="247" t="s">
        <v>117</v>
      </c>
      <c r="AY8" s="1030" t="s">
        <v>199</v>
      </c>
      <c r="AZ8" s="999"/>
      <c r="BA8" s="999" t="s">
        <v>202</v>
      </c>
      <c r="BB8" s="1000"/>
      <c r="BC8" s="85" t="s">
        <v>338</v>
      </c>
      <c r="BD8" s="85" t="s">
        <v>339</v>
      </c>
      <c r="BF8" s="235" t="s">
        <v>214</v>
      </c>
      <c r="BG8" s="236" t="s">
        <v>196</v>
      </c>
      <c r="BH8" s="247" t="s">
        <v>117</v>
      </c>
      <c r="BI8" s="1030" t="s">
        <v>199</v>
      </c>
      <c r="BJ8" s="999"/>
      <c r="BK8" s="999" t="s">
        <v>202</v>
      </c>
      <c r="BL8" s="1000"/>
    </row>
    <row r="9" spans="1:64" ht="12.75" customHeight="1">
      <c r="A9" s="739" t="s">
        <v>239</v>
      </c>
      <c r="B9" s="339" t="s">
        <v>214</v>
      </c>
      <c r="C9" s="740" t="s">
        <v>270</v>
      </c>
      <c r="D9" s="1020">
        <v>2013</v>
      </c>
      <c r="E9" s="1021"/>
      <c r="F9" s="1018">
        <v>2014</v>
      </c>
      <c r="G9" s="1021"/>
      <c r="H9" s="1020">
        <v>2013</v>
      </c>
      <c r="I9" s="1021"/>
      <c r="J9" s="1018">
        <v>2014</v>
      </c>
      <c r="K9" s="1019"/>
      <c r="L9" s="741">
        <v>2013</v>
      </c>
      <c r="M9" s="742"/>
      <c r="N9" s="742">
        <v>2014</v>
      </c>
      <c r="O9" s="488"/>
      <c r="P9" s="743">
        <v>2013</v>
      </c>
      <c r="Q9" s="743"/>
      <c r="R9" s="743">
        <v>2014</v>
      </c>
      <c r="S9" s="6"/>
      <c r="T9" s="744">
        <v>2013</v>
      </c>
      <c r="U9" s="742"/>
      <c r="V9" s="742">
        <v>2014</v>
      </c>
      <c r="W9" s="488"/>
      <c r="X9" s="743">
        <v>2013</v>
      </c>
      <c r="Y9" s="743"/>
      <c r="Z9" s="743">
        <v>2014</v>
      </c>
      <c r="AA9" s="6"/>
      <c r="AB9" s="42" t="s">
        <v>239</v>
      </c>
      <c r="AC9" s="31"/>
      <c r="AD9" s="40"/>
      <c r="AE9" s="1001">
        <v>2013</v>
      </c>
      <c r="AF9" s="1002" t="s">
        <v>196</v>
      </c>
      <c r="AG9" s="1003">
        <v>2014</v>
      </c>
      <c r="AH9" s="1002" t="s">
        <v>196</v>
      </c>
      <c r="AI9" s="1001">
        <v>2013</v>
      </c>
      <c r="AJ9" s="1002" t="s">
        <v>196</v>
      </c>
      <c r="AK9" s="1003">
        <v>2014</v>
      </c>
      <c r="AL9" s="1004" t="s">
        <v>196</v>
      </c>
      <c r="AM9" s="39"/>
      <c r="AN9" s="174" t="s">
        <v>239</v>
      </c>
      <c r="AO9" s="39"/>
      <c r="AP9" s="293" t="s">
        <v>196</v>
      </c>
      <c r="AQ9" s="109">
        <v>2013</v>
      </c>
      <c r="AR9" s="109">
        <v>2014</v>
      </c>
      <c r="AS9" s="871">
        <v>2013</v>
      </c>
      <c r="AT9" s="114">
        <v>2014</v>
      </c>
      <c r="AU9" s="35" t="s">
        <v>196</v>
      </c>
      <c r="AV9" s="237" t="s">
        <v>239</v>
      </c>
      <c r="AW9" s="24" t="s">
        <v>214</v>
      </c>
      <c r="AX9" s="162" t="s">
        <v>118</v>
      </c>
      <c r="AY9" s="483">
        <v>2013</v>
      </c>
      <c r="AZ9" s="483">
        <v>2014</v>
      </c>
      <c r="BA9" s="484">
        <v>2013</v>
      </c>
      <c r="BB9" s="485">
        <v>2014</v>
      </c>
      <c r="BC9" s="85" t="s">
        <v>340</v>
      </c>
      <c r="BD9" s="85" t="s">
        <v>341</v>
      </c>
      <c r="BF9" s="237" t="s">
        <v>239</v>
      </c>
      <c r="BG9" s="24" t="s">
        <v>214</v>
      </c>
      <c r="BH9" s="162" t="s">
        <v>118</v>
      </c>
      <c r="BI9" s="483">
        <v>2013</v>
      </c>
      <c r="BJ9" s="483">
        <v>2014</v>
      </c>
      <c r="BK9" s="484">
        <v>2013</v>
      </c>
      <c r="BL9" s="485">
        <v>2014</v>
      </c>
    </row>
    <row r="10" spans="1:64" ht="21" customHeight="1">
      <c r="A10" s="745" t="s">
        <v>196</v>
      </c>
      <c r="B10" s="340"/>
      <c r="C10" s="746" t="s">
        <v>196</v>
      </c>
      <c r="D10" s="747" t="s">
        <v>197</v>
      </c>
      <c r="E10" s="341" t="s">
        <v>12</v>
      </c>
      <c r="F10" s="341" t="s">
        <v>197</v>
      </c>
      <c r="G10" s="341" t="s">
        <v>12</v>
      </c>
      <c r="H10" s="341" t="s">
        <v>197</v>
      </c>
      <c r="I10" s="341" t="s">
        <v>12</v>
      </c>
      <c r="J10" s="341" t="s">
        <v>197</v>
      </c>
      <c r="K10" s="748" t="s">
        <v>12</v>
      </c>
      <c r="L10" s="749" t="s">
        <v>197</v>
      </c>
      <c r="M10" s="749" t="s">
        <v>12</v>
      </c>
      <c r="N10" s="749" t="s">
        <v>197</v>
      </c>
      <c r="O10" s="750" t="s">
        <v>12</v>
      </c>
      <c r="P10" s="749" t="s">
        <v>197</v>
      </c>
      <c r="Q10" s="749" t="s">
        <v>12</v>
      </c>
      <c r="R10" s="749" t="s">
        <v>197</v>
      </c>
      <c r="S10" s="749" t="s">
        <v>12</v>
      </c>
      <c r="T10" s="751" t="s">
        <v>197</v>
      </c>
      <c r="U10" s="749" t="s">
        <v>12</v>
      </c>
      <c r="V10" s="749" t="s">
        <v>197</v>
      </c>
      <c r="W10" s="749" t="s">
        <v>12</v>
      </c>
      <c r="X10" s="751" t="s">
        <v>197</v>
      </c>
      <c r="Y10" s="749" t="s">
        <v>12</v>
      </c>
      <c r="Z10" s="749" t="s">
        <v>197</v>
      </c>
      <c r="AA10" s="749" t="s">
        <v>12</v>
      </c>
      <c r="AB10" s="28" t="s">
        <v>196</v>
      </c>
      <c r="AC10" s="31"/>
      <c r="AD10" s="41"/>
      <c r="AE10" s="39" t="s">
        <v>197</v>
      </c>
      <c r="AF10" s="36" t="s">
        <v>12</v>
      </c>
      <c r="AG10" s="24" t="s">
        <v>197</v>
      </c>
      <c r="AH10" s="36" t="s">
        <v>12</v>
      </c>
      <c r="AI10" s="25" t="s">
        <v>197</v>
      </c>
      <c r="AJ10" s="36" t="s">
        <v>12</v>
      </c>
      <c r="AK10" s="24" t="s">
        <v>197</v>
      </c>
      <c r="AL10" s="37" t="s">
        <v>12</v>
      </c>
      <c r="AM10" s="39"/>
      <c r="AN10" s="175" t="s">
        <v>196</v>
      </c>
      <c r="AO10" s="93"/>
      <c r="AP10" s="294" t="s">
        <v>196</v>
      </c>
      <c r="AQ10" s="295"/>
      <c r="AR10" s="866"/>
      <c r="AS10" s="872"/>
      <c r="AT10" s="296"/>
      <c r="AV10" s="238" t="s">
        <v>196</v>
      </c>
      <c r="AW10" s="49"/>
      <c r="AX10" s="26" t="s">
        <v>196</v>
      </c>
      <c r="AY10" s="50"/>
      <c r="AZ10" s="50"/>
      <c r="BA10" s="50"/>
      <c r="BB10" s="239"/>
      <c r="BF10" s="238" t="s">
        <v>196</v>
      </c>
      <c r="BG10" s="49"/>
      <c r="BH10" s="26" t="s">
        <v>196</v>
      </c>
      <c r="BI10" s="50"/>
      <c r="BJ10" s="50"/>
      <c r="BK10" s="50"/>
      <c r="BL10" s="239"/>
    </row>
    <row r="11" spans="1:64" s="297" customFormat="1" ht="15" customHeight="1">
      <c r="A11" s="752">
        <v>1</v>
      </c>
      <c r="B11" s="342" t="s">
        <v>206</v>
      </c>
      <c r="C11" s="970" t="s">
        <v>25</v>
      </c>
      <c r="D11" s="975">
        <v>252.91500000000002</v>
      </c>
      <c r="E11" s="948">
        <v>29999</v>
      </c>
      <c r="F11" s="948">
        <v>257.6616</v>
      </c>
      <c r="G11" s="948">
        <v>36461</v>
      </c>
      <c r="H11" s="948">
        <v>357.65299999999996</v>
      </c>
      <c r="I11" s="948">
        <v>38792</v>
      </c>
      <c r="J11" s="948">
        <v>332.77199999999993</v>
      </c>
      <c r="K11" s="952">
        <v>29186</v>
      </c>
      <c r="L11" s="754" t="s">
        <v>368</v>
      </c>
      <c r="M11" s="754" t="s">
        <v>368</v>
      </c>
      <c r="N11" s="754" t="s">
        <v>368</v>
      </c>
      <c r="O11" s="755" t="s">
        <v>368</v>
      </c>
      <c r="P11" s="754" t="s">
        <v>368</v>
      </c>
      <c r="Q11" s="754" t="s">
        <v>368</v>
      </c>
      <c r="R11" s="754" t="s">
        <v>368</v>
      </c>
      <c r="S11" s="754" t="s">
        <v>368</v>
      </c>
      <c r="T11" s="756" t="s">
        <v>368</v>
      </c>
      <c r="U11" s="517" t="s">
        <v>368</v>
      </c>
      <c r="V11" s="517" t="s">
        <v>368</v>
      </c>
      <c r="W11" s="517" t="s">
        <v>368</v>
      </c>
      <c r="X11" s="756" t="s">
        <v>368</v>
      </c>
      <c r="Y11" s="517" t="s">
        <v>368</v>
      </c>
      <c r="Z11" s="517" t="s">
        <v>368</v>
      </c>
      <c r="AA11" s="757" t="s">
        <v>368</v>
      </c>
      <c r="AB11" s="2">
        <v>1</v>
      </c>
      <c r="AC11" s="16" t="s">
        <v>206</v>
      </c>
      <c r="AD11" s="87" t="s">
        <v>195</v>
      </c>
      <c r="AE11" s="758">
        <v>0</v>
      </c>
      <c r="AF11" s="758">
        <v>0</v>
      </c>
      <c r="AG11" s="758">
        <v>0</v>
      </c>
      <c r="AH11" s="758">
        <v>0</v>
      </c>
      <c r="AI11" s="758">
        <v>0</v>
      </c>
      <c r="AJ11" s="758">
        <v>0</v>
      </c>
      <c r="AK11" s="758">
        <v>0</v>
      </c>
      <c r="AL11" s="759">
        <v>0</v>
      </c>
      <c r="AM11" s="760"/>
      <c r="AN11" s="176">
        <v>1</v>
      </c>
      <c r="AO11" s="16" t="s">
        <v>206</v>
      </c>
      <c r="AP11" s="87" t="s">
        <v>195</v>
      </c>
      <c r="AQ11" s="311">
        <v>2654.884727</v>
      </c>
      <c r="AR11" s="862">
        <v>2755.8750545454545</v>
      </c>
      <c r="AS11" s="867"/>
      <c r="AT11" s="312"/>
      <c r="AU11" s="298" t="s">
        <v>196</v>
      </c>
      <c r="AV11" s="240">
        <v>1</v>
      </c>
      <c r="AW11" s="16" t="s">
        <v>206</v>
      </c>
      <c r="AX11" s="165" t="s">
        <v>119</v>
      </c>
      <c r="AY11" s="305">
        <v>118.61297273787635</v>
      </c>
      <c r="AZ11" s="305">
        <v>141.5073103636708</v>
      </c>
      <c r="BA11" s="305">
        <v>108.46267191943029</v>
      </c>
      <c r="BB11" s="306">
        <v>87.70569639272537</v>
      </c>
      <c r="BC11" s="906" t="s">
        <v>369</v>
      </c>
      <c r="BD11" s="906" t="s">
        <v>369</v>
      </c>
      <c r="BF11" s="240">
        <v>1</v>
      </c>
      <c r="BG11" s="16" t="s">
        <v>206</v>
      </c>
      <c r="BH11" s="165" t="s">
        <v>119</v>
      </c>
      <c r="BI11" s="305" t="s">
        <v>196</v>
      </c>
      <c r="BJ11" s="305" t="s">
        <v>196</v>
      </c>
      <c r="BK11" s="305" t="s">
        <v>196</v>
      </c>
      <c r="BL11" s="306" t="s">
        <v>196</v>
      </c>
    </row>
    <row r="12" spans="1:64" s="79" customFormat="1" ht="15" customHeight="1" thickBot="1">
      <c r="A12" s="761" t="s">
        <v>137</v>
      </c>
      <c r="B12" s="353" t="s">
        <v>244</v>
      </c>
      <c r="C12" s="971" t="s">
        <v>25</v>
      </c>
      <c r="D12" s="976">
        <v>6.872</v>
      </c>
      <c r="E12" s="949">
        <v>4112</v>
      </c>
      <c r="F12" s="949">
        <v>8.744399999999999</v>
      </c>
      <c r="G12" s="949">
        <v>4584</v>
      </c>
      <c r="H12" s="949">
        <v>0.272</v>
      </c>
      <c r="I12" s="949">
        <v>70</v>
      </c>
      <c r="J12" s="949">
        <v>0.1452</v>
      </c>
      <c r="K12" s="966">
        <v>57</v>
      </c>
      <c r="L12" s="763"/>
      <c r="M12" s="764"/>
      <c r="N12" s="647"/>
      <c r="O12" s="648"/>
      <c r="P12" s="765"/>
      <c r="Q12" s="765"/>
      <c r="R12" s="765"/>
      <c r="S12" s="766"/>
      <c r="T12" s="767" t="s">
        <v>368</v>
      </c>
      <c r="U12" s="8" t="s">
        <v>368</v>
      </c>
      <c r="V12" s="8" t="s">
        <v>368</v>
      </c>
      <c r="W12" s="8" t="s">
        <v>368</v>
      </c>
      <c r="X12" s="767" t="s">
        <v>368</v>
      </c>
      <c r="Y12" s="8" t="s">
        <v>368</v>
      </c>
      <c r="Z12" s="8" t="s">
        <v>368</v>
      </c>
      <c r="AA12" s="768" t="s">
        <v>368</v>
      </c>
      <c r="AB12" s="2" t="s">
        <v>137</v>
      </c>
      <c r="AC12" s="19" t="s">
        <v>244</v>
      </c>
      <c r="AD12" s="77" t="s">
        <v>195</v>
      </c>
      <c r="AE12" s="524"/>
      <c r="AF12" s="524"/>
      <c r="AG12" s="524"/>
      <c r="AH12" s="524"/>
      <c r="AI12" s="524"/>
      <c r="AJ12" s="524"/>
      <c r="AK12" s="524"/>
      <c r="AL12" s="668"/>
      <c r="AM12" s="87"/>
      <c r="AN12" s="176" t="s">
        <v>137</v>
      </c>
      <c r="AO12" s="19" t="s">
        <v>244</v>
      </c>
      <c r="AP12" s="77" t="s">
        <v>195</v>
      </c>
      <c r="AQ12" s="300">
        <v>215.97000000000003</v>
      </c>
      <c r="AR12" s="809">
        <v>214.85647272727272</v>
      </c>
      <c r="AS12" s="863"/>
      <c r="AT12" s="301"/>
      <c r="AV12" s="240">
        <v>1.1</v>
      </c>
      <c r="AW12" s="23" t="s">
        <v>244</v>
      </c>
      <c r="AX12" s="165" t="s">
        <v>119</v>
      </c>
      <c r="AY12" s="302">
        <v>598.3701979045402</v>
      </c>
      <c r="AZ12" s="302">
        <v>524.2212158638672</v>
      </c>
      <c r="BA12" s="303">
        <v>257.35294117647055</v>
      </c>
      <c r="BB12" s="304">
        <v>392.56198347107437</v>
      </c>
      <c r="BC12" s="906" t="s">
        <v>369</v>
      </c>
      <c r="BD12" s="906" t="s">
        <v>369</v>
      </c>
      <c r="BF12" s="240">
        <v>1.1</v>
      </c>
      <c r="BG12" s="23" t="s">
        <v>244</v>
      </c>
      <c r="BH12" s="165" t="s">
        <v>119</v>
      </c>
      <c r="BI12" s="302" t="s">
        <v>196</v>
      </c>
      <c r="BJ12" s="302" t="s">
        <v>196</v>
      </c>
      <c r="BK12" s="303" t="s">
        <v>196</v>
      </c>
      <c r="BL12" s="304" t="s">
        <v>196</v>
      </c>
    </row>
    <row r="13" spans="1:64" s="297" customFormat="1" ht="15" customHeight="1">
      <c r="A13" s="752" t="s">
        <v>138</v>
      </c>
      <c r="B13" s="769" t="s">
        <v>245</v>
      </c>
      <c r="C13" s="972" t="s">
        <v>25</v>
      </c>
      <c r="D13" s="977">
        <v>246.043</v>
      </c>
      <c r="E13" s="950">
        <v>25887</v>
      </c>
      <c r="F13" s="950">
        <v>248.9172</v>
      </c>
      <c r="G13" s="950">
        <v>31877</v>
      </c>
      <c r="H13" s="950">
        <v>357.381</v>
      </c>
      <c r="I13" s="950">
        <v>38722</v>
      </c>
      <c r="J13" s="950">
        <v>332.62679999999995</v>
      </c>
      <c r="K13" s="964">
        <v>29129</v>
      </c>
      <c r="L13" s="771" t="s">
        <v>368</v>
      </c>
      <c r="M13" s="772" t="s">
        <v>368</v>
      </c>
      <c r="N13" s="773" t="s">
        <v>368</v>
      </c>
      <c r="O13" s="774" t="s">
        <v>368</v>
      </c>
      <c r="P13" s="775" t="s">
        <v>368</v>
      </c>
      <c r="Q13" s="775" t="s">
        <v>368</v>
      </c>
      <c r="R13" s="775" t="s">
        <v>368</v>
      </c>
      <c r="S13" s="776" t="s">
        <v>368</v>
      </c>
      <c r="T13" s="756" t="s">
        <v>368</v>
      </c>
      <c r="U13" s="517" t="s">
        <v>368</v>
      </c>
      <c r="V13" s="517" t="s">
        <v>368</v>
      </c>
      <c r="W13" s="517" t="s">
        <v>368</v>
      </c>
      <c r="X13" s="756" t="s">
        <v>368</v>
      </c>
      <c r="Y13" s="517" t="s">
        <v>368</v>
      </c>
      <c r="Z13" s="517" t="s">
        <v>368</v>
      </c>
      <c r="AA13" s="757" t="s">
        <v>368</v>
      </c>
      <c r="AB13" s="2" t="s">
        <v>138</v>
      </c>
      <c r="AC13" s="19" t="s">
        <v>245</v>
      </c>
      <c r="AD13" s="77" t="s">
        <v>195</v>
      </c>
      <c r="AE13" s="777">
        <v>1.3322676295501878E-14</v>
      </c>
      <c r="AF13" s="777">
        <v>0</v>
      </c>
      <c r="AG13" s="777">
        <v>1.1546319456101628E-14</v>
      </c>
      <c r="AH13" s="777">
        <v>0</v>
      </c>
      <c r="AI13" s="777">
        <v>-2.842170943040401E-14</v>
      </c>
      <c r="AJ13" s="777">
        <v>0</v>
      </c>
      <c r="AK13" s="777">
        <v>-2.4868995751603507E-14</v>
      </c>
      <c r="AL13" s="778">
        <v>0</v>
      </c>
      <c r="AM13" s="760"/>
      <c r="AN13" s="176" t="s">
        <v>138</v>
      </c>
      <c r="AO13" s="19" t="s">
        <v>245</v>
      </c>
      <c r="AP13" s="77" t="s">
        <v>195</v>
      </c>
      <c r="AQ13" s="300">
        <v>2438.9147270000003</v>
      </c>
      <c r="AR13" s="809">
        <v>2541.0185818181817</v>
      </c>
      <c r="AS13" s="863"/>
      <c r="AT13" s="301"/>
      <c r="AV13" s="240">
        <v>1.2</v>
      </c>
      <c r="AW13" s="19" t="s">
        <v>245</v>
      </c>
      <c r="AX13" s="165" t="s">
        <v>119</v>
      </c>
      <c r="AY13" s="305">
        <v>105.21331637152855</v>
      </c>
      <c r="AZ13" s="305">
        <v>128.0626650147117</v>
      </c>
      <c r="BA13" s="307">
        <v>108.34935265165188</v>
      </c>
      <c r="BB13" s="308">
        <v>87.57261892306936</v>
      </c>
      <c r="BC13" s="906" t="s">
        <v>369</v>
      </c>
      <c r="BD13" s="906" t="s">
        <v>369</v>
      </c>
      <c r="BF13" s="240">
        <v>1.2</v>
      </c>
      <c r="BG13" s="19" t="s">
        <v>245</v>
      </c>
      <c r="BH13" s="165" t="s">
        <v>119</v>
      </c>
      <c r="BI13" s="305" t="s">
        <v>368</v>
      </c>
      <c r="BJ13" s="305" t="s">
        <v>196</v>
      </c>
      <c r="BK13" s="307" t="s">
        <v>196</v>
      </c>
      <c r="BL13" s="308" t="s">
        <v>196</v>
      </c>
    </row>
    <row r="14" spans="1:64" s="79" customFormat="1" ht="15" customHeight="1">
      <c r="A14" s="761" t="s">
        <v>221</v>
      </c>
      <c r="B14" s="343" t="s">
        <v>200</v>
      </c>
      <c r="C14" s="973" t="s">
        <v>25</v>
      </c>
      <c r="D14" s="976">
        <v>238.933</v>
      </c>
      <c r="E14" s="949">
        <v>20113</v>
      </c>
      <c r="F14" s="949">
        <v>241.7208</v>
      </c>
      <c r="G14" s="949">
        <v>23803</v>
      </c>
      <c r="H14" s="949">
        <v>346.738</v>
      </c>
      <c r="I14" s="949">
        <v>34006</v>
      </c>
      <c r="J14" s="949">
        <v>321.13439999999997</v>
      </c>
      <c r="K14" s="966">
        <v>23614</v>
      </c>
      <c r="L14" s="763"/>
      <c r="M14" s="764"/>
      <c r="N14" s="647"/>
      <c r="O14" s="648"/>
      <c r="P14" s="765"/>
      <c r="Q14" s="765"/>
      <c r="R14" s="765"/>
      <c r="S14" s="766"/>
      <c r="T14" s="767" t="s">
        <v>368</v>
      </c>
      <c r="U14" s="8" t="s">
        <v>368</v>
      </c>
      <c r="V14" s="8" t="s">
        <v>368</v>
      </c>
      <c r="W14" s="8" t="s">
        <v>368</v>
      </c>
      <c r="X14" s="767" t="s">
        <v>368</v>
      </c>
      <c r="Y14" s="8" t="s">
        <v>368</v>
      </c>
      <c r="Z14" s="8" t="s">
        <v>368</v>
      </c>
      <c r="AA14" s="768" t="s">
        <v>368</v>
      </c>
      <c r="AB14" s="2" t="s">
        <v>221</v>
      </c>
      <c r="AC14" s="17" t="s">
        <v>200</v>
      </c>
      <c r="AD14" s="77" t="s">
        <v>195</v>
      </c>
      <c r="AE14" s="524"/>
      <c r="AF14" s="524"/>
      <c r="AG14" s="524"/>
      <c r="AH14" s="524"/>
      <c r="AI14" s="524"/>
      <c r="AJ14" s="524"/>
      <c r="AK14" s="524"/>
      <c r="AL14" s="668"/>
      <c r="AM14" s="87"/>
      <c r="AN14" s="176" t="s">
        <v>221</v>
      </c>
      <c r="AO14" s="17" t="s">
        <v>200</v>
      </c>
      <c r="AP14" s="112" t="s">
        <v>195</v>
      </c>
      <c r="AQ14" s="300">
        <v>2439.625</v>
      </c>
      <c r="AR14" s="809">
        <v>2539.558218181818</v>
      </c>
      <c r="AS14" s="863"/>
      <c r="AT14" s="301"/>
      <c r="AV14" s="240" t="s">
        <v>221</v>
      </c>
      <c r="AW14" s="17" t="s">
        <v>200</v>
      </c>
      <c r="AX14" s="165" t="s">
        <v>119</v>
      </c>
      <c r="AY14" s="309">
        <v>84.17840984711195</v>
      </c>
      <c r="AZ14" s="309">
        <v>98.4731144361594</v>
      </c>
      <c r="BA14" s="309">
        <v>98.07405014737353</v>
      </c>
      <c r="BB14" s="310">
        <v>73.53307524824498</v>
      </c>
      <c r="BC14" s="906" t="s">
        <v>369</v>
      </c>
      <c r="BD14" s="906" t="s">
        <v>369</v>
      </c>
      <c r="BF14" s="240" t="s">
        <v>221</v>
      </c>
      <c r="BG14" s="17" t="s">
        <v>200</v>
      </c>
      <c r="BH14" s="165" t="s">
        <v>119</v>
      </c>
      <c r="BI14" s="309" t="s">
        <v>196</v>
      </c>
      <c r="BJ14" s="309" t="s">
        <v>196</v>
      </c>
      <c r="BK14" s="309" t="s">
        <v>196</v>
      </c>
      <c r="BL14" s="310" t="s">
        <v>196</v>
      </c>
    </row>
    <row r="15" spans="1:64" s="79" customFormat="1" ht="15" customHeight="1">
      <c r="A15" s="761" t="s">
        <v>293</v>
      </c>
      <c r="B15" s="343" t="s">
        <v>201</v>
      </c>
      <c r="C15" s="973" t="s">
        <v>25</v>
      </c>
      <c r="D15" s="976">
        <v>7.11</v>
      </c>
      <c r="E15" s="949">
        <v>5774</v>
      </c>
      <c r="F15" s="949">
        <v>7.1964</v>
      </c>
      <c r="G15" s="949">
        <v>8074</v>
      </c>
      <c r="H15" s="949">
        <v>10.643</v>
      </c>
      <c r="I15" s="949">
        <v>4716</v>
      </c>
      <c r="J15" s="949">
        <v>11.4924</v>
      </c>
      <c r="K15" s="966">
        <v>5515</v>
      </c>
      <c r="L15" s="763"/>
      <c r="M15" s="764"/>
      <c r="N15" s="647"/>
      <c r="O15" s="648"/>
      <c r="P15" s="765"/>
      <c r="Q15" s="765"/>
      <c r="R15" s="765"/>
      <c r="S15" s="766"/>
      <c r="T15" s="767" t="s">
        <v>368</v>
      </c>
      <c r="U15" s="8" t="s">
        <v>368</v>
      </c>
      <c r="V15" s="8" t="s">
        <v>368</v>
      </c>
      <c r="W15" s="8" t="s">
        <v>368</v>
      </c>
      <c r="X15" s="767" t="s">
        <v>368</v>
      </c>
      <c r="Y15" s="8" t="s">
        <v>368</v>
      </c>
      <c r="Z15" s="8" t="s">
        <v>368</v>
      </c>
      <c r="AA15" s="768" t="s">
        <v>368</v>
      </c>
      <c r="AB15" s="2" t="s">
        <v>293</v>
      </c>
      <c r="AC15" s="17" t="s">
        <v>201</v>
      </c>
      <c r="AD15" s="77" t="s">
        <v>195</v>
      </c>
      <c r="AE15" s="524"/>
      <c r="AF15" s="524"/>
      <c r="AG15" s="524"/>
      <c r="AH15" s="524"/>
      <c r="AI15" s="524"/>
      <c r="AJ15" s="524"/>
      <c r="AK15" s="524"/>
      <c r="AL15" s="668"/>
      <c r="AM15" s="87"/>
      <c r="AN15" s="176" t="s">
        <v>293</v>
      </c>
      <c r="AO15" s="17" t="s">
        <v>201</v>
      </c>
      <c r="AP15" s="77" t="s">
        <v>195</v>
      </c>
      <c r="AQ15" s="300">
        <v>-0.7102730000000008</v>
      </c>
      <c r="AR15" s="809">
        <v>1.4603636363636365</v>
      </c>
      <c r="AS15" s="863"/>
      <c r="AT15" s="301"/>
      <c r="AV15" s="240" t="s">
        <v>293</v>
      </c>
      <c r="AW15" s="17" t="s">
        <v>201</v>
      </c>
      <c r="AX15" s="165" t="s">
        <v>119</v>
      </c>
      <c r="AY15" s="309">
        <v>812.0956399437412</v>
      </c>
      <c r="AZ15" s="309">
        <v>1121.9498638207992</v>
      </c>
      <c r="BA15" s="309">
        <v>443.10814619937986</v>
      </c>
      <c r="BB15" s="310">
        <v>479.8823570359542</v>
      </c>
      <c r="BC15" s="906" t="s">
        <v>369</v>
      </c>
      <c r="BD15" s="906" t="s">
        <v>369</v>
      </c>
      <c r="BF15" s="240" t="s">
        <v>293</v>
      </c>
      <c r="BG15" s="17" t="s">
        <v>201</v>
      </c>
      <c r="BH15" s="165" t="s">
        <v>119</v>
      </c>
      <c r="BI15" s="309" t="s">
        <v>196</v>
      </c>
      <c r="BJ15" s="309" t="s">
        <v>196</v>
      </c>
      <c r="BK15" s="309" t="s">
        <v>196</v>
      </c>
      <c r="BL15" s="310" t="s">
        <v>196</v>
      </c>
    </row>
    <row r="16" spans="1:64" s="79" customFormat="1" ht="15" customHeight="1">
      <c r="A16" s="780" t="s">
        <v>11</v>
      </c>
      <c r="B16" s="344" t="s">
        <v>310</v>
      </c>
      <c r="C16" s="971" t="s">
        <v>25</v>
      </c>
      <c r="D16" s="976">
        <v>0.312</v>
      </c>
      <c r="E16" s="949">
        <v>226</v>
      </c>
      <c r="F16" s="949">
        <v>0.4452</v>
      </c>
      <c r="G16" s="949">
        <v>540</v>
      </c>
      <c r="H16" s="949">
        <v>0</v>
      </c>
      <c r="I16" s="949">
        <v>0</v>
      </c>
      <c r="J16" s="949">
        <v>0</v>
      </c>
      <c r="K16" s="966">
        <v>0</v>
      </c>
      <c r="L16" s="763"/>
      <c r="M16" s="764"/>
      <c r="N16" s="647"/>
      <c r="O16" s="648"/>
      <c r="P16" s="765"/>
      <c r="Q16" s="765"/>
      <c r="R16" s="765"/>
      <c r="S16" s="766"/>
      <c r="T16" s="767" t="s">
        <v>368</v>
      </c>
      <c r="U16" s="8" t="s">
        <v>368</v>
      </c>
      <c r="V16" s="8" t="s">
        <v>368</v>
      </c>
      <c r="W16" s="8" t="s">
        <v>368</v>
      </c>
      <c r="X16" s="767" t="s">
        <v>368</v>
      </c>
      <c r="Y16" s="8" t="s">
        <v>368</v>
      </c>
      <c r="Z16" s="8" t="s">
        <v>368</v>
      </c>
      <c r="AA16" s="768" t="s">
        <v>368</v>
      </c>
      <c r="AB16" s="2" t="s">
        <v>11</v>
      </c>
      <c r="AC16" s="18" t="s">
        <v>310</v>
      </c>
      <c r="AD16" s="77" t="s">
        <v>195</v>
      </c>
      <c r="AE16" s="527" t="s">
        <v>368</v>
      </c>
      <c r="AF16" s="527" t="s">
        <v>368</v>
      </c>
      <c r="AG16" s="527" t="s">
        <v>368</v>
      </c>
      <c r="AH16" s="527" t="s">
        <v>368</v>
      </c>
      <c r="AI16" s="527" t="s">
        <v>368</v>
      </c>
      <c r="AJ16" s="527" t="s">
        <v>368</v>
      </c>
      <c r="AK16" s="527" t="s">
        <v>368</v>
      </c>
      <c r="AL16" s="669" t="s">
        <v>368</v>
      </c>
      <c r="AM16" s="87"/>
      <c r="AN16" s="177" t="s">
        <v>11</v>
      </c>
      <c r="AO16" s="18" t="s">
        <v>310</v>
      </c>
      <c r="AP16" s="77" t="s">
        <v>195</v>
      </c>
      <c r="AQ16" s="311" t="s">
        <v>47</v>
      </c>
      <c r="AR16" s="862" t="s">
        <v>47</v>
      </c>
      <c r="AS16" s="863"/>
      <c r="AT16" s="301"/>
      <c r="AU16" s="87"/>
      <c r="AV16" s="241" t="s">
        <v>11</v>
      </c>
      <c r="AW16" s="29" t="s">
        <v>310</v>
      </c>
      <c r="AX16" s="165" t="s">
        <v>119</v>
      </c>
      <c r="AY16" s="309">
        <v>724.3589743589744</v>
      </c>
      <c r="AZ16" s="309">
        <v>1212.9380053908355</v>
      </c>
      <c r="BA16" s="309">
        <v>0</v>
      </c>
      <c r="BB16" s="310">
        <v>0</v>
      </c>
      <c r="BC16" s="906" t="s">
        <v>369</v>
      </c>
      <c r="BD16" s="906" t="s">
        <v>369</v>
      </c>
      <c r="BF16" s="241" t="s">
        <v>11</v>
      </c>
      <c r="BG16" s="29" t="s">
        <v>310</v>
      </c>
      <c r="BH16" s="165" t="s">
        <v>119</v>
      </c>
      <c r="BI16" s="309" t="s">
        <v>196</v>
      </c>
      <c r="BJ16" s="309" t="s">
        <v>196</v>
      </c>
      <c r="BK16" s="309" t="s">
        <v>196</v>
      </c>
      <c r="BL16" s="310" t="s">
        <v>196</v>
      </c>
    </row>
    <row r="17" spans="1:64" s="79" customFormat="1" ht="15" customHeight="1">
      <c r="A17" s="781">
        <v>2</v>
      </c>
      <c r="B17" s="782" t="s">
        <v>246</v>
      </c>
      <c r="C17" s="971" t="s">
        <v>304</v>
      </c>
      <c r="D17" s="976">
        <v>1.052</v>
      </c>
      <c r="E17" s="949">
        <v>900</v>
      </c>
      <c r="F17" s="969">
        <v>0.838</v>
      </c>
      <c r="G17" s="949">
        <v>658</v>
      </c>
      <c r="H17" s="949">
        <v>0.171</v>
      </c>
      <c r="I17" s="949">
        <v>314</v>
      </c>
      <c r="J17" s="949">
        <v>0.178</v>
      </c>
      <c r="K17" s="966">
        <v>371</v>
      </c>
      <c r="L17" s="763"/>
      <c r="M17" s="764"/>
      <c r="N17" s="647"/>
      <c r="O17" s="648"/>
      <c r="P17" s="765"/>
      <c r="Q17" s="765"/>
      <c r="R17" s="765"/>
      <c r="S17" s="766"/>
      <c r="T17" s="767" t="s">
        <v>368</v>
      </c>
      <c r="U17" s="8" t="s">
        <v>368</v>
      </c>
      <c r="V17" s="8" t="s">
        <v>368</v>
      </c>
      <c r="W17" s="8" t="s">
        <v>368</v>
      </c>
      <c r="X17" s="767" t="s">
        <v>368</v>
      </c>
      <c r="Y17" s="8" t="s">
        <v>368</v>
      </c>
      <c r="Z17" s="8" t="s">
        <v>368</v>
      </c>
      <c r="AA17" s="768" t="s">
        <v>368</v>
      </c>
      <c r="AB17" s="783">
        <v>2</v>
      </c>
      <c r="AC17" s="784" t="s">
        <v>246</v>
      </c>
      <c r="AD17" s="77" t="s">
        <v>304</v>
      </c>
      <c r="AE17" s="524"/>
      <c r="AF17" s="524"/>
      <c r="AG17" s="524"/>
      <c r="AH17" s="524"/>
      <c r="AI17" s="524"/>
      <c r="AJ17" s="524"/>
      <c r="AK17" s="524"/>
      <c r="AL17" s="668"/>
      <c r="AM17" s="87"/>
      <c r="AN17" s="785">
        <v>2</v>
      </c>
      <c r="AO17" s="784" t="s">
        <v>246</v>
      </c>
      <c r="AP17" s="77" t="s">
        <v>304</v>
      </c>
      <c r="AQ17" s="300">
        <v>0.881</v>
      </c>
      <c r="AR17" s="809">
        <v>0.6599999999999999</v>
      </c>
      <c r="AS17" s="863"/>
      <c r="AT17" s="301"/>
      <c r="AV17" s="786">
        <v>2</v>
      </c>
      <c r="AW17" s="784" t="s">
        <v>246</v>
      </c>
      <c r="AX17" s="163" t="s">
        <v>120</v>
      </c>
      <c r="AY17" s="309">
        <v>855.5133079847908</v>
      </c>
      <c r="AZ17" s="309">
        <v>785.2028639618138</v>
      </c>
      <c r="BA17" s="309">
        <v>1836.2573099415204</v>
      </c>
      <c r="BB17" s="310">
        <v>2084.2696629213483</v>
      </c>
      <c r="BC17" s="906" t="s">
        <v>369</v>
      </c>
      <c r="BD17" s="906" t="s">
        <v>369</v>
      </c>
      <c r="BF17" s="786">
        <v>2</v>
      </c>
      <c r="BG17" s="784" t="s">
        <v>246</v>
      </c>
      <c r="BH17" s="163" t="s">
        <v>120</v>
      </c>
      <c r="BI17" s="309" t="s">
        <v>196</v>
      </c>
      <c r="BJ17" s="309" t="s">
        <v>196</v>
      </c>
      <c r="BK17" s="309" t="s">
        <v>196</v>
      </c>
      <c r="BL17" s="310" t="s">
        <v>196</v>
      </c>
    </row>
    <row r="18" spans="1:64" s="79" customFormat="1" ht="15" customHeight="1">
      <c r="A18" s="967">
        <v>3</v>
      </c>
      <c r="B18" s="782" t="s">
        <v>328</v>
      </c>
      <c r="C18" s="973" t="s">
        <v>25</v>
      </c>
      <c r="D18" s="976">
        <v>108.577</v>
      </c>
      <c r="E18" s="949">
        <v>7466</v>
      </c>
      <c r="F18" s="949">
        <v>48.70739999999999</v>
      </c>
      <c r="G18" s="949">
        <v>4902</v>
      </c>
      <c r="H18" s="949">
        <v>38.18</v>
      </c>
      <c r="I18" s="949">
        <v>741</v>
      </c>
      <c r="J18" s="949">
        <v>23.2106</v>
      </c>
      <c r="K18" s="966">
        <v>1516</v>
      </c>
      <c r="L18" s="763"/>
      <c r="M18" s="764"/>
      <c r="N18" s="647"/>
      <c r="O18" s="648"/>
      <c r="P18" s="765"/>
      <c r="Q18" s="765"/>
      <c r="R18" s="765"/>
      <c r="S18" s="766"/>
      <c r="T18" s="767" t="s">
        <v>368</v>
      </c>
      <c r="U18" s="8" t="s">
        <v>368</v>
      </c>
      <c r="V18" s="8" t="s">
        <v>368</v>
      </c>
      <c r="W18" s="8" t="s">
        <v>368</v>
      </c>
      <c r="X18" s="767" t="s">
        <v>368</v>
      </c>
      <c r="Y18" s="8" t="s">
        <v>368</v>
      </c>
      <c r="Z18" s="8" t="s">
        <v>368</v>
      </c>
      <c r="AA18" s="768" t="s">
        <v>368</v>
      </c>
      <c r="AB18" s="857">
        <v>3</v>
      </c>
      <c r="AC18" s="782" t="s">
        <v>328</v>
      </c>
      <c r="AD18" s="885" t="s">
        <v>25</v>
      </c>
      <c r="AE18" s="777">
        <v>0</v>
      </c>
      <c r="AF18" s="777">
        <v>0</v>
      </c>
      <c r="AG18" s="777">
        <v>0</v>
      </c>
      <c r="AH18" s="777">
        <v>0</v>
      </c>
      <c r="AI18" s="777">
        <v>0</v>
      </c>
      <c r="AJ18" s="777">
        <v>0</v>
      </c>
      <c r="AK18" s="777">
        <v>0</v>
      </c>
      <c r="AL18" s="778">
        <v>0</v>
      </c>
      <c r="AM18" s="87"/>
      <c r="AN18" s="857">
        <v>3</v>
      </c>
      <c r="AO18" s="782" t="s">
        <v>328</v>
      </c>
      <c r="AP18" s="885" t="s">
        <v>25</v>
      </c>
      <c r="AQ18" s="300">
        <v>801.742209</v>
      </c>
      <c r="AR18" s="809">
        <v>823.4068363636364</v>
      </c>
      <c r="AS18" s="863"/>
      <c r="AT18" s="301"/>
      <c r="AV18" s="857">
        <v>3</v>
      </c>
      <c r="AW18" s="782" t="s">
        <v>328</v>
      </c>
      <c r="AX18" s="885" t="s">
        <v>25</v>
      </c>
      <c r="AY18" s="309">
        <v>68.76226088398096</v>
      </c>
      <c r="AZ18" s="309">
        <v>100.64179159634882</v>
      </c>
      <c r="BA18" s="309">
        <v>19.408067050811944</v>
      </c>
      <c r="BB18" s="310">
        <v>65.3149853946042</v>
      </c>
      <c r="BC18" s="906" t="s">
        <v>369</v>
      </c>
      <c r="BD18" s="906" t="s">
        <v>134</v>
      </c>
      <c r="BF18" s="857">
        <v>3</v>
      </c>
      <c r="BG18" s="782" t="s">
        <v>328</v>
      </c>
      <c r="BH18" s="885" t="s">
        <v>25</v>
      </c>
      <c r="BI18" s="309" t="s">
        <v>196</v>
      </c>
      <c r="BJ18" s="309" t="s">
        <v>196</v>
      </c>
      <c r="BK18" s="309" t="s">
        <v>196</v>
      </c>
      <c r="BL18" s="310" t="s">
        <v>196</v>
      </c>
    </row>
    <row r="19" spans="1:64" s="79" customFormat="1" ht="15" customHeight="1">
      <c r="A19" s="804" t="s">
        <v>329</v>
      </c>
      <c r="B19" s="782" t="s">
        <v>330</v>
      </c>
      <c r="C19" s="973" t="s">
        <v>25</v>
      </c>
      <c r="D19" s="976">
        <v>23.253</v>
      </c>
      <c r="E19" s="949">
        <v>792</v>
      </c>
      <c r="F19" s="949">
        <v>5.1015999999999995</v>
      </c>
      <c r="G19" s="949">
        <v>1294</v>
      </c>
      <c r="H19" s="949">
        <v>13.112</v>
      </c>
      <c r="I19" s="949">
        <v>242</v>
      </c>
      <c r="J19" s="949">
        <v>6.658399999999999</v>
      </c>
      <c r="K19" s="966">
        <v>163</v>
      </c>
      <c r="L19" s="763"/>
      <c r="M19" s="764"/>
      <c r="N19" s="647"/>
      <c r="O19" s="648"/>
      <c r="P19" s="765"/>
      <c r="Q19" s="765"/>
      <c r="R19" s="765"/>
      <c r="S19" s="766"/>
      <c r="T19" s="767"/>
      <c r="U19" s="8"/>
      <c r="V19" s="8"/>
      <c r="W19" s="8"/>
      <c r="X19" s="767"/>
      <c r="Y19" s="8"/>
      <c r="Z19" s="8"/>
      <c r="AA19" s="768"/>
      <c r="AB19" s="351" t="s">
        <v>329</v>
      </c>
      <c r="AC19" s="782" t="s">
        <v>330</v>
      </c>
      <c r="AD19" s="885" t="s">
        <v>25</v>
      </c>
      <c r="AE19" s="524"/>
      <c r="AF19" s="524"/>
      <c r="AG19" s="524"/>
      <c r="AH19" s="524"/>
      <c r="AI19" s="524"/>
      <c r="AJ19" s="524"/>
      <c r="AK19" s="524"/>
      <c r="AL19" s="668"/>
      <c r="AM19" s="87"/>
      <c r="AN19" s="351" t="s">
        <v>329</v>
      </c>
      <c r="AO19" s="782" t="s">
        <v>330</v>
      </c>
      <c r="AP19" s="885" t="s">
        <v>25</v>
      </c>
      <c r="AQ19" s="300">
        <v>562.5400410000001</v>
      </c>
      <c r="AR19" s="809">
        <v>590.6921636363636</v>
      </c>
      <c r="AS19" s="863"/>
      <c r="AT19" s="301"/>
      <c r="AV19" s="351" t="s">
        <v>329</v>
      </c>
      <c r="AW19" s="782" t="s">
        <v>330</v>
      </c>
      <c r="AX19" s="885" t="s">
        <v>25</v>
      </c>
      <c r="AY19" s="309">
        <v>34.06012127467424</v>
      </c>
      <c r="AZ19" s="309">
        <v>253.64591500705663</v>
      </c>
      <c r="BA19" s="309">
        <v>18.456375838926174</v>
      </c>
      <c r="BB19" s="310">
        <v>24.480355640994837</v>
      </c>
      <c r="BC19" s="906" t="s">
        <v>134</v>
      </c>
      <c r="BD19" s="906" t="s">
        <v>369</v>
      </c>
      <c r="BF19" s="351" t="s">
        <v>329</v>
      </c>
      <c r="BG19" s="782" t="s">
        <v>330</v>
      </c>
      <c r="BH19" s="885" t="s">
        <v>25</v>
      </c>
      <c r="BI19" s="309" t="s">
        <v>196</v>
      </c>
      <c r="BJ19" s="309" t="s">
        <v>196</v>
      </c>
      <c r="BK19" s="309" t="s">
        <v>196</v>
      </c>
      <c r="BL19" s="310" t="s">
        <v>196</v>
      </c>
    </row>
    <row r="20" spans="1:64" s="79" customFormat="1" ht="15" customHeight="1">
      <c r="A20" s="804" t="s">
        <v>331</v>
      </c>
      <c r="B20" s="782" t="s">
        <v>343</v>
      </c>
      <c r="C20" s="971" t="s">
        <v>25</v>
      </c>
      <c r="D20" s="976">
        <v>85.324</v>
      </c>
      <c r="E20" s="949">
        <v>6674</v>
      </c>
      <c r="F20" s="949">
        <v>43.605799999999995</v>
      </c>
      <c r="G20" s="949">
        <v>3608</v>
      </c>
      <c r="H20" s="949">
        <v>25.068</v>
      </c>
      <c r="I20" s="949">
        <v>499</v>
      </c>
      <c r="J20" s="949">
        <v>16.5522</v>
      </c>
      <c r="K20" s="966">
        <v>1353</v>
      </c>
      <c r="L20" s="763"/>
      <c r="M20" s="764"/>
      <c r="N20" s="647"/>
      <c r="O20" s="648"/>
      <c r="P20" s="765"/>
      <c r="Q20" s="765"/>
      <c r="R20" s="765"/>
      <c r="S20" s="766"/>
      <c r="T20" s="767"/>
      <c r="U20" s="8"/>
      <c r="V20" s="8"/>
      <c r="W20" s="8"/>
      <c r="X20" s="767"/>
      <c r="Y20" s="8"/>
      <c r="Z20" s="8"/>
      <c r="AA20" s="768"/>
      <c r="AB20" s="351" t="s">
        <v>331</v>
      </c>
      <c r="AC20" s="782" t="s">
        <v>343</v>
      </c>
      <c r="AD20" s="886" t="s">
        <v>25</v>
      </c>
      <c r="AE20" s="524"/>
      <c r="AF20" s="524"/>
      <c r="AG20" s="524"/>
      <c r="AH20" s="524"/>
      <c r="AI20" s="524"/>
      <c r="AJ20" s="524"/>
      <c r="AK20" s="524"/>
      <c r="AL20" s="668"/>
      <c r="AM20" s="87"/>
      <c r="AN20" s="351" t="s">
        <v>331</v>
      </c>
      <c r="AO20" s="782" t="s">
        <v>332</v>
      </c>
      <c r="AP20" s="886" t="s">
        <v>25</v>
      </c>
      <c r="AQ20" s="300">
        <v>239.202168</v>
      </c>
      <c r="AR20" s="809">
        <v>232.71467272727273</v>
      </c>
      <c r="AS20" s="863"/>
      <c r="AT20" s="301"/>
      <c r="AV20" s="351" t="s">
        <v>331</v>
      </c>
      <c r="AW20" s="782" t="s">
        <v>343</v>
      </c>
      <c r="AX20" s="886" t="s">
        <v>25</v>
      </c>
      <c r="AY20" s="309">
        <v>78.2194927570203</v>
      </c>
      <c r="AZ20" s="309">
        <v>82.74128670956617</v>
      </c>
      <c r="BA20" s="309">
        <v>19.90585607148556</v>
      </c>
      <c r="BB20" s="310">
        <v>81.74139993475188</v>
      </c>
      <c r="BC20" s="906" t="s">
        <v>369</v>
      </c>
      <c r="BD20" s="906" t="s">
        <v>134</v>
      </c>
      <c r="BF20" s="351" t="s">
        <v>331</v>
      </c>
      <c r="BG20" s="782" t="s">
        <v>343</v>
      </c>
      <c r="BH20" s="886" t="s">
        <v>25</v>
      </c>
      <c r="BI20" s="309" t="s">
        <v>196</v>
      </c>
      <c r="BJ20" s="309" t="s">
        <v>196</v>
      </c>
      <c r="BK20" s="309" t="s">
        <v>196</v>
      </c>
      <c r="BL20" s="310" t="s">
        <v>196</v>
      </c>
    </row>
    <row r="21" spans="1:64" s="79" customFormat="1" ht="15" customHeight="1">
      <c r="A21" s="967">
        <v>4</v>
      </c>
      <c r="B21" s="782" t="s">
        <v>333</v>
      </c>
      <c r="C21" s="973" t="s">
        <v>304</v>
      </c>
      <c r="D21" s="976">
        <v>0</v>
      </c>
      <c r="E21" s="949">
        <v>0</v>
      </c>
      <c r="F21" s="949">
        <v>0</v>
      </c>
      <c r="G21" s="949">
        <v>0</v>
      </c>
      <c r="H21" s="949">
        <v>0</v>
      </c>
      <c r="I21" s="949">
        <v>0</v>
      </c>
      <c r="J21" s="949">
        <v>0</v>
      </c>
      <c r="K21" s="966">
        <v>0</v>
      </c>
      <c r="L21" s="763"/>
      <c r="M21" s="764"/>
      <c r="N21" s="647"/>
      <c r="O21" s="648"/>
      <c r="P21" s="765"/>
      <c r="Q21" s="765"/>
      <c r="R21" s="765"/>
      <c r="S21" s="766"/>
      <c r="T21" s="767" t="s">
        <v>368</v>
      </c>
      <c r="U21" s="8" t="s">
        <v>368</v>
      </c>
      <c r="V21" s="8" t="s">
        <v>368</v>
      </c>
      <c r="W21" s="8" t="s">
        <v>368</v>
      </c>
      <c r="X21" s="767" t="s">
        <v>368</v>
      </c>
      <c r="Y21" s="8" t="s">
        <v>368</v>
      </c>
      <c r="Z21" s="8" t="s">
        <v>368</v>
      </c>
      <c r="AA21" s="768" t="s">
        <v>368</v>
      </c>
      <c r="AB21" s="887">
        <v>4</v>
      </c>
      <c r="AC21" s="782" t="s">
        <v>333</v>
      </c>
      <c r="AD21" s="885" t="s">
        <v>304</v>
      </c>
      <c r="AE21" s="777">
        <v>0</v>
      </c>
      <c r="AF21" s="777">
        <v>0</v>
      </c>
      <c r="AG21" s="777">
        <v>0</v>
      </c>
      <c r="AH21" s="777">
        <v>0</v>
      </c>
      <c r="AI21" s="777">
        <v>0</v>
      </c>
      <c r="AJ21" s="777">
        <v>0</v>
      </c>
      <c r="AK21" s="777">
        <v>0</v>
      </c>
      <c r="AL21" s="778">
        <v>0</v>
      </c>
      <c r="AM21" s="87"/>
      <c r="AN21" s="887">
        <v>4</v>
      </c>
      <c r="AO21" s="782" t="s">
        <v>333</v>
      </c>
      <c r="AP21" s="885" t="s">
        <v>304</v>
      </c>
      <c r="AQ21" s="300">
        <v>32</v>
      </c>
      <c r="AR21" s="809">
        <v>32</v>
      </c>
      <c r="AS21" s="863"/>
      <c r="AT21" s="301"/>
      <c r="AV21" s="887">
        <v>4</v>
      </c>
      <c r="AW21" s="782" t="s">
        <v>333</v>
      </c>
      <c r="AX21" s="885" t="s">
        <v>304</v>
      </c>
      <c r="AY21" s="309">
        <v>0</v>
      </c>
      <c r="AZ21" s="309">
        <v>0</v>
      </c>
      <c r="BA21" s="309">
        <v>0</v>
      </c>
      <c r="BB21" s="310">
        <v>0</v>
      </c>
      <c r="BC21" s="906" t="s">
        <v>369</v>
      </c>
      <c r="BD21" s="906" t="s">
        <v>369</v>
      </c>
      <c r="BF21" s="887">
        <v>4</v>
      </c>
      <c r="BG21" s="782" t="s">
        <v>333</v>
      </c>
      <c r="BH21" s="885" t="s">
        <v>304</v>
      </c>
      <c r="BI21" s="309" t="s">
        <v>196</v>
      </c>
      <c r="BJ21" s="309" t="s">
        <v>196</v>
      </c>
      <c r="BK21" s="309" t="s">
        <v>196</v>
      </c>
      <c r="BL21" s="310" t="s">
        <v>196</v>
      </c>
    </row>
    <row r="22" spans="1:64" s="79" customFormat="1" ht="15" customHeight="1">
      <c r="A22" s="804" t="s">
        <v>194</v>
      </c>
      <c r="B22" s="884" t="s">
        <v>334</v>
      </c>
      <c r="C22" s="974" t="s">
        <v>304</v>
      </c>
      <c r="D22" s="976">
        <v>0</v>
      </c>
      <c r="E22" s="949">
        <v>0</v>
      </c>
      <c r="F22" s="949">
        <v>0</v>
      </c>
      <c r="G22" s="949">
        <v>0</v>
      </c>
      <c r="H22" s="949">
        <v>0</v>
      </c>
      <c r="I22" s="949">
        <v>0</v>
      </c>
      <c r="J22" s="949">
        <v>0</v>
      </c>
      <c r="K22" s="949">
        <v>0</v>
      </c>
      <c r="L22" s="763"/>
      <c r="M22" s="764"/>
      <c r="N22" s="647"/>
      <c r="O22" s="648"/>
      <c r="P22" s="765"/>
      <c r="Q22" s="765"/>
      <c r="R22" s="765"/>
      <c r="S22" s="766"/>
      <c r="T22" s="767"/>
      <c r="U22" s="8"/>
      <c r="V22" s="8"/>
      <c r="W22" s="8"/>
      <c r="X22" s="767"/>
      <c r="Y22" s="8"/>
      <c r="Z22" s="8"/>
      <c r="AA22" s="768"/>
      <c r="AB22" s="351" t="s">
        <v>194</v>
      </c>
      <c r="AC22" s="884" t="s">
        <v>334</v>
      </c>
      <c r="AD22" s="482" t="s">
        <v>304</v>
      </c>
      <c r="AE22" s="527"/>
      <c r="AF22" s="527"/>
      <c r="AG22" s="527"/>
      <c r="AH22" s="527"/>
      <c r="AI22" s="527"/>
      <c r="AJ22" s="527"/>
      <c r="AK22" s="527"/>
      <c r="AL22" s="669"/>
      <c r="AM22" s="87"/>
      <c r="AN22" s="351" t="s">
        <v>194</v>
      </c>
      <c r="AO22" s="884" t="s">
        <v>334</v>
      </c>
      <c r="AP22" s="482" t="s">
        <v>304</v>
      </c>
      <c r="AQ22" s="300">
        <v>32</v>
      </c>
      <c r="AR22" s="809">
        <v>32</v>
      </c>
      <c r="AS22" s="863"/>
      <c r="AT22" s="301"/>
      <c r="AV22" s="351" t="s">
        <v>194</v>
      </c>
      <c r="AW22" s="884" t="s">
        <v>334</v>
      </c>
      <c r="AX22" s="482" t="s">
        <v>304</v>
      </c>
      <c r="AY22" s="309">
        <v>0</v>
      </c>
      <c r="AZ22" s="309">
        <v>0</v>
      </c>
      <c r="BA22" s="309">
        <v>0</v>
      </c>
      <c r="BB22" s="310">
        <v>0</v>
      </c>
      <c r="BC22" s="906" t="s">
        <v>369</v>
      </c>
      <c r="BD22" s="906" t="s">
        <v>369</v>
      </c>
      <c r="BF22" s="351" t="s">
        <v>194</v>
      </c>
      <c r="BG22" s="884" t="s">
        <v>334</v>
      </c>
      <c r="BH22" s="482" t="s">
        <v>304</v>
      </c>
      <c r="BI22" s="309" t="s">
        <v>196</v>
      </c>
      <c r="BJ22" s="309" t="s">
        <v>196</v>
      </c>
      <c r="BK22" s="309" t="s">
        <v>196</v>
      </c>
      <c r="BL22" s="310" t="s">
        <v>196</v>
      </c>
    </row>
    <row r="23" spans="1:64" s="79" customFormat="1" ht="15" customHeight="1">
      <c r="A23" s="804" t="s">
        <v>335</v>
      </c>
      <c r="B23" s="884" t="s">
        <v>336</v>
      </c>
      <c r="C23" s="974" t="s">
        <v>304</v>
      </c>
      <c r="D23" s="976">
        <v>0</v>
      </c>
      <c r="E23" s="949">
        <v>0</v>
      </c>
      <c r="F23" s="949">
        <v>0</v>
      </c>
      <c r="G23" s="949">
        <v>0</v>
      </c>
      <c r="H23" s="949">
        <v>0</v>
      </c>
      <c r="I23" s="949">
        <v>0</v>
      </c>
      <c r="J23" s="949">
        <v>0</v>
      </c>
      <c r="K23" s="949">
        <v>0</v>
      </c>
      <c r="L23" s="763"/>
      <c r="M23" s="764"/>
      <c r="N23" s="647"/>
      <c r="O23" s="648"/>
      <c r="P23" s="765"/>
      <c r="Q23" s="765"/>
      <c r="R23" s="765"/>
      <c r="S23" s="766"/>
      <c r="T23" s="767"/>
      <c r="U23" s="8"/>
      <c r="V23" s="8"/>
      <c r="W23" s="8"/>
      <c r="X23" s="767"/>
      <c r="Y23" s="8"/>
      <c r="Z23" s="8"/>
      <c r="AA23" s="768"/>
      <c r="AB23" s="351" t="s">
        <v>335</v>
      </c>
      <c r="AC23" s="884" t="s">
        <v>336</v>
      </c>
      <c r="AD23" s="482" t="s">
        <v>304</v>
      </c>
      <c r="AE23" s="527"/>
      <c r="AF23" s="527"/>
      <c r="AG23" s="527"/>
      <c r="AH23" s="527"/>
      <c r="AI23" s="527"/>
      <c r="AJ23" s="527"/>
      <c r="AK23" s="527"/>
      <c r="AL23" s="669"/>
      <c r="AM23" s="87"/>
      <c r="AN23" s="351" t="s">
        <v>335</v>
      </c>
      <c r="AO23" s="884" t="s">
        <v>336</v>
      </c>
      <c r="AP23" s="482" t="s">
        <v>304</v>
      </c>
      <c r="AQ23" s="300">
        <v>0</v>
      </c>
      <c r="AR23" s="809">
        <v>0</v>
      </c>
      <c r="AS23" s="863"/>
      <c r="AT23" s="301"/>
      <c r="AV23" s="351" t="s">
        <v>335</v>
      </c>
      <c r="AW23" s="884" t="s">
        <v>336</v>
      </c>
      <c r="AX23" s="482" t="s">
        <v>304</v>
      </c>
      <c r="AY23" s="309">
        <v>0</v>
      </c>
      <c r="AZ23" s="309">
        <v>0</v>
      </c>
      <c r="BA23" s="309">
        <v>0</v>
      </c>
      <c r="BB23" s="310">
        <v>0</v>
      </c>
      <c r="BC23" s="906" t="s">
        <v>369</v>
      </c>
      <c r="BD23" s="906" t="s">
        <v>369</v>
      </c>
      <c r="BF23" s="351" t="s">
        <v>335</v>
      </c>
      <c r="BG23" s="884" t="s">
        <v>336</v>
      </c>
      <c r="BH23" s="482" t="s">
        <v>304</v>
      </c>
      <c r="BI23" s="309" t="s">
        <v>196</v>
      </c>
      <c r="BJ23" s="309" t="s">
        <v>196</v>
      </c>
      <c r="BK23" s="309" t="s">
        <v>196</v>
      </c>
      <c r="BL23" s="310" t="s">
        <v>196</v>
      </c>
    </row>
    <row r="24" spans="1:64" s="297" customFormat="1" ht="15" customHeight="1">
      <c r="A24" s="789">
        <v>5</v>
      </c>
      <c r="B24" s="346" t="s">
        <v>247</v>
      </c>
      <c r="C24" s="970" t="s">
        <v>25</v>
      </c>
      <c r="D24" s="975">
        <v>134.268</v>
      </c>
      <c r="E24" s="948">
        <v>51349</v>
      </c>
      <c r="F24" s="948">
        <v>204.6225974025974</v>
      </c>
      <c r="G24" s="948">
        <v>74055</v>
      </c>
      <c r="H24" s="948">
        <v>601.667</v>
      </c>
      <c r="I24" s="948">
        <v>81478</v>
      </c>
      <c r="J24" s="948">
        <v>718.135064935065</v>
      </c>
      <c r="K24" s="952">
        <v>122430</v>
      </c>
      <c r="L24" s="771" t="s">
        <v>368</v>
      </c>
      <c r="M24" s="772" t="s">
        <v>368</v>
      </c>
      <c r="N24" s="773" t="s">
        <v>368</v>
      </c>
      <c r="O24" s="774" t="s">
        <v>368</v>
      </c>
      <c r="P24" s="775" t="s">
        <v>368</v>
      </c>
      <c r="Q24" s="775" t="s">
        <v>368</v>
      </c>
      <c r="R24" s="775" t="s">
        <v>368</v>
      </c>
      <c r="S24" s="776" t="s">
        <v>368</v>
      </c>
      <c r="T24" s="756" t="s">
        <v>368</v>
      </c>
      <c r="U24" s="517" t="s">
        <v>368</v>
      </c>
      <c r="V24" s="517" t="s">
        <v>368</v>
      </c>
      <c r="W24" s="517" t="s">
        <v>368</v>
      </c>
      <c r="X24" s="756" t="s">
        <v>368</v>
      </c>
      <c r="Y24" s="517" t="s">
        <v>368</v>
      </c>
      <c r="Z24" s="517" t="s">
        <v>368</v>
      </c>
      <c r="AA24" s="757" t="s">
        <v>368</v>
      </c>
      <c r="AB24" s="790">
        <v>5</v>
      </c>
      <c r="AC24" s="791" t="s">
        <v>247</v>
      </c>
      <c r="AD24" s="77" t="s">
        <v>195</v>
      </c>
      <c r="AE24" s="777">
        <v>0</v>
      </c>
      <c r="AF24" s="777">
        <v>0</v>
      </c>
      <c r="AG24" s="777">
        <v>0</v>
      </c>
      <c r="AH24" s="777">
        <v>0</v>
      </c>
      <c r="AI24" s="777">
        <v>5.007105841059456E-14</v>
      </c>
      <c r="AJ24" s="777">
        <v>0</v>
      </c>
      <c r="AK24" s="777">
        <v>2.0095036745715333E-14</v>
      </c>
      <c r="AL24" s="778">
        <v>0</v>
      </c>
      <c r="AM24" s="760"/>
      <c r="AN24" s="176">
        <v>5</v>
      </c>
      <c r="AO24" s="791" t="s">
        <v>247</v>
      </c>
      <c r="AP24" s="77" t="s">
        <v>195</v>
      </c>
      <c r="AQ24" s="300">
        <v>357.309427</v>
      </c>
      <c r="AR24" s="809">
        <v>393.1620415584416</v>
      </c>
      <c r="AS24" s="863"/>
      <c r="AT24" s="301"/>
      <c r="AV24" s="792">
        <v>5</v>
      </c>
      <c r="AW24" s="791" t="s">
        <v>247</v>
      </c>
      <c r="AX24" s="165" t="s">
        <v>119</v>
      </c>
      <c r="AY24" s="309">
        <v>382.436619298716</v>
      </c>
      <c r="AZ24" s="309">
        <v>361.9101748293025</v>
      </c>
      <c r="BA24" s="309">
        <v>135.42042358979302</v>
      </c>
      <c r="BB24" s="310">
        <v>170.48325026584007</v>
      </c>
      <c r="BC24" s="906" t="s">
        <v>369</v>
      </c>
      <c r="BD24" s="906" t="s">
        <v>369</v>
      </c>
      <c r="BF24" s="792">
        <v>5</v>
      </c>
      <c r="BG24" s="791" t="s">
        <v>247</v>
      </c>
      <c r="BH24" s="165" t="s">
        <v>119</v>
      </c>
      <c r="BI24" s="309" t="s">
        <v>196</v>
      </c>
      <c r="BJ24" s="309" t="s">
        <v>196</v>
      </c>
      <c r="BK24" s="309" t="s">
        <v>196</v>
      </c>
      <c r="BL24" s="310" t="s">
        <v>196</v>
      </c>
    </row>
    <row r="25" spans="1:64" s="79" customFormat="1" ht="15" customHeight="1">
      <c r="A25" s="761" t="s">
        <v>226</v>
      </c>
      <c r="B25" s="347" t="s">
        <v>200</v>
      </c>
      <c r="C25" s="973" t="s">
        <v>25</v>
      </c>
      <c r="D25" s="976">
        <v>108.378</v>
      </c>
      <c r="E25" s="949">
        <v>32408</v>
      </c>
      <c r="F25" s="949">
        <v>174.98545454545453</v>
      </c>
      <c r="G25" s="949">
        <v>50207</v>
      </c>
      <c r="H25" s="949">
        <v>600.847</v>
      </c>
      <c r="I25" s="949">
        <v>80658</v>
      </c>
      <c r="J25" s="949">
        <v>717.6036363636364</v>
      </c>
      <c r="K25" s="966">
        <v>121764</v>
      </c>
      <c r="L25" s="763"/>
      <c r="M25" s="764"/>
      <c r="N25" s="647"/>
      <c r="O25" s="648"/>
      <c r="P25" s="765"/>
      <c r="Q25" s="765"/>
      <c r="R25" s="765"/>
      <c r="S25" s="766"/>
      <c r="T25" s="767" t="s">
        <v>368</v>
      </c>
      <c r="U25" s="8" t="s">
        <v>368</v>
      </c>
      <c r="V25" s="8" t="s">
        <v>368</v>
      </c>
      <c r="W25" s="8" t="s">
        <v>368</v>
      </c>
      <c r="X25" s="767" t="s">
        <v>368</v>
      </c>
      <c r="Y25" s="8" t="s">
        <v>368</v>
      </c>
      <c r="Z25" s="8" t="s">
        <v>368</v>
      </c>
      <c r="AA25" s="768" t="s">
        <v>368</v>
      </c>
      <c r="AB25" s="2" t="s">
        <v>226</v>
      </c>
      <c r="AC25" s="19" t="s">
        <v>200</v>
      </c>
      <c r="AD25" s="77" t="s">
        <v>195</v>
      </c>
      <c r="AE25" s="524"/>
      <c r="AF25" s="524"/>
      <c r="AG25" s="524"/>
      <c r="AH25" s="524"/>
      <c r="AI25" s="524"/>
      <c r="AJ25" s="524"/>
      <c r="AK25" s="524"/>
      <c r="AL25" s="668"/>
      <c r="AM25" s="87" t="s">
        <v>196</v>
      </c>
      <c r="AN25" s="176" t="s">
        <v>226</v>
      </c>
      <c r="AO25" s="19" t="s">
        <v>200</v>
      </c>
      <c r="AP25" s="77" t="s">
        <v>195</v>
      </c>
      <c r="AQ25" s="300">
        <v>331.2492910000001</v>
      </c>
      <c r="AR25" s="809">
        <v>361.1018181818182</v>
      </c>
      <c r="AS25" s="863"/>
      <c r="AT25" s="301"/>
      <c r="AV25" s="240" t="s">
        <v>226</v>
      </c>
      <c r="AW25" s="19" t="s">
        <v>200</v>
      </c>
      <c r="AX25" s="165" t="s">
        <v>119</v>
      </c>
      <c r="AY25" s="309">
        <v>299.0274779014191</v>
      </c>
      <c r="AZ25" s="309">
        <v>286.92099083560197</v>
      </c>
      <c r="BA25" s="309">
        <v>134.24049716483563</v>
      </c>
      <c r="BB25" s="310">
        <v>169.68141440450793</v>
      </c>
      <c r="BC25" s="906" t="s">
        <v>369</v>
      </c>
      <c r="BD25" s="906" t="s">
        <v>369</v>
      </c>
      <c r="BF25" s="240" t="s">
        <v>226</v>
      </c>
      <c r="BG25" s="19" t="s">
        <v>200</v>
      </c>
      <c r="BH25" s="165" t="s">
        <v>119</v>
      </c>
      <c r="BI25" s="309" t="s">
        <v>196</v>
      </c>
      <c r="BJ25" s="309" t="s">
        <v>196</v>
      </c>
      <c r="BK25" s="309" t="s">
        <v>196</v>
      </c>
      <c r="BL25" s="310" t="s">
        <v>196</v>
      </c>
    </row>
    <row r="26" spans="1:64" s="79" customFormat="1" ht="15" customHeight="1">
      <c r="A26" s="761" t="s">
        <v>296</v>
      </c>
      <c r="B26" s="347" t="s">
        <v>201</v>
      </c>
      <c r="C26" s="973" t="s">
        <v>25</v>
      </c>
      <c r="D26" s="976">
        <v>25.89</v>
      </c>
      <c r="E26" s="949">
        <v>18941</v>
      </c>
      <c r="F26" s="949">
        <v>29.63714285714286</v>
      </c>
      <c r="G26" s="949">
        <v>23848</v>
      </c>
      <c r="H26" s="949">
        <v>0.82</v>
      </c>
      <c r="I26" s="949">
        <v>820</v>
      </c>
      <c r="J26" s="949">
        <v>0.5314285714285715</v>
      </c>
      <c r="K26" s="966">
        <v>666</v>
      </c>
      <c r="L26" s="763"/>
      <c r="M26" s="764"/>
      <c r="N26" s="647"/>
      <c r="O26" s="648"/>
      <c r="P26" s="765"/>
      <c r="Q26" s="765"/>
      <c r="R26" s="765"/>
      <c r="S26" s="766"/>
      <c r="T26" s="767" t="s">
        <v>368</v>
      </c>
      <c r="U26" s="8" t="s">
        <v>368</v>
      </c>
      <c r="V26" s="8" t="s">
        <v>368</v>
      </c>
      <c r="W26" s="8" t="s">
        <v>368</v>
      </c>
      <c r="X26" s="767" t="s">
        <v>368</v>
      </c>
      <c r="Y26" s="8" t="s">
        <v>368</v>
      </c>
      <c r="Z26" s="8" t="s">
        <v>368</v>
      </c>
      <c r="AA26" s="768" t="s">
        <v>368</v>
      </c>
      <c r="AB26" s="2" t="s">
        <v>296</v>
      </c>
      <c r="AC26" s="19" t="s">
        <v>201</v>
      </c>
      <c r="AD26" s="77" t="s">
        <v>195</v>
      </c>
      <c r="AE26" s="524"/>
      <c r="AF26" s="524"/>
      <c r="AG26" s="524"/>
      <c r="AH26" s="524"/>
      <c r="AI26" s="524"/>
      <c r="AJ26" s="524"/>
      <c r="AK26" s="524"/>
      <c r="AL26" s="668"/>
      <c r="AM26" s="87"/>
      <c r="AN26" s="176" t="s">
        <v>296</v>
      </c>
      <c r="AO26" s="19" t="s">
        <v>201</v>
      </c>
      <c r="AP26" s="77" t="s">
        <v>195</v>
      </c>
      <c r="AQ26" s="311">
        <v>26.060136</v>
      </c>
      <c r="AR26" s="809">
        <v>32.06022337662338</v>
      </c>
      <c r="AS26" s="863"/>
      <c r="AT26" s="301"/>
      <c r="AV26" s="240" t="s">
        <v>296</v>
      </c>
      <c r="AW26" s="19" t="s">
        <v>201</v>
      </c>
      <c r="AX26" s="165" t="s">
        <v>119</v>
      </c>
      <c r="AY26" s="309">
        <v>731.5952105059869</v>
      </c>
      <c r="AZ26" s="309">
        <v>804.6659597030753</v>
      </c>
      <c r="BA26" s="309">
        <v>1000.0000000000001</v>
      </c>
      <c r="BB26" s="310">
        <v>1253.2258064516127</v>
      </c>
      <c r="BC26" s="906" t="s">
        <v>369</v>
      </c>
      <c r="BD26" s="906" t="s">
        <v>369</v>
      </c>
      <c r="BF26" s="240" t="s">
        <v>296</v>
      </c>
      <c r="BG26" s="19" t="s">
        <v>201</v>
      </c>
      <c r="BH26" s="165" t="s">
        <v>119</v>
      </c>
      <c r="BI26" s="309" t="s">
        <v>196</v>
      </c>
      <c r="BJ26" s="309" t="s">
        <v>196</v>
      </c>
      <c r="BK26" s="309" t="s">
        <v>196</v>
      </c>
      <c r="BL26" s="310" t="s">
        <v>196</v>
      </c>
    </row>
    <row r="27" spans="1:64" s="79" customFormat="1" ht="15" customHeight="1">
      <c r="A27" s="780" t="s">
        <v>7</v>
      </c>
      <c r="B27" s="348" t="s">
        <v>310</v>
      </c>
      <c r="C27" s="971" t="s">
        <v>25</v>
      </c>
      <c r="D27" s="976">
        <v>8.246</v>
      </c>
      <c r="E27" s="949">
        <v>6336</v>
      </c>
      <c r="F27" s="949">
        <v>13.145714285714286</v>
      </c>
      <c r="G27" s="949">
        <v>10063</v>
      </c>
      <c r="H27" s="949">
        <v>0</v>
      </c>
      <c r="I27" s="949">
        <v>0</v>
      </c>
      <c r="J27" s="949">
        <v>0</v>
      </c>
      <c r="K27" s="966">
        <v>0</v>
      </c>
      <c r="L27" s="763"/>
      <c r="M27" s="764"/>
      <c r="N27" s="647"/>
      <c r="O27" s="648"/>
      <c r="P27" s="765"/>
      <c r="Q27" s="765"/>
      <c r="R27" s="765"/>
      <c r="S27" s="766"/>
      <c r="T27" s="767" t="s">
        <v>368</v>
      </c>
      <c r="U27" s="8" t="s">
        <v>368</v>
      </c>
      <c r="V27" s="8" t="s">
        <v>368</v>
      </c>
      <c r="W27" s="8" t="s">
        <v>368</v>
      </c>
      <c r="X27" s="767" t="s">
        <v>368</v>
      </c>
      <c r="Y27" s="8" t="s">
        <v>368</v>
      </c>
      <c r="Z27" s="8" t="s">
        <v>368</v>
      </c>
      <c r="AA27" s="768" t="s">
        <v>368</v>
      </c>
      <c r="AB27" s="3" t="s">
        <v>7</v>
      </c>
      <c r="AC27" s="20" t="s">
        <v>310</v>
      </c>
      <c r="AD27" s="77" t="s">
        <v>195</v>
      </c>
      <c r="AE27" s="527" t="s">
        <v>368</v>
      </c>
      <c r="AF27" s="527" t="s">
        <v>368</v>
      </c>
      <c r="AG27" s="527" t="s">
        <v>368</v>
      </c>
      <c r="AH27" s="527" t="s">
        <v>368</v>
      </c>
      <c r="AI27" s="527" t="s">
        <v>368</v>
      </c>
      <c r="AJ27" s="527" t="s">
        <v>368</v>
      </c>
      <c r="AK27" s="527" t="s">
        <v>368</v>
      </c>
      <c r="AL27" s="793" t="s">
        <v>368</v>
      </c>
      <c r="AM27" s="87"/>
      <c r="AN27" s="175" t="s">
        <v>7</v>
      </c>
      <c r="AO27" s="20" t="s">
        <v>310</v>
      </c>
      <c r="AP27" s="77" t="s">
        <v>195</v>
      </c>
      <c r="AQ27" s="311">
        <v>8.246</v>
      </c>
      <c r="AR27" s="809">
        <v>13.145714285714286</v>
      </c>
      <c r="AS27" s="863"/>
      <c r="AT27" s="301"/>
      <c r="AV27" s="241" t="s">
        <v>7</v>
      </c>
      <c r="AW27" s="20" t="s">
        <v>310</v>
      </c>
      <c r="AX27" s="165" t="s">
        <v>119</v>
      </c>
      <c r="AY27" s="309">
        <v>768.3725442638855</v>
      </c>
      <c r="AZ27" s="309">
        <v>765.4966311671376</v>
      </c>
      <c r="BA27" s="309">
        <v>0</v>
      </c>
      <c r="BB27" s="310">
        <v>0</v>
      </c>
      <c r="BC27" s="906" t="s">
        <v>369</v>
      </c>
      <c r="BD27" s="906" t="s">
        <v>369</v>
      </c>
      <c r="BF27" s="241" t="s">
        <v>7</v>
      </c>
      <c r="BG27" s="20" t="s">
        <v>310</v>
      </c>
      <c r="BH27" s="165" t="s">
        <v>119</v>
      </c>
      <c r="BI27" s="309" t="s">
        <v>196</v>
      </c>
      <c r="BJ27" s="309" t="s">
        <v>196</v>
      </c>
      <c r="BK27" s="309" t="s">
        <v>196</v>
      </c>
      <c r="BL27" s="310" t="s">
        <v>196</v>
      </c>
    </row>
    <row r="28" spans="1:64" s="297" customFormat="1" ht="15" customHeight="1">
      <c r="A28" s="752">
        <v>6</v>
      </c>
      <c r="B28" s="342" t="s">
        <v>249</v>
      </c>
      <c r="C28" s="972" t="s">
        <v>25</v>
      </c>
      <c r="D28" s="975">
        <v>193.853</v>
      </c>
      <c r="E28" s="948">
        <v>78362</v>
      </c>
      <c r="F28" s="948">
        <v>234.99773755656105</v>
      </c>
      <c r="G28" s="948">
        <v>97608</v>
      </c>
      <c r="H28" s="948">
        <v>665.022</v>
      </c>
      <c r="I28" s="948">
        <v>199457</v>
      </c>
      <c r="J28" s="948">
        <v>662.1005429864252</v>
      </c>
      <c r="K28" s="952">
        <v>198058</v>
      </c>
      <c r="L28" s="771" t="s">
        <v>368</v>
      </c>
      <c r="M28" s="772" t="s">
        <v>368</v>
      </c>
      <c r="N28" s="773" t="s">
        <v>368</v>
      </c>
      <c r="O28" s="774" t="s">
        <v>368</v>
      </c>
      <c r="P28" s="775" t="s">
        <v>368</v>
      </c>
      <c r="Q28" s="775" t="s">
        <v>368</v>
      </c>
      <c r="R28" s="775" t="s">
        <v>368</v>
      </c>
      <c r="S28" s="776" t="s">
        <v>368</v>
      </c>
      <c r="T28" s="756" t="s">
        <v>368</v>
      </c>
      <c r="U28" s="517" t="s">
        <v>368</v>
      </c>
      <c r="V28" s="517" t="s">
        <v>368</v>
      </c>
      <c r="W28" s="517" t="s">
        <v>368</v>
      </c>
      <c r="X28" s="756" t="s">
        <v>368</v>
      </c>
      <c r="Y28" s="517" t="s">
        <v>368</v>
      </c>
      <c r="Z28" s="517" t="s">
        <v>368</v>
      </c>
      <c r="AA28" s="757" t="s">
        <v>368</v>
      </c>
      <c r="AB28" s="2">
        <v>6</v>
      </c>
      <c r="AC28" s="16" t="s">
        <v>249</v>
      </c>
      <c r="AD28" s="77" t="s">
        <v>195</v>
      </c>
      <c r="AE28" s="777">
        <v>0</v>
      </c>
      <c r="AF28" s="777">
        <v>0</v>
      </c>
      <c r="AG28" s="777">
        <v>0</v>
      </c>
      <c r="AH28" s="777">
        <v>0</v>
      </c>
      <c r="AI28" s="777">
        <v>0</v>
      </c>
      <c r="AJ28" s="777">
        <v>0</v>
      </c>
      <c r="AK28" s="777">
        <v>0</v>
      </c>
      <c r="AL28" s="778">
        <v>0</v>
      </c>
      <c r="AM28" s="760"/>
      <c r="AN28" s="176">
        <v>6</v>
      </c>
      <c r="AO28" s="16" t="s">
        <v>249</v>
      </c>
      <c r="AP28" s="77" t="s">
        <v>195</v>
      </c>
      <c r="AQ28" s="300">
        <v>268.28599999999994</v>
      </c>
      <c r="AR28" s="809">
        <v>346.1971945701358</v>
      </c>
      <c r="AS28" s="863"/>
      <c r="AT28" s="301"/>
      <c r="AV28" s="240">
        <v>6</v>
      </c>
      <c r="AW28" s="16" t="s">
        <v>249</v>
      </c>
      <c r="AX28" s="165" t="s">
        <v>119</v>
      </c>
      <c r="AY28" s="305">
        <v>404.23413617534936</v>
      </c>
      <c r="AZ28" s="305">
        <v>415.3571903070214</v>
      </c>
      <c r="BA28" s="305">
        <v>299.9254160012751</v>
      </c>
      <c r="BB28" s="306">
        <v>299.13583684232185</v>
      </c>
      <c r="BC28" s="906" t="s">
        <v>369</v>
      </c>
      <c r="BD28" s="906" t="s">
        <v>369</v>
      </c>
      <c r="BF28" s="240">
        <v>6</v>
      </c>
      <c r="BG28" s="16" t="s">
        <v>249</v>
      </c>
      <c r="BH28" s="165" t="s">
        <v>119</v>
      </c>
      <c r="BI28" s="305" t="s">
        <v>196</v>
      </c>
      <c r="BJ28" s="305" t="s">
        <v>196</v>
      </c>
      <c r="BK28" s="305" t="s">
        <v>196</v>
      </c>
      <c r="BL28" s="306" t="s">
        <v>196</v>
      </c>
    </row>
    <row r="29" spans="1:64" s="297" customFormat="1" ht="15" customHeight="1">
      <c r="A29" s="752" t="s">
        <v>139</v>
      </c>
      <c r="B29" s="769" t="s">
        <v>248</v>
      </c>
      <c r="C29" s="753" t="s">
        <v>25</v>
      </c>
      <c r="D29" s="948">
        <v>2.783</v>
      </c>
      <c r="E29" s="948">
        <v>3512</v>
      </c>
      <c r="F29" s="948">
        <v>3.4615384615384612</v>
      </c>
      <c r="G29" s="948">
        <v>4279</v>
      </c>
      <c r="H29" s="948">
        <v>0.020999999999999998</v>
      </c>
      <c r="I29" s="948">
        <v>147</v>
      </c>
      <c r="J29" s="948">
        <v>0.0876923076923077</v>
      </c>
      <c r="K29" s="952">
        <v>345</v>
      </c>
      <c r="L29" s="771" t="s">
        <v>368</v>
      </c>
      <c r="M29" s="772" t="s">
        <v>368</v>
      </c>
      <c r="N29" s="773" t="s">
        <v>368</v>
      </c>
      <c r="O29" s="774" t="s">
        <v>368</v>
      </c>
      <c r="P29" s="775" t="s">
        <v>368</v>
      </c>
      <c r="Q29" s="775" t="s">
        <v>368</v>
      </c>
      <c r="R29" s="775" t="s">
        <v>368</v>
      </c>
      <c r="S29" s="776" t="s">
        <v>368</v>
      </c>
      <c r="T29" s="756" t="s">
        <v>368</v>
      </c>
      <c r="U29" s="517" t="s">
        <v>368</v>
      </c>
      <c r="V29" s="517" t="s">
        <v>368</v>
      </c>
      <c r="W29" s="517" t="s">
        <v>368</v>
      </c>
      <c r="X29" s="756" t="s">
        <v>368</v>
      </c>
      <c r="Y29" s="517" t="s">
        <v>368</v>
      </c>
      <c r="Z29" s="517" t="s">
        <v>368</v>
      </c>
      <c r="AA29" s="757" t="s">
        <v>368</v>
      </c>
      <c r="AB29" s="2" t="s">
        <v>139</v>
      </c>
      <c r="AC29" s="19" t="s">
        <v>248</v>
      </c>
      <c r="AD29" s="77" t="s">
        <v>195</v>
      </c>
      <c r="AE29" s="758">
        <v>0</v>
      </c>
      <c r="AF29" s="758">
        <v>0</v>
      </c>
      <c r="AG29" s="758">
        <v>0</v>
      </c>
      <c r="AH29" s="758">
        <v>0</v>
      </c>
      <c r="AI29" s="758">
        <v>0</v>
      </c>
      <c r="AJ29" s="758">
        <v>0</v>
      </c>
      <c r="AK29" s="758">
        <v>0</v>
      </c>
      <c r="AL29" s="759">
        <v>0</v>
      </c>
      <c r="AM29" s="760"/>
      <c r="AN29" s="176" t="s">
        <v>139</v>
      </c>
      <c r="AO29" s="19" t="s">
        <v>248</v>
      </c>
      <c r="AP29" s="77" t="s">
        <v>195</v>
      </c>
      <c r="AQ29" s="313">
        <v>2.762</v>
      </c>
      <c r="AR29" s="809">
        <v>3.3738461538461535</v>
      </c>
      <c r="AS29" s="863"/>
      <c r="AT29" s="301"/>
      <c r="AV29" s="240">
        <v>6.1</v>
      </c>
      <c r="AW29" s="19" t="s">
        <v>248</v>
      </c>
      <c r="AX29" s="165" t="s">
        <v>119</v>
      </c>
      <c r="AY29" s="309">
        <v>1261.9475386273805</v>
      </c>
      <c r="AZ29" s="309">
        <v>1236.1555555555556</v>
      </c>
      <c r="BA29" s="309">
        <v>7000.000000000001</v>
      </c>
      <c r="BB29" s="310">
        <v>3934.2105263157896</v>
      </c>
      <c r="BC29" s="906" t="s">
        <v>369</v>
      </c>
      <c r="BD29" s="906" t="s">
        <v>369</v>
      </c>
      <c r="BF29" s="240">
        <v>6.1</v>
      </c>
      <c r="BG29" s="19" t="s">
        <v>248</v>
      </c>
      <c r="BH29" s="165" t="s">
        <v>119</v>
      </c>
      <c r="BI29" s="309" t="s">
        <v>196</v>
      </c>
      <c r="BJ29" s="309" t="s">
        <v>196</v>
      </c>
      <c r="BK29" s="309" t="s">
        <v>196</v>
      </c>
      <c r="BL29" s="310" t="s">
        <v>196</v>
      </c>
    </row>
    <row r="30" spans="1:64" s="79" customFormat="1" ht="15" customHeight="1">
      <c r="A30" s="761" t="s">
        <v>227</v>
      </c>
      <c r="B30" s="343" t="s">
        <v>200</v>
      </c>
      <c r="C30" s="779" t="s">
        <v>25</v>
      </c>
      <c r="D30" s="949">
        <v>0.885</v>
      </c>
      <c r="E30" s="949">
        <v>1461</v>
      </c>
      <c r="F30" s="949">
        <v>1.4046153846153846</v>
      </c>
      <c r="G30" s="949">
        <v>1074</v>
      </c>
      <c r="H30" s="949">
        <v>0.009</v>
      </c>
      <c r="I30" s="949">
        <v>98</v>
      </c>
      <c r="J30" s="949">
        <v>0.012307692307692306</v>
      </c>
      <c r="K30" s="966">
        <v>88</v>
      </c>
      <c r="L30" s="763"/>
      <c r="M30" s="764"/>
      <c r="N30" s="647"/>
      <c r="O30" s="648"/>
      <c r="P30" s="765"/>
      <c r="Q30" s="765"/>
      <c r="R30" s="765"/>
      <c r="S30" s="766"/>
      <c r="T30" s="767" t="s">
        <v>368</v>
      </c>
      <c r="U30" s="8" t="s">
        <v>368</v>
      </c>
      <c r="V30" s="8" t="s">
        <v>368</v>
      </c>
      <c r="W30" s="8" t="s">
        <v>368</v>
      </c>
      <c r="X30" s="767" t="s">
        <v>368</v>
      </c>
      <c r="Y30" s="8" t="s">
        <v>368</v>
      </c>
      <c r="Z30" s="8" t="s">
        <v>368</v>
      </c>
      <c r="AA30" s="768" t="s">
        <v>368</v>
      </c>
      <c r="AB30" s="2" t="s">
        <v>227</v>
      </c>
      <c r="AC30" s="17" t="s">
        <v>200</v>
      </c>
      <c r="AD30" s="77" t="s">
        <v>195</v>
      </c>
      <c r="AE30" s="524"/>
      <c r="AF30" s="524"/>
      <c r="AG30" s="524"/>
      <c r="AH30" s="524"/>
      <c r="AI30" s="524"/>
      <c r="AJ30" s="524"/>
      <c r="AK30" s="524"/>
      <c r="AL30" s="668"/>
      <c r="AM30" s="87"/>
      <c r="AN30" s="176" t="s">
        <v>227</v>
      </c>
      <c r="AO30" s="17" t="s">
        <v>200</v>
      </c>
      <c r="AP30" s="77" t="s">
        <v>195</v>
      </c>
      <c r="AQ30" s="300">
        <v>0.876</v>
      </c>
      <c r="AR30" s="809">
        <v>1.3923076923076922</v>
      </c>
      <c r="AS30" s="863"/>
      <c r="AT30" s="301"/>
      <c r="AV30" s="240" t="s">
        <v>227</v>
      </c>
      <c r="AW30" s="17" t="s">
        <v>200</v>
      </c>
      <c r="AX30" s="165" t="s">
        <v>119</v>
      </c>
      <c r="AY30" s="309">
        <v>1650.8474576271187</v>
      </c>
      <c r="AZ30" s="309">
        <v>764.6221248630887</v>
      </c>
      <c r="BA30" s="309">
        <v>10888.88888888889</v>
      </c>
      <c r="BB30" s="310">
        <v>7150.000000000001</v>
      </c>
      <c r="BC30" s="906" t="s">
        <v>134</v>
      </c>
      <c r="BD30" s="906" t="s">
        <v>369</v>
      </c>
      <c r="BF30" s="240" t="s">
        <v>227</v>
      </c>
      <c r="BG30" s="17" t="s">
        <v>200</v>
      </c>
      <c r="BH30" s="165" t="s">
        <v>119</v>
      </c>
      <c r="BI30" s="309" t="s">
        <v>196</v>
      </c>
      <c r="BJ30" s="309" t="s">
        <v>196</v>
      </c>
      <c r="BK30" s="309" t="s">
        <v>196</v>
      </c>
      <c r="BL30" s="310" t="s">
        <v>196</v>
      </c>
    </row>
    <row r="31" spans="1:64" s="79" customFormat="1" ht="15" customHeight="1">
      <c r="A31" s="761" t="s">
        <v>298</v>
      </c>
      <c r="B31" s="343" t="s">
        <v>201</v>
      </c>
      <c r="C31" s="779" t="s">
        <v>25</v>
      </c>
      <c r="D31" s="949">
        <v>1.898</v>
      </c>
      <c r="E31" s="949">
        <v>2051</v>
      </c>
      <c r="F31" s="949">
        <v>2.0569230769230766</v>
      </c>
      <c r="G31" s="949">
        <v>3205</v>
      </c>
      <c r="H31" s="949">
        <v>0.012</v>
      </c>
      <c r="I31" s="949">
        <v>49</v>
      </c>
      <c r="J31" s="949">
        <v>0.07538461538461538</v>
      </c>
      <c r="K31" s="966">
        <v>257</v>
      </c>
      <c r="L31" s="763"/>
      <c r="M31" s="764"/>
      <c r="N31" s="647"/>
      <c r="O31" s="648"/>
      <c r="P31" s="765"/>
      <c r="Q31" s="765"/>
      <c r="R31" s="765"/>
      <c r="S31" s="766"/>
      <c r="T31" s="767" t="s">
        <v>368</v>
      </c>
      <c r="U31" s="8" t="s">
        <v>368</v>
      </c>
      <c r="V31" s="8" t="s">
        <v>368</v>
      </c>
      <c r="W31" s="8" t="s">
        <v>368</v>
      </c>
      <c r="X31" s="767" t="s">
        <v>368</v>
      </c>
      <c r="Y31" s="8" t="s">
        <v>368</v>
      </c>
      <c r="Z31" s="8" t="s">
        <v>368</v>
      </c>
      <c r="AA31" s="768" t="s">
        <v>368</v>
      </c>
      <c r="AB31" s="2" t="s">
        <v>298</v>
      </c>
      <c r="AC31" s="17" t="s">
        <v>201</v>
      </c>
      <c r="AD31" s="77" t="s">
        <v>195</v>
      </c>
      <c r="AE31" s="524"/>
      <c r="AF31" s="524"/>
      <c r="AG31" s="524"/>
      <c r="AH31" s="524"/>
      <c r="AI31" s="524"/>
      <c r="AJ31" s="524"/>
      <c r="AK31" s="524"/>
      <c r="AL31" s="668"/>
      <c r="AM31" s="87"/>
      <c r="AN31" s="176" t="s">
        <v>298</v>
      </c>
      <c r="AO31" s="17" t="s">
        <v>201</v>
      </c>
      <c r="AP31" s="77" t="s">
        <v>195</v>
      </c>
      <c r="AQ31" s="300">
        <v>1.886</v>
      </c>
      <c r="AR31" s="809">
        <v>1.9815384615384612</v>
      </c>
      <c r="AS31" s="863"/>
      <c r="AT31" s="301"/>
      <c r="AV31" s="240" t="s">
        <v>298</v>
      </c>
      <c r="AW31" s="17" t="s">
        <v>201</v>
      </c>
      <c r="AX31" s="165" t="s">
        <v>119</v>
      </c>
      <c r="AY31" s="309">
        <v>1080.6111696522655</v>
      </c>
      <c r="AZ31" s="309">
        <v>1558.1525804038895</v>
      </c>
      <c r="BA31" s="309">
        <v>4083.333333333333</v>
      </c>
      <c r="BB31" s="310">
        <v>3409.183673469388</v>
      </c>
      <c r="BC31" s="906" t="s">
        <v>369</v>
      </c>
      <c r="BD31" s="906" t="s">
        <v>369</v>
      </c>
      <c r="BF31" s="240" t="s">
        <v>298</v>
      </c>
      <c r="BG31" s="17" t="s">
        <v>201</v>
      </c>
      <c r="BH31" s="165" t="s">
        <v>119</v>
      </c>
      <c r="BI31" s="309" t="s">
        <v>196</v>
      </c>
      <c r="BJ31" s="309" t="s">
        <v>196</v>
      </c>
      <c r="BK31" s="309" t="s">
        <v>196</v>
      </c>
      <c r="BL31" s="310" t="s">
        <v>196</v>
      </c>
    </row>
    <row r="32" spans="1:64" s="79" customFormat="1" ht="15" customHeight="1" thickBot="1">
      <c r="A32" s="794" t="s">
        <v>8</v>
      </c>
      <c r="B32" s="344" t="s">
        <v>310</v>
      </c>
      <c r="C32" s="762" t="s">
        <v>25</v>
      </c>
      <c r="D32" s="949">
        <v>0.092</v>
      </c>
      <c r="E32" s="949">
        <v>76</v>
      </c>
      <c r="F32" s="949">
        <v>0.047692307692307694</v>
      </c>
      <c r="G32" s="949">
        <v>39</v>
      </c>
      <c r="H32" s="949">
        <v>0</v>
      </c>
      <c r="I32" s="949">
        <v>0</v>
      </c>
      <c r="J32" s="949">
        <v>0</v>
      </c>
      <c r="K32" s="966">
        <v>0</v>
      </c>
      <c r="L32" s="763"/>
      <c r="M32" s="764"/>
      <c r="N32" s="647"/>
      <c r="O32" s="648"/>
      <c r="P32" s="765"/>
      <c r="Q32" s="765"/>
      <c r="R32" s="765"/>
      <c r="S32" s="766"/>
      <c r="T32" s="767" t="s">
        <v>368</v>
      </c>
      <c r="U32" s="8" t="s">
        <v>368</v>
      </c>
      <c r="V32" s="8" t="s">
        <v>368</v>
      </c>
      <c r="W32" s="8" t="s">
        <v>368</v>
      </c>
      <c r="X32" s="767" t="s">
        <v>368</v>
      </c>
      <c r="Y32" s="8" t="s">
        <v>368</v>
      </c>
      <c r="Z32" s="8" t="s">
        <v>368</v>
      </c>
      <c r="AA32" s="768" t="s">
        <v>368</v>
      </c>
      <c r="AB32" s="14" t="s">
        <v>8</v>
      </c>
      <c r="AC32" s="18" t="s">
        <v>310</v>
      </c>
      <c r="AD32" s="77" t="s">
        <v>195</v>
      </c>
      <c r="AE32" s="524" t="s">
        <v>368</v>
      </c>
      <c r="AF32" s="524" t="s">
        <v>368</v>
      </c>
      <c r="AG32" s="524" t="s">
        <v>368</v>
      </c>
      <c r="AH32" s="524" t="s">
        <v>368</v>
      </c>
      <c r="AI32" s="524" t="s">
        <v>368</v>
      </c>
      <c r="AJ32" s="524" t="s">
        <v>368</v>
      </c>
      <c r="AK32" s="524" t="s">
        <v>368</v>
      </c>
      <c r="AL32" s="668" t="s">
        <v>368</v>
      </c>
      <c r="AM32" s="87"/>
      <c r="AN32" s="176" t="s">
        <v>8</v>
      </c>
      <c r="AO32" s="18" t="s">
        <v>310</v>
      </c>
      <c r="AP32" s="77" t="s">
        <v>195</v>
      </c>
      <c r="AQ32" s="300">
        <v>0.092</v>
      </c>
      <c r="AR32" s="809">
        <v>0.047692307692307694</v>
      </c>
      <c r="AS32" s="863"/>
      <c r="AT32" s="301"/>
      <c r="AV32" s="242" t="s">
        <v>8</v>
      </c>
      <c r="AW32" s="45" t="s">
        <v>310</v>
      </c>
      <c r="AX32" s="165" t="s">
        <v>119</v>
      </c>
      <c r="AY32" s="314">
        <v>826.0869565217391</v>
      </c>
      <c r="AZ32" s="314">
        <v>817.741935483871</v>
      </c>
      <c r="BA32" s="314">
        <v>0</v>
      </c>
      <c r="BB32" s="315">
        <v>0</v>
      </c>
      <c r="BC32" s="906" t="s">
        <v>369</v>
      </c>
      <c r="BD32" s="906" t="s">
        <v>369</v>
      </c>
      <c r="BF32" s="242" t="s">
        <v>8</v>
      </c>
      <c r="BG32" s="45" t="s">
        <v>310</v>
      </c>
      <c r="BH32" s="165" t="s">
        <v>119</v>
      </c>
      <c r="BI32" s="314" t="s">
        <v>196</v>
      </c>
      <c r="BJ32" s="314" t="s">
        <v>196</v>
      </c>
      <c r="BK32" s="314" t="s">
        <v>196</v>
      </c>
      <c r="BL32" s="315" t="s">
        <v>196</v>
      </c>
    </row>
    <row r="33" spans="1:64" s="297" customFormat="1" ht="15" customHeight="1">
      <c r="A33" s="752" t="s">
        <v>140</v>
      </c>
      <c r="B33" s="769" t="s">
        <v>251</v>
      </c>
      <c r="C33" s="770" t="s">
        <v>25</v>
      </c>
      <c r="D33" s="948">
        <v>42.171</v>
      </c>
      <c r="E33" s="948">
        <v>21344</v>
      </c>
      <c r="F33" s="948">
        <v>62.044615384615376</v>
      </c>
      <c r="G33" s="948">
        <v>27689</v>
      </c>
      <c r="H33" s="948">
        <v>0.11800000000000001</v>
      </c>
      <c r="I33" s="948">
        <v>163</v>
      </c>
      <c r="J33" s="948">
        <v>0.09076923076923075</v>
      </c>
      <c r="K33" s="952">
        <v>110</v>
      </c>
      <c r="L33" s="771" t="s">
        <v>368</v>
      </c>
      <c r="M33" s="772" t="s">
        <v>368</v>
      </c>
      <c r="N33" s="773" t="s">
        <v>368</v>
      </c>
      <c r="O33" s="774" t="s">
        <v>368</v>
      </c>
      <c r="P33" s="775" t="s">
        <v>368</v>
      </c>
      <c r="Q33" s="775" t="s">
        <v>368</v>
      </c>
      <c r="R33" s="775" t="s">
        <v>368</v>
      </c>
      <c r="S33" s="776" t="s">
        <v>368</v>
      </c>
      <c r="T33" s="756" t="s">
        <v>368</v>
      </c>
      <c r="U33" s="517" t="s">
        <v>368</v>
      </c>
      <c r="V33" s="517" t="s">
        <v>368</v>
      </c>
      <c r="W33" s="517" t="s">
        <v>368</v>
      </c>
      <c r="X33" s="756" t="s">
        <v>368</v>
      </c>
      <c r="Y33" s="517" t="s">
        <v>368</v>
      </c>
      <c r="Z33" s="517" t="s">
        <v>368</v>
      </c>
      <c r="AA33" s="757" t="s">
        <v>368</v>
      </c>
      <c r="AB33" s="2" t="s">
        <v>140</v>
      </c>
      <c r="AC33" s="19" t="s">
        <v>251</v>
      </c>
      <c r="AD33" s="77" t="s">
        <v>195</v>
      </c>
      <c r="AE33" s="777">
        <v>0</v>
      </c>
      <c r="AF33" s="777">
        <v>0</v>
      </c>
      <c r="AG33" s="777">
        <v>0</v>
      </c>
      <c r="AH33" s="777">
        <v>0</v>
      </c>
      <c r="AI33" s="777">
        <v>0</v>
      </c>
      <c r="AJ33" s="777">
        <v>0</v>
      </c>
      <c r="AK33" s="777">
        <v>0</v>
      </c>
      <c r="AL33" s="778">
        <v>0</v>
      </c>
      <c r="AM33" s="760"/>
      <c r="AN33" s="176" t="s">
        <v>140</v>
      </c>
      <c r="AO33" s="19" t="s">
        <v>251</v>
      </c>
      <c r="AP33" s="77" t="s">
        <v>195</v>
      </c>
      <c r="AQ33" s="300">
        <v>42.053</v>
      </c>
      <c r="AR33" s="809">
        <v>61.95384615384614</v>
      </c>
      <c r="AS33" s="863"/>
      <c r="AT33" s="301"/>
      <c r="AV33" s="240">
        <v>6.2</v>
      </c>
      <c r="AW33" s="19" t="s">
        <v>251</v>
      </c>
      <c r="AX33" s="165" t="s">
        <v>119</v>
      </c>
      <c r="AY33" s="305">
        <v>506.12980484219014</v>
      </c>
      <c r="AZ33" s="305">
        <v>446.27563291923934</v>
      </c>
      <c r="BA33" s="305">
        <v>1381.3559322033898</v>
      </c>
      <c r="BB33" s="306">
        <v>1211.8644067796613</v>
      </c>
      <c r="BC33" s="906" t="s">
        <v>369</v>
      </c>
      <c r="BD33" s="906" t="s">
        <v>369</v>
      </c>
      <c r="BF33" s="240">
        <v>6.2</v>
      </c>
      <c r="BG33" s="19" t="s">
        <v>251</v>
      </c>
      <c r="BH33" s="165" t="s">
        <v>119</v>
      </c>
      <c r="BI33" s="305" t="s">
        <v>196</v>
      </c>
      <c r="BJ33" s="305" t="s">
        <v>196</v>
      </c>
      <c r="BK33" s="305" t="s">
        <v>196</v>
      </c>
      <c r="BL33" s="306" t="s">
        <v>196</v>
      </c>
    </row>
    <row r="34" spans="1:64" s="79" customFormat="1" ht="15" customHeight="1">
      <c r="A34" s="761" t="s">
        <v>228</v>
      </c>
      <c r="B34" s="343" t="s">
        <v>200</v>
      </c>
      <c r="C34" s="779" t="s">
        <v>25</v>
      </c>
      <c r="D34" s="949">
        <v>2.137</v>
      </c>
      <c r="E34" s="949">
        <v>1234</v>
      </c>
      <c r="F34" s="949">
        <v>1.5107692307692306</v>
      </c>
      <c r="G34" s="949">
        <v>859</v>
      </c>
      <c r="H34" s="949">
        <v>0.006</v>
      </c>
      <c r="I34" s="949">
        <v>9</v>
      </c>
      <c r="J34" s="949">
        <v>0</v>
      </c>
      <c r="K34" s="966">
        <v>1</v>
      </c>
      <c r="L34" s="763"/>
      <c r="M34" s="764"/>
      <c r="N34" s="647"/>
      <c r="O34" s="648"/>
      <c r="P34" s="765"/>
      <c r="Q34" s="765"/>
      <c r="R34" s="765"/>
      <c r="S34" s="766"/>
      <c r="T34" s="767" t="s">
        <v>368</v>
      </c>
      <c r="U34" s="8" t="s">
        <v>368</v>
      </c>
      <c r="V34" s="8" t="s">
        <v>368</v>
      </c>
      <c r="W34" s="8" t="s">
        <v>368</v>
      </c>
      <c r="X34" s="767" t="s">
        <v>368</v>
      </c>
      <c r="Y34" s="8" t="s">
        <v>368</v>
      </c>
      <c r="Z34" s="8" t="s">
        <v>368</v>
      </c>
      <c r="AA34" s="768" t="s">
        <v>368</v>
      </c>
      <c r="AB34" s="2" t="s">
        <v>228</v>
      </c>
      <c r="AC34" s="17" t="s">
        <v>200</v>
      </c>
      <c r="AD34" s="77" t="s">
        <v>195</v>
      </c>
      <c r="AE34" s="524"/>
      <c r="AF34" s="524"/>
      <c r="AG34" s="524"/>
      <c r="AH34" s="524"/>
      <c r="AI34" s="524"/>
      <c r="AJ34" s="524"/>
      <c r="AK34" s="524"/>
      <c r="AL34" s="668"/>
      <c r="AM34" s="87"/>
      <c r="AN34" s="176" t="s">
        <v>228</v>
      </c>
      <c r="AO34" s="17" t="s">
        <v>200</v>
      </c>
      <c r="AP34" s="77" t="s">
        <v>195</v>
      </c>
      <c r="AQ34" s="300">
        <v>2.1310000000000002</v>
      </c>
      <c r="AR34" s="809">
        <v>1.5107692307692306</v>
      </c>
      <c r="AS34" s="863"/>
      <c r="AT34" s="301"/>
      <c r="AV34" s="240" t="s">
        <v>228</v>
      </c>
      <c r="AW34" s="17" t="s">
        <v>200</v>
      </c>
      <c r="AX34" s="165" t="s">
        <v>119</v>
      </c>
      <c r="AY34" s="309">
        <v>577.4450163781001</v>
      </c>
      <c r="AZ34" s="309">
        <v>568.5845213849287</v>
      </c>
      <c r="BA34" s="309">
        <v>1500</v>
      </c>
      <c r="BB34" s="310" t="s">
        <v>123</v>
      </c>
      <c r="BC34" s="906" t="s">
        <v>369</v>
      </c>
      <c r="BD34" s="906" t="s">
        <v>134</v>
      </c>
      <c r="BF34" s="240" t="s">
        <v>228</v>
      </c>
      <c r="BG34" s="17" t="s">
        <v>200</v>
      </c>
      <c r="BH34" s="165" t="s">
        <v>119</v>
      </c>
      <c r="BI34" s="309" t="s">
        <v>196</v>
      </c>
      <c r="BJ34" s="309" t="s">
        <v>196</v>
      </c>
      <c r="BK34" s="309" t="s">
        <v>196</v>
      </c>
      <c r="BL34" s="310" t="s">
        <v>134</v>
      </c>
    </row>
    <row r="35" spans="1:64" s="79" customFormat="1" ht="15" customHeight="1">
      <c r="A35" s="761" t="s">
        <v>299</v>
      </c>
      <c r="B35" s="343" t="s">
        <v>201</v>
      </c>
      <c r="C35" s="779" t="s">
        <v>25</v>
      </c>
      <c r="D35" s="949">
        <v>40.034</v>
      </c>
      <c r="E35" s="949">
        <v>20110</v>
      </c>
      <c r="F35" s="949">
        <v>60.53384615384615</v>
      </c>
      <c r="G35" s="949">
        <v>26830</v>
      </c>
      <c r="H35" s="949">
        <v>0.112</v>
      </c>
      <c r="I35" s="949">
        <v>154</v>
      </c>
      <c r="J35" s="949">
        <v>0.09076923076923075</v>
      </c>
      <c r="K35" s="966">
        <v>109</v>
      </c>
      <c r="L35" s="763"/>
      <c r="M35" s="764"/>
      <c r="N35" s="647"/>
      <c r="O35" s="648"/>
      <c r="P35" s="765"/>
      <c r="Q35" s="765"/>
      <c r="R35" s="765"/>
      <c r="S35" s="766"/>
      <c r="T35" s="767" t="s">
        <v>368</v>
      </c>
      <c r="U35" s="8" t="s">
        <v>368</v>
      </c>
      <c r="V35" s="8" t="s">
        <v>368</v>
      </c>
      <c r="W35" s="8" t="s">
        <v>368</v>
      </c>
      <c r="X35" s="767" t="s">
        <v>368</v>
      </c>
      <c r="Y35" s="8" t="s">
        <v>368</v>
      </c>
      <c r="Z35" s="8" t="s">
        <v>368</v>
      </c>
      <c r="AA35" s="768" t="s">
        <v>368</v>
      </c>
      <c r="AB35" s="2" t="s">
        <v>299</v>
      </c>
      <c r="AC35" s="17" t="s">
        <v>201</v>
      </c>
      <c r="AD35" s="77" t="s">
        <v>195</v>
      </c>
      <c r="AE35" s="524"/>
      <c r="AF35" s="524"/>
      <c r="AG35" s="524"/>
      <c r="AH35" s="524"/>
      <c r="AI35" s="524"/>
      <c r="AJ35" s="524"/>
      <c r="AK35" s="524"/>
      <c r="AL35" s="668"/>
      <c r="AM35" s="87"/>
      <c r="AN35" s="176" t="s">
        <v>299</v>
      </c>
      <c r="AO35" s="17" t="s">
        <v>201</v>
      </c>
      <c r="AP35" s="77" t="s">
        <v>195</v>
      </c>
      <c r="AQ35" s="300">
        <v>39.922</v>
      </c>
      <c r="AR35" s="809">
        <v>60.443076923076916</v>
      </c>
      <c r="AS35" s="863"/>
      <c r="AT35" s="301"/>
      <c r="AV35" s="240" t="s">
        <v>299</v>
      </c>
      <c r="AW35" s="17" t="s">
        <v>201</v>
      </c>
      <c r="AX35" s="165" t="s">
        <v>119</v>
      </c>
      <c r="AY35" s="309">
        <v>502.3230254283859</v>
      </c>
      <c r="AZ35" s="309">
        <v>443.22311739141486</v>
      </c>
      <c r="BA35" s="309">
        <v>1375</v>
      </c>
      <c r="BB35" s="310">
        <v>1200.8474576271187</v>
      </c>
      <c r="BC35" s="906" t="s">
        <v>369</v>
      </c>
      <c r="BD35" s="906" t="s">
        <v>369</v>
      </c>
      <c r="BF35" s="240" t="s">
        <v>299</v>
      </c>
      <c r="BG35" s="17" t="s">
        <v>201</v>
      </c>
      <c r="BH35" s="165" t="s">
        <v>119</v>
      </c>
      <c r="BI35" s="309" t="s">
        <v>196</v>
      </c>
      <c r="BJ35" s="309" t="s">
        <v>196</v>
      </c>
      <c r="BK35" s="309" t="s">
        <v>196</v>
      </c>
      <c r="BL35" s="310" t="s">
        <v>196</v>
      </c>
    </row>
    <row r="36" spans="1:64" s="79" customFormat="1" ht="15" customHeight="1" thickBot="1">
      <c r="A36" s="761" t="s">
        <v>9</v>
      </c>
      <c r="B36" s="344" t="s">
        <v>310</v>
      </c>
      <c r="C36" s="762" t="s">
        <v>25</v>
      </c>
      <c r="D36" s="949">
        <v>19.808</v>
      </c>
      <c r="E36" s="949">
        <v>7864</v>
      </c>
      <c r="F36" s="949">
        <v>28.747692307692304</v>
      </c>
      <c r="G36" s="949">
        <v>11633</v>
      </c>
      <c r="H36" s="949">
        <v>0</v>
      </c>
      <c r="I36" s="949">
        <v>0</v>
      </c>
      <c r="J36" s="949">
        <v>0</v>
      </c>
      <c r="K36" s="966">
        <v>0</v>
      </c>
      <c r="L36" s="763"/>
      <c r="M36" s="764"/>
      <c r="N36" s="647"/>
      <c r="O36" s="648"/>
      <c r="P36" s="765"/>
      <c r="Q36" s="765"/>
      <c r="R36" s="765"/>
      <c r="S36" s="766"/>
      <c r="T36" s="767" t="s">
        <v>368</v>
      </c>
      <c r="U36" s="8" t="s">
        <v>368</v>
      </c>
      <c r="V36" s="8" t="s">
        <v>368</v>
      </c>
      <c r="W36" s="8" t="s">
        <v>368</v>
      </c>
      <c r="X36" s="767" t="s">
        <v>368</v>
      </c>
      <c r="Y36" s="8" t="s">
        <v>368</v>
      </c>
      <c r="Z36" s="8" t="s">
        <v>368</v>
      </c>
      <c r="AA36" s="768" t="s">
        <v>368</v>
      </c>
      <c r="AB36" s="2" t="s">
        <v>9</v>
      </c>
      <c r="AC36" s="18" t="s">
        <v>310</v>
      </c>
      <c r="AD36" s="77" t="s">
        <v>195</v>
      </c>
      <c r="AE36" s="524" t="s">
        <v>368</v>
      </c>
      <c r="AF36" s="524" t="s">
        <v>368</v>
      </c>
      <c r="AG36" s="524" t="s">
        <v>368</v>
      </c>
      <c r="AH36" s="524" t="s">
        <v>368</v>
      </c>
      <c r="AI36" s="524" t="s">
        <v>368</v>
      </c>
      <c r="AJ36" s="524" t="s">
        <v>368</v>
      </c>
      <c r="AK36" s="524" t="s">
        <v>368</v>
      </c>
      <c r="AL36" s="668" t="s">
        <v>368</v>
      </c>
      <c r="AM36" s="87" t="s">
        <v>196</v>
      </c>
      <c r="AN36" s="176" t="s">
        <v>9</v>
      </c>
      <c r="AO36" s="18" t="s">
        <v>310</v>
      </c>
      <c r="AP36" s="77" t="s">
        <v>195</v>
      </c>
      <c r="AQ36" s="300">
        <v>19.808</v>
      </c>
      <c r="AR36" s="809">
        <v>28.747692307692304</v>
      </c>
      <c r="AS36" s="863"/>
      <c r="AT36" s="301"/>
      <c r="AV36" s="240" t="s">
        <v>9</v>
      </c>
      <c r="AW36" s="45" t="s">
        <v>310</v>
      </c>
      <c r="AX36" s="165" t="s">
        <v>119</v>
      </c>
      <c r="AY36" s="314">
        <v>397.0113085621971</v>
      </c>
      <c r="AZ36" s="314">
        <v>404.6585679118057</v>
      </c>
      <c r="BA36" s="314">
        <v>0</v>
      </c>
      <c r="BB36" s="315">
        <v>0</v>
      </c>
      <c r="BC36" s="906" t="s">
        <v>369</v>
      </c>
      <c r="BD36" s="906" t="s">
        <v>369</v>
      </c>
      <c r="BF36" s="240" t="s">
        <v>9</v>
      </c>
      <c r="BG36" s="45" t="s">
        <v>310</v>
      </c>
      <c r="BH36" s="165" t="s">
        <v>119</v>
      </c>
      <c r="BI36" s="314" t="s">
        <v>196</v>
      </c>
      <c r="BJ36" s="314" t="s">
        <v>196</v>
      </c>
      <c r="BK36" s="314" t="s">
        <v>196</v>
      </c>
      <c r="BL36" s="315" t="s">
        <v>196</v>
      </c>
    </row>
    <row r="37" spans="1:64" s="79" customFormat="1" ht="15" customHeight="1">
      <c r="A37" s="761" t="s">
        <v>141</v>
      </c>
      <c r="B37" s="349" t="s">
        <v>69</v>
      </c>
      <c r="C37" s="795" t="s">
        <v>25</v>
      </c>
      <c r="D37" s="949">
        <v>87.163</v>
      </c>
      <c r="E37" s="949">
        <v>27104</v>
      </c>
      <c r="F37" s="949">
        <v>98.31846153846153</v>
      </c>
      <c r="G37" s="949">
        <v>33883</v>
      </c>
      <c r="H37" s="949">
        <v>266.009</v>
      </c>
      <c r="I37" s="949">
        <v>74353</v>
      </c>
      <c r="J37" s="949">
        <v>246.77538461538458</v>
      </c>
      <c r="K37" s="966">
        <v>63461</v>
      </c>
      <c r="L37" s="763"/>
      <c r="M37" s="764"/>
      <c r="N37" s="647"/>
      <c r="O37" s="796"/>
      <c r="P37" s="765"/>
      <c r="Q37" s="765"/>
      <c r="R37" s="765"/>
      <c r="S37" s="766"/>
      <c r="T37" s="767" t="s">
        <v>368</v>
      </c>
      <c r="U37" s="8" t="s">
        <v>368</v>
      </c>
      <c r="V37" s="8" t="s">
        <v>368</v>
      </c>
      <c r="W37" s="8" t="s">
        <v>368</v>
      </c>
      <c r="X37" s="767" t="s">
        <v>368</v>
      </c>
      <c r="Y37" s="8" t="s">
        <v>368</v>
      </c>
      <c r="Z37" s="8" t="s">
        <v>368</v>
      </c>
      <c r="AA37" s="768" t="s">
        <v>368</v>
      </c>
      <c r="AB37" s="2" t="s">
        <v>141</v>
      </c>
      <c r="AC37" s="19" t="s">
        <v>69</v>
      </c>
      <c r="AD37" s="77" t="s">
        <v>195</v>
      </c>
      <c r="AE37" s="524" t="s">
        <v>196</v>
      </c>
      <c r="AF37" s="524" t="s">
        <v>196</v>
      </c>
      <c r="AG37" s="524" t="s">
        <v>196</v>
      </c>
      <c r="AH37" s="524" t="s">
        <v>196</v>
      </c>
      <c r="AI37" s="524" t="s">
        <v>196</v>
      </c>
      <c r="AJ37" s="524" t="s">
        <v>196</v>
      </c>
      <c r="AK37" s="524" t="s">
        <v>196</v>
      </c>
      <c r="AL37" s="668" t="s">
        <v>196</v>
      </c>
      <c r="AM37" s="87"/>
      <c r="AN37" s="176" t="s">
        <v>141</v>
      </c>
      <c r="AO37" s="19" t="s">
        <v>69</v>
      </c>
      <c r="AP37" s="77" t="s">
        <v>195</v>
      </c>
      <c r="AQ37" s="300" t="s">
        <v>370</v>
      </c>
      <c r="AR37" s="809" t="s">
        <v>371</v>
      </c>
      <c r="AS37" s="863"/>
      <c r="AT37" s="301"/>
      <c r="AV37" s="240">
        <v>6.3</v>
      </c>
      <c r="AW37" s="230" t="s">
        <v>69</v>
      </c>
      <c r="AX37" s="165" t="s">
        <v>119</v>
      </c>
      <c r="AY37" s="305">
        <v>310.95763110494136</v>
      </c>
      <c r="AZ37" s="305">
        <v>344.62500195596726</v>
      </c>
      <c r="BA37" s="305">
        <v>279.5130991808548</v>
      </c>
      <c r="BB37" s="306">
        <v>257.16098102291716</v>
      </c>
      <c r="BC37" s="906" t="s">
        <v>369</v>
      </c>
      <c r="BD37" s="906" t="s">
        <v>369</v>
      </c>
      <c r="BF37" s="240">
        <v>6.3</v>
      </c>
      <c r="BG37" s="230" t="s">
        <v>69</v>
      </c>
      <c r="BH37" s="165" t="s">
        <v>119</v>
      </c>
      <c r="BI37" s="305" t="s">
        <v>196</v>
      </c>
      <c r="BJ37" s="305" t="s">
        <v>196</v>
      </c>
      <c r="BK37" s="305" t="s">
        <v>196</v>
      </c>
      <c r="BL37" s="306" t="s">
        <v>196</v>
      </c>
    </row>
    <row r="38" spans="1:64" s="79" customFormat="1" ht="15" customHeight="1" thickBot="1">
      <c r="A38" s="794" t="s">
        <v>272</v>
      </c>
      <c r="B38" s="797" t="s">
        <v>303</v>
      </c>
      <c r="C38" s="762" t="s">
        <v>25</v>
      </c>
      <c r="D38" s="949">
        <v>0</v>
      </c>
      <c r="E38" s="949">
        <v>0</v>
      </c>
      <c r="F38" s="949">
        <v>0</v>
      </c>
      <c r="G38" s="949">
        <v>0</v>
      </c>
      <c r="H38" s="949">
        <v>0</v>
      </c>
      <c r="I38" s="949">
        <v>0</v>
      </c>
      <c r="J38" s="949">
        <v>0</v>
      </c>
      <c r="K38" s="966">
        <v>0</v>
      </c>
      <c r="L38" s="763"/>
      <c r="M38" s="764"/>
      <c r="N38" s="647"/>
      <c r="O38" s="798"/>
      <c r="P38" s="765"/>
      <c r="Q38" s="765"/>
      <c r="R38" s="765"/>
      <c r="S38" s="766"/>
      <c r="T38" s="767" t="s">
        <v>368</v>
      </c>
      <c r="U38" s="8" t="s">
        <v>368</v>
      </c>
      <c r="V38" s="8" t="s">
        <v>368</v>
      </c>
      <c r="W38" s="8" t="s">
        <v>368</v>
      </c>
      <c r="X38" s="767" t="s">
        <v>368</v>
      </c>
      <c r="Y38" s="8" t="s">
        <v>368</v>
      </c>
      <c r="Z38" s="8" t="s">
        <v>368</v>
      </c>
      <c r="AA38" s="768" t="s">
        <v>368</v>
      </c>
      <c r="AB38" s="14" t="s">
        <v>272</v>
      </c>
      <c r="AC38" s="17" t="s">
        <v>303</v>
      </c>
      <c r="AD38" s="77" t="s">
        <v>195</v>
      </c>
      <c r="AE38" s="524" t="s">
        <v>368</v>
      </c>
      <c r="AF38" s="524" t="s">
        <v>368</v>
      </c>
      <c r="AG38" s="524" t="s">
        <v>368</v>
      </c>
      <c r="AH38" s="524" t="s">
        <v>368</v>
      </c>
      <c r="AI38" s="524" t="s">
        <v>368</v>
      </c>
      <c r="AJ38" s="524" t="s">
        <v>368</v>
      </c>
      <c r="AK38" s="524" t="s">
        <v>368</v>
      </c>
      <c r="AL38" s="668" t="s">
        <v>368</v>
      </c>
      <c r="AM38" s="87"/>
      <c r="AN38" s="176" t="s">
        <v>272</v>
      </c>
      <c r="AO38" s="17" t="s">
        <v>303</v>
      </c>
      <c r="AP38" s="77" t="s">
        <v>195</v>
      </c>
      <c r="AQ38" s="300" t="s">
        <v>372</v>
      </c>
      <c r="AR38" s="809" t="s">
        <v>372</v>
      </c>
      <c r="AS38" s="863"/>
      <c r="AT38" s="301"/>
      <c r="AV38" s="242" t="s">
        <v>272</v>
      </c>
      <c r="AW38" s="799" t="s">
        <v>303</v>
      </c>
      <c r="AX38" s="165" t="s">
        <v>119</v>
      </c>
      <c r="AY38" s="314">
        <v>0</v>
      </c>
      <c r="AZ38" s="314">
        <v>0</v>
      </c>
      <c r="BA38" s="314">
        <v>0</v>
      </c>
      <c r="BB38" s="315">
        <v>0</v>
      </c>
      <c r="BC38" s="906" t="s">
        <v>369</v>
      </c>
      <c r="BD38" s="906" t="s">
        <v>369</v>
      </c>
      <c r="BF38" s="242" t="s">
        <v>272</v>
      </c>
      <c r="BG38" s="799" t="s">
        <v>303</v>
      </c>
      <c r="BH38" s="165" t="s">
        <v>119</v>
      </c>
      <c r="BI38" s="314" t="s">
        <v>196</v>
      </c>
      <c r="BJ38" s="314" t="s">
        <v>196</v>
      </c>
      <c r="BK38" s="314" t="s">
        <v>196</v>
      </c>
      <c r="BL38" s="315" t="s">
        <v>196</v>
      </c>
    </row>
    <row r="39" spans="1:64" s="297" customFormat="1" ht="15" customHeight="1">
      <c r="A39" s="752" t="s">
        <v>142</v>
      </c>
      <c r="B39" s="769" t="s">
        <v>252</v>
      </c>
      <c r="C39" s="770" t="s">
        <v>25</v>
      </c>
      <c r="D39" s="948">
        <v>61.736000000000004</v>
      </c>
      <c r="E39" s="948">
        <v>26402</v>
      </c>
      <c r="F39" s="948">
        <v>71.17312217194569</v>
      </c>
      <c r="G39" s="948">
        <v>31757</v>
      </c>
      <c r="H39" s="948">
        <v>398.874</v>
      </c>
      <c r="I39" s="948">
        <v>124794</v>
      </c>
      <c r="J39" s="948">
        <v>415.14669683257915</v>
      </c>
      <c r="K39" s="952">
        <v>134142</v>
      </c>
      <c r="L39" s="771" t="s">
        <v>368</v>
      </c>
      <c r="M39" s="772" t="s">
        <v>368</v>
      </c>
      <c r="N39" s="773" t="s">
        <v>368</v>
      </c>
      <c r="O39" s="800" t="s">
        <v>368</v>
      </c>
      <c r="P39" s="775" t="s">
        <v>368</v>
      </c>
      <c r="Q39" s="775" t="s">
        <v>368</v>
      </c>
      <c r="R39" s="775" t="s">
        <v>368</v>
      </c>
      <c r="S39" s="776" t="s">
        <v>368</v>
      </c>
      <c r="T39" s="756" t="s">
        <v>368</v>
      </c>
      <c r="U39" s="517" t="s">
        <v>368</v>
      </c>
      <c r="V39" s="517" t="s">
        <v>368</v>
      </c>
      <c r="W39" s="517" t="s">
        <v>368</v>
      </c>
      <c r="X39" s="756" t="s">
        <v>368</v>
      </c>
      <c r="Y39" s="517" t="s">
        <v>368</v>
      </c>
      <c r="Z39" s="517" t="s">
        <v>368</v>
      </c>
      <c r="AA39" s="757" t="s">
        <v>368</v>
      </c>
      <c r="AB39" s="2" t="s">
        <v>142</v>
      </c>
      <c r="AC39" s="19" t="s">
        <v>252</v>
      </c>
      <c r="AD39" s="77" t="s">
        <v>195</v>
      </c>
      <c r="AE39" s="777">
        <v>7.105427357601002E-15</v>
      </c>
      <c r="AF39" s="777">
        <v>0</v>
      </c>
      <c r="AG39" s="777">
        <v>-7.105427357601002E-15</v>
      </c>
      <c r="AH39" s="777">
        <v>0</v>
      </c>
      <c r="AI39" s="777">
        <v>0</v>
      </c>
      <c r="AJ39" s="777">
        <v>0</v>
      </c>
      <c r="AK39" s="777">
        <v>0</v>
      </c>
      <c r="AL39" s="778">
        <v>0</v>
      </c>
      <c r="AM39" s="801"/>
      <c r="AN39" s="176" t="s">
        <v>142</v>
      </c>
      <c r="AO39" s="19" t="s">
        <v>252</v>
      </c>
      <c r="AP39" s="77" t="s">
        <v>195</v>
      </c>
      <c r="AQ39" s="300" t="s">
        <v>373</v>
      </c>
      <c r="AR39" s="809" t="s">
        <v>374</v>
      </c>
      <c r="AS39" s="863"/>
      <c r="AT39" s="301"/>
      <c r="AV39" s="240">
        <v>6.4</v>
      </c>
      <c r="AW39" s="19" t="s">
        <v>252</v>
      </c>
      <c r="AX39" s="165" t="s">
        <v>119</v>
      </c>
      <c r="AY39" s="305">
        <v>427.65971232344174</v>
      </c>
      <c r="AZ39" s="305">
        <v>446.1937179498591</v>
      </c>
      <c r="BA39" s="305">
        <v>312.8657169933362</v>
      </c>
      <c r="BB39" s="306">
        <v>323.1195166033007</v>
      </c>
      <c r="BC39" s="906" t="s">
        <v>369</v>
      </c>
      <c r="BD39" s="906" t="s">
        <v>369</v>
      </c>
      <c r="BF39" s="240">
        <v>6.4</v>
      </c>
      <c r="BG39" s="19" t="s">
        <v>252</v>
      </c>
      <c r="BH39" s="165" t="s">
        <v>119</v>
      </c>
      <c r="BI39" s="305" t="s">
        <v>196</v>
      </c>
      <c r="BJ39" s="305" t="s">
        <v>196</v>
      </c>
      <c r="BK39" s="305" t="s">
        <v>196</v>
      </c>
      <c r="BL39" s="306" t="s">
        <v>196</v>
      </c>
    </row>
    <row r="40" spans="1:64" s="79" customFormat="1" ht="15" customHeight="1">
      <c r="A40" s="761" t="s">
        <v>229</v>
      </c>
      <c r="B40" s="343" t="s">
        <v>253</v>
      </c>
      <c r="C40" s="779" t="s">
        <v>25</v>
      </c>
      <c r="D40" s="949">
        <v>10.645</v>
      </c>
      <c r="E40" s="949">
        <v>7543</v>
      </c>
      <c r="F40" s="949">
        <v>12.26235294117647</v>
      </c>
      <c r="G40" s="949">
        <v>8791</v>
      </c>
      <c r="H40" s="949">
        <v>39.062</v>
      </c>
      <c r="I40" s="949">
        <v>24666</v>
      </c>
      <c r="J40" s="949">
        <v>42.62823529411765</v>
      </c>
      <c r="K40" s="966">
        <v>29974</v>
      </c>
      <c r="L40" s="763"/>
      <c r="M40" s="764"/>
      <c r="N40" s="647"/>
      <c r="O40" s="648"/>
      <c r="P40" s="765"/>
      <c r="Q40" s="765"/>
      <c r="R40" s="765"/>
      <c r="S40" s="766"/>
      <c r="T40" s="767" t="s">
        <v>368</v>
      </c>
      <c r="U40" s="8" t="s">
        <v>368</v>
      </c>
      <c r="V40" s="8" t="s">
        <v>368</v>
      </c>
      <c r="W40" s="8" t="s">
        <v>368</v>
      </c>
      <c r="X40" s="767" t="s">
        <v>368</v>
      </c>
      <c r="Y40" s="8" t="s">
        <v>368</v>
      </c>
      <c r="Z40" s="8" t="s">
        <v>368</v>
      </c>
      <c r="AA40" s="768" t="s">
        <v>368</v>
      </c>
      <c r="AB40" s="2" t="s">
        <v>229</v>
      </c>
      <c r="AC40" s="17" t="s">
        <v>253</v>
      </c>
      <c r="AD40" s="77" t="s">
        <v>195</v>
      </c>
      <c r="AE40" s="524"/>
      <c r="AF40" s="524"/>
      <c r="AG40" s="524"/>
      <c r="AH40" s="524"/>
      <c r="AI40" s="524"/>
      <c r="AJ40" s="524"/>
      <c r="AK40" s="524"/>
      <c r="AL40" s="668"/>
      <c r="AM40" s="87"/>
      <c r="AN40" s="176" t="s">
        <v>229</v>
      </c>
      <c r="AO40" s="17" t="s">
        <v>253</v>
      </c>
      <c r="AP40" s="77" t="s">
        <v>195</v>
      </c>
      <c r="AQ40" s="300" t="s">
        <v>375</v>
      </c>
      <c r="AR40" s="809" t="s">
        <v>376</v>
      </c>
      <c r="AS40" s="863"/>
      <c r="AT40" s="301"/>
      <c r="AV40" s="240" t="s">
        <v>229</v>
      </c>
      <c r="AW40" s="17" t="s">
        <v>253</v>
      </c>
      <c r="AX40" s="165" t="s">
        <v>119</v>
      </c>
      <c r="AY40" s="309">
        <v>708.5955847815876</v>
      </c>
      <c r="AZ40" s="309">
        <v>716.9097188909144</v>
      </c>
      <c r="BA40" s="309">
        <v>631.4576826583381</v>
      </c>
      <c r="BB40" s="310">
        <v>703.1489760997957</v>
      </c>
      <c r="BC40" s="906" t="s">
        <v>369</v>
      </c>
      <c r="BD40" s="906" t="s">
        <v>369</v>
      </c>
      <c r="BF40" s="240" t="s">
        <v>229</v>
      </c>
      <c r="BG40" s="17" t="s">
        <v>253</v>
      </c>
      <c r="BH40" s="165" t="s">
        <v>119</v>
      </c>
      <c r="BI40" s="309" t="s">
        <v>196</v>
      </c>
      <c r="BJ40" s="309" t="s">
        <v>196</v>
      </c>
      <c r="BK40" s="309" t="s">
        <v>196</v>
      </c>
      <c r="BL40" s="310" t="s">
        <v>196</v>
      </c>
    </row>
    <row r="41" spans="1:64" s="79" customFormat="1" ht="15" customHeight="1">
      <c r="A41" s="761" t="s">
        <v>230</v>
      </c>
      <c r="B41" s="343" t="s">
        <v>275</v>
      </c>
      <c r="C41" s="779" t="s">
        <v>25</v>
      </c>
      <c r="D41" s="949">
        <v>51.091</v>
      </c>
      <c r="E41" s="949">
        <v>18859</v>
      </c>
      <c r="F41" s="949">
        <v>58.910769230769226</v>
      </c>
      <c r="G41" s="949">
        <v>22966</v>
      </c>
      <c r="H41" s="949">
        <v>359.812</v>
      </c>
      <c r="I41" s="949">
        <v>100128</v>
      </c>
      <c r="J41" s="949">
        <v>372.5184615384615</v>
      </c>
      <c r="K41" s="966">
        <v>104168</v>
      </c>
      <c r="L41" s="763"/>
      <c r="M41" s="764"/>
      <c r="N41" s="647"/>
      <c r="O41" s="648"/>
      <c r="P41" s="765"/>
      <c r="Q41" s="765"/>
      <c r="R41" s="765"/>
      <c r="S41" s="766"/>
      <c r="T41" s="767" t="s">
        <v>368</v>
      </c>
      <c r="U41" s="8" t="s">
        <v>368</v>
      </c>
      <c r="V41" s="8" t="s">
        <v>368</v>
      </c>
      <c r="W41" s="8" t="s">
        <v>368</v>
      </c>
      <c r="X41" s="767" t="s">
        <v>368</v>
      </c>
      <c r="Y41" s="8" t="s">
        <v>368</v>
      </c>
      <c r="Z41" s="8" t="s">
        <v>368</v>
      </c>
      <c r="AA41" s="768" t="s">
        <v>368</v>
      </c>
      <c r="AB41" s="2" t="s">
        <v>230</v>
      </c>
      <c r="AC41" s="17" t="s">
        <v>275</v>
      </c>
      <c r="AD41" s="77" t="s">
        <v>195</v>
      </c>
      <c r="AE41" s="524"/>
      <c r="AF41" s="524"/>
      <c r="AG41" s="524"/>
      <c r="AH41" s="524"/>
      <c r="AI41" s="524"/>
      <c r="AJ41" s="524"/>
      <c r="AK41" s="524"/>
      <c r="AL41" s="668"/>
      <c r="AM41" s="87"/>
      <c r="AN41" s="176" t="s">
        <v>230</v>
      </c>
      <c r="AO41" s="17" t="s">
        <v>275</v>
      </c>
      <c r="AP41" s="77" t="s">
        <v>195</v>
      </c>
      <c r="AQ41" s="311" t="s">
        <v>377</v>
      </c>
      <c r="AR41" s="809" t="s">
        <v>378</v>
      </c>
      <c r="AS41" s="863"/>
      <c r="AT41" s="301"/>
      <c r="AV41" s="240" t="s">
        <v>230</v>
      </c>
      <c r="AW41" s="17" t="s">
        <v>275</v>
      </c>
      <c r="AX41" s="165" t="s">
        <v>119</v>
      </c>
      <c r="AY41" s="309">
        <v>369.1256777123172</v>
      </c>
      <c r="AZ41" s="309">
        <v>389.84383160973573</v>
      </c>
      <c r="BA41" s="309">
        <v>278.2786566317966</v>
      </c>
      <c r="BB41" s="310">
        <v>279.63177870379167</v>
      </c>
      <c r="BC41" s="906" t="s">
        <v>369</v>
      </c>
      <c r="BD41" s="906" t="s">
        <v>369</v>
      </c>
      <c r="BF41" s="240" t="s">
        <v>230</v>
      </c>
      <c r="BG41" s="17" t="s">
        <v>275</v>
      </c>
      <c r="BH41" s="165" t="s">
        <v>119</v>
      </c>
      <c r="BI41" s="309" t="s">
        <v>196</v>
      </c>
      <c r="BJ41" s="309" t="s">
        <v>196</v>
      </c>
      <c r="BK41" s="309" t="s">
        <v>196</v>
      </c>
      <c r="BL41" s="310" t="s">
        <v>196</v>
      </c>
    </row>
    <row r="42" spans="1:64" s="79" customFormat="1" ht="15" customHeight="1">
      <c r="A42" s="780" t="s">
        <v>231</v>
      </c>
      <c r="B42" s="350" t="s">
        <v>70</v>
      </c>
      <c r="C42" s="762" t="s">
        <v>25</v>
      </c>
      <c r="D42" s="949">
        <v>0</v>
      </c>
      <c r="E42" s="949">
        <v>0</v>
      </c>
      <c r="F42" s="949">
        <v>0</v>
      </c>
      <c r="G42" s="949">
        <v>0</v>
      </c>
      <c r="H42" s="949">
        <v>0</v>
      </c>
      <c r="I42" s="949">
        <v>0</v>
      </c>
      <c r="J42" s="949">
        <v>0</v>
      </c>
      <c r="K42" s="966">
        <v>0</v>
      </c>
      <c r="L42" s="763"/>
      <c r="M42" s="764"/>
      <c r="N42" s="647"/>
      <c r="O42" s="648"/>
      <c r="P42" s="765"/>
      <c r="Q42" s="765"/>
      <c r="R42" s="765"/>
      <c r="S42" s="766"/>
      <c r="T42" s="767" t="s">
        <v>368</v>
      </c>
      <c r="U42" s="8" t="s">
        <v>368</v>
      </c>
      <c r="V42" s="8" t="s">
        <v>368</v>
      </c>
      <c r="W42" s="8" t="s">
        <v>368</v>
      </c>
      <c r="X42" s="767" t="s">
        <v>368</v>
      </c>
      <c r="Y42" s="8" t="s">
        <v>368</v>
      </c>
      <c r="Z42" s="8" t="s">
        <v>368</v>
      </c>
      <c r="AA42" s="768" t="s">
        <v>368</v>
      </c>
      <c r="AB42" s="3" t="s">
        <v>231</v>
      </c>
      <c r="AC42" s="20" t="s">
        <v>70</v>
      </c>
      <c r="AD42" s="77" t="s">
        <v>195</v>
      </c>
      <c r="AE42" s="527"/>
      <c r="AF42" s="527"/>
      <c r="AG42" s="527"/>
      <c r="AH42" s="527"/>
      <c r="AI42" s="527"/>
      <c r="AJ42" s="527"/>
      <c r="AK42" s="527"/>
      <c r="AL42" s="669"/>
      <c r="AM42" s="87"/>
      <c r="AN42" s="175" t="s">
        <v>231</v>
      </c>
      <c r="AO42" s="20" t="s">
        <v>70</v>
      </c>
      <c r="AP42" s="77" t="s">
        <v>195</v>
      </c>
      <c r="AQ42" s="311" t="s">
        <v>372</v>
      </c>
      <c r="AR42" s="809" t="s">
        <v>372</v>
      </c>
      <c r="AS42" s="863"/>
      <c r="AT42" s="301"/>
      <c r="AV42" s="241" t="s">
        <v>231</v>
      </c>
      <c r="AW42" s="167" t="s">
        <v>70</v>
      </c>
      <c r="AX42" s="165" t="s">
        <v>119</v>
      </c>
      <c r="AY42" s="309">
        <v>0</v>
      </c>
      <c r="AZ42" s="309">
        <v>0</v>
      </c>
      <c r="BA42" s="309">
        <v>0</v>
      </c>
      <c r="BB42" s="310">
        <v>0</v>
      </c>
      <c r="BC42" s="906" t="s">
        <v>369</v>
      </c>
      <c r="BD42" s="906" t="s">
        <v>369</v>
      </c>
      <c r="BF42" s="241" t="s">
        <v>231</v>
      </c>
      <c r="BG42" s="167" t="s">
        <v>70</v>
      </c>
      <c r="BH42" s="165" t="s">
        <v>119</v>
      </c>
      <c r="BI42" s="309" t="s">
        <v>196</v>
      </c>
      <c r="BJ42" s="309" t="s">
        <v>196</v>
      </c>
      <c r="BK42" s="309" t="s">
        <v>196</v>
      </c>
      <c r="BL42" s="310" t="s">
        <v>196</v>
      </c>
    </row>
    <row r="43" spans="1:64" s="297" customFormat="1" ht="15" customHeight="1">
      <c r="A43" s="802">
        <v>7</v>
      </c>
      <c r="B43" s="345" t="s">
        <v>255</v>
      </c>
      <c r="C43" s="803" t="s">
        <v>304</v>
      </c>
      <c r="D43" s="948">
        <v>54.461</v>
      </c>
      <c r="E43" s="948">
        <v>41688</v>
      </c>
      <c r="F43" s="948">
        <v>46.477000000000004</v>
      </c>
      <c r="G43" s="948">
        <v>41973</v>
      </c>
      <c r="H43" s="948">
        <v>0.168</v>
      </c>
      <c r="I43" s="948">
        <v>22</v>
      </c>
      <c r="J43" s="948">
        <v>0.001</v>
      </c>
      <c r="K43" s="952">
        <v>1</v>
      </c>
      <c r="L43" s="771" t="s">
        <v>368</v>
      </c>
      <c r="M43" s="772" t="s">
        <v>368</v>
      </c>
      <c r="N43" s="773" t="s">
        <v>368</v>
      </c>
      <c r="O43" s="774" t="s">
        <v>368</v>
      </c>
      <c r="P43" s="775" t="s">
        <v>368</v>
      </c>
      <c r="Q43" s="775" t="s">
        <v>368</v>
      </c>
      <c r="R43" s="775" t="s">
        <v>368</v>
      </c>
      <c r="S43" s="776" t="s">
        <v>368</v>
      </c>
      <c r="T43" s="756" t="s">
        <v>368</v>
      </c>
      <c r="U43" s="517" t="s">
        <v>368</v>
      </c>
      <c r="V43" s="517" t="s">
        <v>368</v>
      </c>
      <c r="W43" s="517" t="s">
        <v>368</v>
      </c>
      <c r="X43" s="756" t="s">
        <v>368</v>
      </c>
      <c r="Y43" s="517" t="s">
        <v>368</v>
      </c>
      <c r="Z43" s="517" t="s">
        <v>368</v>
      </c>
      <c r="AA43" s="757" t="s">
        <v>368</v>
      </c>
      <c r="AB43" s="4">
        <v>7</v>
      </c>
      <c r="AC43" s="16" t="s">
        <v>255</v>
      </c>
      <c r="AD43" s="77" t="s">
        <v>304</v>
      </c>
      <c r="AE43" s="777">
        <v>0</v>
      </c>
      <c r="AF43" s="777">
        <v>0</v>
      </c>
      <c r="AG43" s="777">
        <v>0</v>
      </c>
      <c r="AH43" s="777">
        <v>0</v>
      </c>
      <c r="AI43" s="777">
        <v>0</v>
      </c>
      <c r="AJ43" s="777">
        <v>0</v>
      </c>
      <c r="AK43" s="777">
        <v>0</v>
      </c>
      <c r="AL43" s="778">
        <v>0</v>
      </c>
      <c r="AM43" s="760"/>
      <c r="AN43" s="176">
        <v>7</v>
      </c>
      <c r="AO43" s="16" t="s">
        <v>255</v>
      </c>
      <c r="AP43" s="77" t="s">
        <v>304</v>
      </c>
      <c r="AQ43" s="313">
        <v>54.293</v>
      </c>
      <c r="AR43" s="809">
        <v>46.476000000000006</v>
      </c>
      <c r="AS43" s="863"/>
      <c r="AT43" s="301"/>
      <c r="AV43" s="243">
        <v>7</v>
      </c>
      <c r="AW43" s="784" t="s">
        <v>255</v>
      </c>
      <c r="AX43" s="163" t="s">
        <v>120</v>
      </c>
      <c r="AY43" s="305">
        <v>765.4651952773545</v>
      </c>
      <c r="AZ43" s="305">
        <v>903.0918518837274</v>
      </c>
      <c r="BA43" s="305">
        <v>130.95238095238093</v>
      </c>
      <c r="BB43" s="306">
        <v>1000</v>
      </c>
      <c r="BC43" s="906" t="s">
        <v>369</v>
      </c>
      <c r="BD43" s="906" t="s">
        <v>134</v>
      </c>
      <c r="BF43" s="243">
        <v>7</v>
      </c>
      <c r="BG43" s="784" t="s">
        <v>255</v>
      </c>
      <c r="BH43" s="163" t="s">
        <v>120</v>
      </c>
      <c r="BI43" s="305" t="s">
        <v>196</v>
      </c>
      <c r="BJ43" s="305" t="s">
        <v>196</v>
      </c>
      <c r="BK43" s="305" t="s">
        <v>196</v>
      </c>
      <c r="BL43" s="306" t="s">
        <v>196</v>
      </c>
    </row>
    <row r="44" spans="1:64" s="79" customFormat="1" ht="15" customHeight="1" thickBot="1">
      <c r="A44" s="804" t="s">
        <v>143</v>
      </c>
      <c r="B44" s="353" t="s">
        <v>254</v>
      </c>
      <c r="C44" s="805" t="s">
        <v>304</v>
      </c>
      <c r="D44" s="949">
        <v>0.023</v>
      </c>
      <c r="E44" s="949">
        <v>20</v>
      </c>
      <c r="F44" s="949">
        <v>0.054</v>
      </c>
      <c r="G44" s="949">
        <v>38</v>
      </c>
      <c r="H44" s="949">
        <v>0.139</v>
      </c>
      <c r="I44" s="949">
        <v>10</v>
      </c>
      <c r="J44" s="949">
        <v>0</v>
      </c>
      <c r="K44" s="966">
        <v>0</v>
      </c>
      <c r="L44" s="763"/>
      <c r="M44" s="764"/>
      <c r="N44" s="647"/>
      <c r="O44" s="648"/>
      <c r="P44" s="765"/>
      <c r="Q44" s="765"/>
      <c r="R44" s="765"/>
      <c r="S44" s="766"/>
      <c r="T44" s="767" t="s">
        <v>368</v>
      </c>
      <c r="U44" s="8" t="s">
        <v>368</v>
      </c>
      <c r="V44" s="8" t="s">
        <v>368</v>
      </c>
      <c r="W44" s="8" t="s">
        <v>368</v>
      </c>
      <c r="X44" s="767" t="s">
        <v>368</v>
      </c>
      <c r="Y44" s="8" t="s">
        <v>368</v>
      </c>
      <c r="Z44" s="8" t="s">
        <v>368</v>
      </c>
      <c r="AA44" s="768" t="s">
        <v>368</v>
      </c>
      <c r="AB44" s="4" t="s">
        <v>143</v>
      </c>
      <c r="AC44" s="19" t="s">
        <v>254</v>
      </c>
      <c r="AD44" s="77" t="s">
        <v>304</v>
      </c>
      <c r="AE44" s="524"/>
      <c r="AF44" s="524"/>
      <c r="AG44" s="524"/>
      <c r="AH44" s="524"/>
      <c r="AI44" s="524"/>
      <c r="AJ44" s="524"/>
      <c r="AK44" s="524"/>
      <c r="AL44" s="668"/>
      <c r="AM44" s="87"/>
      <c r="AN44" s="176" t="s">
        <v>143</v>
      </c>
      <c r="AO44" s="19" t="s">
        <v>254</v>
      </c>
      <c r="AP44" s="77" t="s">
        <v>304</v>
      </c>
      <c r="AQ44" s="300">
        <v>-0.11600000000000002</v>
      </c>
      <c r="AR44" s="809">
        <v>0.054</v>
      </c>
      <c r="AS44" s="863"/>
      <c r="AT44" s="301"/>
      <c r="AV44" s="243">
        <v>7.1</v>
      </c>
      <c r="AW44" s="23" t="s">
        <v>254</v>
      </c>
      <c r="AX44" s="168" t="s">
        <v>120</v>
      </c>
      <c r="AY44" s="314">
        <v>869.5652173913044</v>
      </c>
      <c r="AZ44" s="314">
        <v>703.7037037037037</v>
      </c>
      <c r="BA44" s="314">
        <v>71.94244604316546</v>
      </c>
      <c r="BB44" s="315">
        <v>0</v>
      </c>
      <c r="BC44" s="906" t="s">
        <v>369</v>
      </c>
      <c r="BD44" s="906" t="s">
        <v>134</v>
      </c>
      <c r="BF44" s="243">
        <v>7.1</v>
      </c>
      <c r="BG44" s="23" t="s">
        <v>254</v>
      </c>
      <c r="BH44" s="168" t="s">
        <v>120</v>
      </c>
      <c r="BI44" s="314" t="s">
        <v>196</v>
      </c>
      <c r="BJ44" s="314" t="s">
        <v>196</v>
      </c>
      <c r="BK44" s="314" t="s">
        <v>196</v>
      </c>
      <c r="BL44" s="315" t="s">
        <v>196</v>
      </c>
    </row>
    <row r="45" spans="1:64" s="79" customFormat="1" ht="15" customHeight="1" thickBot="1">
      <c r="A45" s="804" t="s">
        <v>144</v>
      </c>
      <c r="B45" s="353" t="s">
        <v>256</v>
      </c>
      <c r="C45" s="746" t="s">
        <v>304</v>
      </c>
      <c r="D45" s="949">
        <v>4.736</v>
      </c>
      <c r="E45" s="949">
        <v>1013</v>
      </c>
      <c r="F45" s="949">
        <v>0.226</v>
      </c>
      <c r="G45" s="949">
        <v>1327</v>
      </c>
      <c r="H45" s="949">
        <v>0.005</v>
      </c>
      <c r="I45" s="949">
        <v>5</v>
      </c>
      <c r="J45" s="949">
        <v>0.001</v>
      </c>
      <c r="K45" s="966">
        <v>1</v>
      </c>
      <c r="L45" s="763"/>
      <c r="M45" s="764"/>
      <c r="N45" s="647"/>
      <c r="O45" s="648"/>
      <c r="P45" s="765"/>
      <c r="Q45" s="765"/>
      <c r="R45" s="765"/>
      <c r="S45" s="766"/>
      <c r="T45" s="767" t="s">
        <v>368</v>
      </c>
      <c r="U45" s="8" t="s">
        <v>368</v>
      </c>
      <c r="V45" s="8" t="s">
        <v>368</v>
      </c>
      <c r="W45" s="8" t="s">
        <v>368</v>
      </c>
      <c r="X45" s="767" t="s">
        <v>368</v>
      </c>
      <c r="Y45" s="8" t="s">
        <v>368</v>
      </c>
      <c r="Z45" s="8" t="s">
        <v>368</v>
      </c>
      <c r="AA45" s="768" t="s">
        <v>368</v>
      </c>
      <c r="AB45" s="4" t="s">
        <v>144</v>
      </c>
      <c r="AC45" s="19" t="s">
        <v>256</v>
      </c>
      <c r="AD45" s="77" t="s">
        <v>304</v>
      </c>
      <c r="AE45" s="524"/>
      <c r="AF45" s="524"/>
      <c r="AG45" s="524"/>
      <c r="AH45" s="524"/>
      <c r="AI45" s="524"/>
      <c r="AJ45" s="524"/>
      <c r="AK45" s="524"/>
      <c r="AL45" s="668"/>
      <c r="AM45" s="87"/>
      <c r="AN45" s="176" t="s">
        <v>144</v>
      </c>
      <c r="AO45" s="19" t="s">
        <v>256</v>
      </c>
      <c r="AP45" s="77" t="s">
        <v>304</v>
      </c>
      <c r="AQ45" s="300">
        <v>4.731</v>
      </c>
      <c r="AR45" s="809">
        <v>0.225</v>
      </c>
      <c r="AS45" s="863"/>
      <c r="AT45" s="301"/>
      <c r="AV45" s="243">
        <v>7.2</v>
      </c>
      <c r="AW45" s="23" t="s">
        <v>256</v>
      </c>
      <c r="AX45" s="169" t="s">
        <v>120</v>
      </c>
      <c r="AY45" s="316">
        <v>213.8935810810811</v>
      </c>
      <c r="AZ45" s="316">
        <v>5871.6814159292035</v>
      </c>
      <c r="BA45" s="316">
        <v>1000</v>
      </c>
      <c r="BB45" s="317">
        <v>1000</v>
      </c>
      <c r="BC45" s="906" t="s">
        <v>134</v>
      </c>
      <c r="BD45" s="906" t="s">
        <v>369</v>
      </c>
      <c r="BF45" s="243">
        <v>7.2</v>
      </c>
      <c r="BG45" s="23" t="s">
        <v>256</v>
      </c>
      <c r="BH45" s="169" t="s">
        <v>120</v>
      </c>
      <c r="BI45" s="316" t="s">
        <v>196</v>
      </c>
      <c r="BJ45" s="316" t="s">
        <v>196</v>
      </c>
      <c r="BK45" s="316" t="s">
        <v>196</v>
      </c>
      <c r="BL45" s="317" t="s">
        <v>196</v>
      </c>
    </row>
    <row r="46" spans="1:64" s="297" customFormat="1" ht="15" customHeight="1">
      <c r="A46" s="802" t="s">
        <v>145</v>
      </c>
      <c r="B46" s="769" t="s">
        <v>257</v>
      </c>
      <c r="C46" s="806" t="s">
        <v>304</v>
      </c>
      <c r="D46" s="948">
        <v>5.117</v>
      </c>
      <c r="E46" s="948">
        <v>1409</v>
      </c>
      <c r="F46" s="948">
        <v>3.368</v>
      </c>
      <c r="G46" s="948">
        <v>2719</v>
      </c>
      <c r="H46" s="948">
        <v>0.005</v>
      </c>
      <c r="I46" s="948">
        <v>5</v>
      </c>
      <c r="J46" s="948">
        <v>0</v>
      </c>
      <c r="K46" s="952">
        <v>0</v>
      </c>
      <c r="L46" s="771" t="s">
        <v>368</v>
      </c>
      <c r="M46" s="772" t="s">
        <v>368</v>
      </c>
      <c r="N46" s="773" t="s">
        <v>368</v>
      </c>
      <c r="O46" s="774" t="s">
        <v>368</v>
      </c>
      <c r="P46" s="775" t="s">
        <v>368</v>
      </c>
      <c r="Q46" s="775" t="s">
        <v>368</v>
      </c>
      <c r="R46" s="775" t="s">
        <v>368</v>
      </c>
      <c r="S46" s="776" t="s">
        <v>368</v>
      </c>
      <c r="T46" s="756" t="s">
        <v>368</v>
      </c>
      <c r="U46" s="517" t="s">
        <v>368</v>
      </c>
      <c r="V46" s="517" t="s">
        <v>368</v>
      </c>
      <c r="W46" s="517" t="s">
        <v>368</v>
      </c>
      <c r="X46" s="756" t="s">
        <v>368</v>
      </c>
      <c r="Y46" s="517" t="s">
        <v>368</v>
      </c>
      <c r="Z46" s="517" t="s">
        <v>368</v>
      </c>
      <c r="AA46" s="757" t="s">
        <v>368</v>
      </c>
      <c r="AB46" s="4" t="s">
        <v>145</v>
      </c>
      <c r="AC46" s="19" t="s">
        <v>257</v>
      </c>
      <c r="AD46" s="77" t="s">
        <v>304</v>
      </c>
      <c r="AE46" s="777">
        <v>0</v>
      </c>
      <c r="AF46" s="777">
        <v>0</v>
      </c>
      <c r="AG46" s="777">
        <v>1.942890293094024E-16</v>
      </c>
      <c r="AH46" s="777">
        <v>0</v>
      </c>
      <c r="AI46" s="777">
        <v>0</v>
      </c>
      <c r="AJ46" s="777">
        <v>0</v>
      </c>
      <c r="AK46" s="777">
        <v>0</v>
      </c>
      <c r="AL46" s="778">
        <v>0</v>
      </c>
      <c r="AM46" s="760"/>
      <c r="AN46" s="176" t="s">
        <v>145</v>
      </c>
      <c r="AO46" s="19" t="s">
        <v>257</v>
      </c>
      <c r="AP46" s="77" t="s">
        <v>304</v>
      </c>
      <c r="AQ46" s="300">
        <v>5.112</v>
      </c>
      <c r="AR46" s="809">
        <v>3.368</v>
      </c>
      <c r="AS46" s="863"/>
      <c r="AT46" s="301"/>
      <c r="AV46" s="243">
        <v>7.3</v>
      </c>
      <c r="AW46" s="19" t="s">
        <v>257</v>
      </c>
      <c r="AX46" s="170" t="s">
        <v>120</v>
      </c>
      <c r="AY46" s="305">
        <v>275.35665428962284</v>
      </c>
      <c r="AZ46" s="305">
        <v>807.3040380047506</v>
      </c>
      <c r="BA46" s="305">
        <v>1000</v>
      </c>
      <c r="BB46" s="306">
        <v>0</v>
      </c>
      <c r="BC46" s="906" t="s">
        <v>134</v>
      </c>
      <c r="BD46" s="906" t="s">
        <v>134</v>
      </c>
      <c r="BF46" s="243">
        <v>7.3</v>
      </c>
      <c r="BG46" s="19" t="s">
        <v>257</v>
      </c>
      <c r="BH46" s="170" t="s">
        <v>120</v>
      </c>
      <c r="BI46" s="305" t="s">
        <v>196</v>
      </c>
      <c r="BJ46" s="305" t="s">
        <v>196</v>
      </c>
      <c r="BK46" s="305" t="s">
        <v>196</v>
      </c>
      <c r="BL46" s="306" t="s">
        <v>196</v>
      </c>
    </row>
    <row r="47" spans="1:64" s="79" customFormat="1" ht="15" customHeight="1">
      <c r="A47" s="804" t="s">
        <v>232</v>
      </c>
      <c r="B47" s="343" t="s">
        <v>264</v>
      </c>
      <c r="C47" s="762" t="s">
        <v>304</v>
      </c>
      <c r="D47" s="949">
        <v>0.3</v>
      </c>
      <c r="E47" s="949">
        <v>207</v>
      </c>
      <c r="F47" s="949">
        <v>0.892</v>
      </c>
      <c r="G47" s="949">
        <v>805</v>
      </c>
      <c r="H47" s="949">
        <v>0</v>
      </c>
      <c r="I47" s="949">
        <v>0</v>
      </c>
      <c r="J47" s="949">
        <v>0</v>
      </c>
      <c r="K47" s="966">
        <v>0</v>
      </c>
      <c r="L47" s="763"/>
      <c r="M47" s="764"/>
      <c r="N47" s="647"/>
      <c r="O47" s="648"/>
      <c r="P47" s="765"/>
      <c r="Q47" s="765"/>
      <c r="R47" s="765"/>
      <c r="S47" s="766"/>
      <c r="T47" s="767" t="s">
        <v>368</v>
      </c>
      <c r="U47" s="8" t="s">
        <v>368</v>
      </c>
      <c r="V47" s="8" t="s">
        <v>368</v>
      </c>
      <c r="W47" s="8" t="s">
        <v>368</v>
      </c>
      <c r="X47" s="767" t="s">
        <v>368</v>
      </c>
      <c r="Y47" s="8" t="s">
        <v>368</v>
      </c>
      <c r="Z47" s="8" t="s">
        <v>368</v>
      </c>
      <c r="AA47" s="768" t="s">
        <v>368</v>
      </c>
      <c r="AB47" s="4" t="s">
        <v>232</v>
      </c>
      <c r="AC47" s="17" t="s">
        <v>264</v>
      </c>
      <c r="AD47" s="77" t="s">
        <v>304</v>
      </c>
      <c r="AE47" s="524"/>
      <c r="AF47" s="524"/>
      <c r="AG47" s="524"/>
      <c r="AH47" s="524"/>
      <c r="AI47" s="524"/>
      <c r="AJ47" s="524"/>
      <c r="AK47" s="524"/>
      <c r="AL47" s="668"/>
      <c r="AM47" s="87"/>
      <c r="AN47" s="176" t="s">
        <v>232</v>
      </c>
      <c r="AO47" s="17" t="s">
        <v>264</v>
      </c>
      <c r="AP47" s="77" t="s">
        <v>304</v>
      </c>
      <c r="AQ47" s="300">
        <v>0.3</v>
      </c>
      <c r="AR47" s="809">
        <v>0.892</v>
      </c>
      <c r="AS47" s="863"/>
      <c r="AT47" s="301"/>
      <c r="AV47" s="243" t="s">
        <v>232</v>
      </c>
      <c r="AW47" s="17" t="s">
        <v>264</v>
      </c>
      <c r="AX47" s="166" t="s">
        <v>120</v>
      </c>
      <c r="AY47" s="309">
        <v>690</v>
      </c>
      <c r="AZ47" s="309">
        <v>902.4663677130045</v>
      </c>
      <c r="BA47" s="309">
        <v>0</v>
      </c>
      <c r="BB47" s="310">
        <v>0</v>
      </c>
      <c r="BC47" s="906" t="s">
        <v>369</v>
      </c>
      <c r="BD47" s="906" t="s">
        <v>369</v>
      </c>
      <c r="BF47" s="243" t="s">
        <v>232</v>
      </c>
      <c r="BG47" s="17" t="s">
        <v>264</v>
      </c>
      <c r="BH47" s="166" t="s">
        <v>120</v>
      </c>
      <c r="BI47" s="309" t="s">
        <v>196</v>
      </c>
      <c r="BJ47" s="309" t="s">
        <v>196</v>
      </c>
      <c r="BK47" s="309" t="s">
        <v>196</v>
      </c>
      <c r="BL47" s="310" t="s">
        <v>196</v>
      </c>
    </row>
    <row r="48" spans="1:64" s="79" customFormat="1" ht="15" customHeight="1">
      <c r="A48" s="804" t="s">
        <v>233</v>
      </c>
      <c r="B48" s="343" t="s">
        <v>258</v>
      </c>
      <c r="C48" s="762" t="s">
        <v>304</v>
      </c>
      <c r="D48" s="949">
        <v>0.081</v>
      </c>
      <c r="E48" s="949">
        <v>189</v>
      </c>
      <c r="F48" s="949">
        <v>2.377</v>
      </c>
      <c r="G48" s="949">
        <v>1697</v>
      </c>
      <c r="H48" s="949">
        <v>0</v>
      </c>
      <c r="I48" s="949">
        <v>0</v>
      </c>
      <c r="J48" s="949">
        <v>0</v>
      </c>
      <c r="K48" s="966">
        <v>0</v>
      </c>
      <c r="L48" s="763"/>
      <c r="M48" s="764"/>
      <c r="N48" s="647"/>
      <c r="O48" s="648"/>
      <c r="P48" s="765"/>
      <c r="Q48" s="765"/>
      <c r="R48" s="765"/>
      <c r="S48" s="766"/>
      <c r="T48" s="767" t="s">
        <v>368</v>
      </c>
      <c r="U48" s="8" t="s">
        <v>368</v>
      </c>
      <c r="V48" s="8" t="s">
        <v>368</v>
      </c>
      <c r="W48" s="8" t="s">
        <v>368</v>
      </c>
      <c r="X48" s="767" t="s">
        <v>368</v>
      </c>
      <c r="Y48" s="8" t="s">
        <v>368</v>
      </c>
      <c r="Z48" s="8" t="s">
        <v>368</v>
      </c>
      <c r="AA48" s="768" t="s">
        <v>368</v>
      </c>
      <c r="AB48" s="4" t="s">
        <v>233</v>
      </c>
      <c r="AC48" s="17" t="s">
        <v>258</v>
      </c>
      <c r="AD48" s="77" t="s">
        <v>304</v>
      </c>
      <c r="AE48" s="524"/>
      <c r="AF48" s="524"/>
      <c r="AG48" s="524"/>
      <c r="AH48" s="524"/>
      <c r="AI48" s="524"/>
      <c r="AJ48" s="524"/>
      <c r="AK48" s="524"/>
      <c r="AL48" s="668"/>
      <c r="AM48" s="87"/>
      <c r="AN48" s="176" t="s">
        <v>233</v>
      </c>
      <c r="AO48" s="17" t="s">
        <v>258</v>
      </c>
      <c r="AP48" s="77" t="s">
        <v>304</v>
      </c>
      <c r="AQ48" s="300">
        <v>0.081</v>
      </c>
      <c r="AR48" s="809">
        <v>2.377</v>
      </c>
      <c r="AS48" s="863"/>
      <c r="AT48" s="301"/>
      <c r="AV48" s="243" t="s">
        <v>233</v>
      </c>
      <c r="AW48" s="17" t="s">
        <v>258</v>
      </c>
      <c r="AX48" s="166" t="s">
        <v>120</v>
      </c>
      <c r="AY48" s="309">
        <v>2333.3333333333335</v>
      </c>
      <c r="AZ48" s="309">
        <v>713.9251156920488</v>
      </c>
      <c r="BA48" s="309">
        <v>0</v>
      </c>
      <c r="BB48" s="310">
        <v>0</v>
      </c>
      <c r="BC48" s="906" t="s">
        <v>134</v>
      </c>
      <c r="BD48" s="906" t="s">
        <v>369</v>
      </c>
      <c r="BF48" s="243" t="s">
        <v>233</v>
      </c>
      <c r="BG48" s="17" t="s">
        <v>258</v>
      </c>
      <c r="BH48" s="166" t="s">
        <v>120</v>
      </c>
      <c r="BI48" s="309" t="s">
        <v>196</v>
      </c>
      <c r="BJ48" s="309" t="s">
        <v>196</v>
      </c>
      <c r="BK48" s="309" t="s">
        <v>196</v>
      </c>
      <c r="BL48" s="310" t="s">
        <v>196</v>
      </c>
    </row>
    <row r="49" spans="1:64" s="79" customFormat="1" ht="15" customHeight="1">
      <c r="A49" s="804" t="s">
        <v>234</v>
      </c>
      <c r="B49" s="343" t="s">
        <v>265</v>
      </c>
      <c r="C49" s="762" t="s">
        <v>304</v>
      </c>
      <c r="D49" s="949">
        <v>4.656</v>
      </c>
      <c r="E49" s="949">
        <v>230</v>
      </c>
      <c r="F49" s="949">
        <v>0</v>
      </c>
      <c r="G49" s="949">
        <v>0</v>
      </c>
      <c r="H49" s="949">
        <v>0</v>
      </c>
      <c r="I49" s="949">
        <v>0</v>
      </c>
      <c r="J49" s="949">
        <v>0</v>
      </c>
      <c r="K49" s="966">
        <v>0</v>
      </c>
      <c r="L49" s="763"/>
      <c r="M49" s="764"/>
      <c r="N49" s="647"/>
      <c r="O49" s="648"/>
      <c r="P49" s="765"/>
      <c r="Q49" s="765"/>
      <c r="R49" s="765"/>
      <c r="S49" s="766"/>
      <c r="T49" s="767" t="s">
        <v>368</v>
      </c>
      <c r="U49" s="8" t="s">
        <v>368</v>
      </c>
      <c r="V49" s="8" t="s">
        <v>368</v>
      </c>
      <c r="W49" s="8" t="s">
        <v>368</v>
      </c>
      <c r="X49" s="767" t="s">
        <v>368</v>
      </c>
      <c r="Y49" s="8" t="s">
        <v>368</v>
      </c>
      <c r="Z49" s="8" t="s">
        <v>368</v>
      </c>
      <c r="AA49" s="768" t="s">
        <v>368</v>
      </c>
      <c r="AB49" s="4" t="s">
        <v>234</v>
      </c>
      <c r="AC49" s="17" t="s">
        <v>265</v>
      </c>
      <c r="AD49" s="77" t="s">
        <v>304</v>
      </c>
      <c r="AE49" s="524"/>
      <c r="AF49" s="524"/>
      <c r="AG49" s="524"/>
      <c r="AH49" s="524"/>
      <c r="AI49" s="524"/>
      <c r="AJ49" s="524"/>
      <c r="AK49" s="524"/>
      <c r="AL49" s="668"/>
      <c r="AM49" s="87"/>
      <c r="AN49" s="176" t="s">
        <v>234</v>
      </c>
      <c r="AO49" s="17" t="s">
        <v>265</v>
      </c>
      <c r="AP49" s="77" t="s">
        <v>304</v>
      </c>
      <c r="AQ49" s="311">
        <v>4.656</v>
      </c>
      <c r="AR49" s="809">
        <v>0</v>
      </c>
      <c r="AS49" s="863"/>
      <c r="AT49" s="301"/>
      <c r="AV49" s="243" t="s">
        <v>234</v>
      </c>
      <c r="AW49" s="17" t="s">
        <v>265</v>
      </c>
      <c r="AX49" s="166" t="s">
        <v>120</v>
      </c>
      <c r="AY49" s="309">
        <v>49.39862542955327</v>
      </c>
      <c r="AZ49" s="309">
        <v>0</v>
      </c>
      <c r="BA49" s="309">
        <v>0</v>
      </c>
      <c r="BB49" s="310">
        <v>0</v>
      </c>
      <c r="BC49" s="906" t="s">
        <v>134</v>
      </c>
      <c r="BD49" s="906" t="s">
        <v>369</v>
      </c>
      <c r="BF49" s="243" t="s">
        <v>234</v>
      </c>
      <c r="BG49" s="17" t="s">
        <v>265</v>
      </c>
      <c r="BH49" s="166" t="s">
        <v>120</v>
      </c>
      <c r="BI49" s="309" t="s">
        <v>196</v>
      </c>
      <c r="BJ49" s="309" t="s">
        <v>196</v>
      </c>
      <c r="BK49" s="309" t="s">
        <v>196</v>
      </c>
      <c r="BL49" s="310" t="s">
        <v>196</v>
      </c>
    </row>
    <row r="50" spans="1:64" s="79" customFormat="1" ht="15" customHeight="1" thickBot="1">
      <c r="A50" s="804" t="s">
        <v>235</v>
      </c>
      <c r="B50" s="348" t="s">
        <v>259</v>
      </c>
      <c r="C50" s="762" t="s">
        <v>304</v>
      </c>
      <c r="D50" s="949">
        <v>0.08</v>
      </c>
      <c r="E50" s="949">
        <v>783</v>
      </c>
      <c r="F50" s="949">
        <v>0.099</v>
      </c>
      <c r="G50" s="949">
        <v>217</v>
      </c>
      <c r="H50" s="949">
        <v>0.005</v>
      </c>
      <c r="I50" s="949">
        <v>5</v>
      </c>
      <c r="J50" s="949">
        <v>0</v>
      </c>
      <c r="K50" s="966">
        <v>0</v>
      </c>
      <c r="L50" s="763"/>
      <c r="M50" s="764"/>
      <c r="N50" s="647"/>
      <c r="O50" s="648"/>
      <c r="P50" s="765"/>
      <c r="Q50" s="765"/>
      <c r="R50" s="765"/>
      <c r="S50" s="766"/>
      <c r="T50" s="767" t="s">
        <v>368</v>
      </c>
      <c r="U50" s="8" t="s">
        <v>368</v>
      </c>
      <c r="V50" s="8" t="s">
        <v>368</v>
      </c>
      <c r="W50" s="8" t="s">
        <v>368</v>
      </c>
      <c r="X50" s="767" t="s">
        <v>368</v>
      </c>
      <c r="Y50" s="8" t="s">
        <v>368</v>
      </c>
      <c r="Z50" s="8" t="s">
        <v>368</v>
      </c>
      <c r="AA50" s="768" t="s">
        <v>368</v>
      </c>
      <c r="AB50" s="4" t="s">
        <v>235</v>
      </c>
      <c r="AC50" s="17" t="s">
        <v>259</v>
      </c>
      <c r="AD50" s="77" t="s">
        <v>304</v>
      </c>
      <c r="AE50" s="524"/>
      <c r="AF50" s="524"/>
      <c r="AG50" s="524"/>
      <c r="AH50" s="524"/>
      <c r="AI50" s="524"/>
      <c r="AJ50" s="524"/>
      <c r="AK50" s="524"/>
      <c r="AL50" s="668"/>
      <c r="AM50" s="87"/>
      <c r="AN50" s="176" t="s">
        <v>235</v>
      </c>
      <c r="AO50" s="17" t="s">
        <v>259</v>
      </c>
      <c r="AP50" s="77" t="s">
        <v>304</v>
      </c>
      <c r="AQ50" s="300">
        <v>0.075</v>
      </c>
      <c r="AR50" s="809">
        <v>0.099</v>
      </c>
      <c r="AS50" s="863"/>
      <c r="AT50" s="301"/>
      <c r="AV50" s="243" t="s">
        <v>235</v>
      </c>
      <c r="AW50" s="46" t="s">
        <v>259</v>
      </c>
      <c r="AX50" s="164" t="s">
        <v>120</v>
      </c>
      <c r="AY50" s="314">
        <v>9787.5</v>
      </c>
      <c r="AZ50" s="314">
        <v>2191.9191919191917</v>
      </c>
      <c r="BA50" s="314">
        <v>1000</v>
      </c>
      <c r="BB50" s="315">
        <v>0</v>
      </c>
      <c r="BC50" s="906" t="s">
        <v>134</v>
      </c>
      <c r="BD50" s="906" t="s">
        <v>134</v>
      </c>
      <c r="BF50" s="243" t="s">
        <v>235</v>
      </c>
      <c r="BG50" s="46" t="s">
        <v>259</v>
      </c>
      <c r="BH50" s="164" t="s">
        <v>120</v>
      </c>
      <c r="BI50" s="314" t="s">
        <v>196</v>
      </c>
      <c r="BJ50" s="314" t="s">
        <v>196</v>
      </c>
      <c r="BK50" s="314" t="s">
        <v>196</v>
      </c>
      <c r="BL50" s="315" t="s">
        <v>196</v>
      </c>
    </row>
    <row r="51" spans="1:64" s="79" customFormat="1" ht="15" customHeight="1">
      <c r="A51" s="787" t="s">
        <v>146</v>
      </c>
      <c r="B51" s="353" t="s">
        <v>260</v>
      </c>
      <c r="C51" s="746" t="s">
        <v>304</v>
      </c>
      <c r="D51" s="949">
        <v>44.585</v>
      </c>
      <c r="E51" s="949">
        <v>39246</v>
      </c>
      <c r="F51" s="949">
        <v>42.829</v>
      </c>
      <c r="G51" s="949">
        <v>37889</v>
      </c>
      <c r="H51" s="949">
        <v>0.019</v>
      </c>
      <c r="I51" s="949">
        <v>2</v>
      </c>
      <c r="J51" s="949">
        <v>0</v>
      </c>
      <c r="K51" s="966">
        <v>0</v>
      </c>
      <c r="L51" s="763"/>
      <c r="M51" s="764"/>
      <c r="N51" s="647"/>
      <c r="O51" s="648"/>
      <c r="P51" s="765"/>
      <c r="Q51" s="765"/>
      <c r="R51" s="765"/>
      <c r="S51" s="766"/>
      <c r="T51" s="767" t="s">
        <v>368</v>
      </c>
      <c r="U51" s="8" t="s">
        <v>368</v>
      </c>
      <c r="V51" s="8" t="s">
        <v>368</v>
      </c>
      <c r="W51" s="8" t="s">
        <v>368</v>
      </c>
      <c r="X51" s="767" t="s">
        <v>368</v>
      </c>
      <c r="Y51" s="8" t="s">
        <v>368</v>
      </c>
      <c r="Z51" s="8" t="s">
        <v>368</v>
      </c>
      <c r="AA51" s="768" t="s">
        <v>368</v>
      </c>
      <c r="AB51" s="4" t="s">
        <v>146</v>
      </c>
      <c r="AC51" s="19" t="s">
        <v>260</v>
      </c>
      <c r="AD51" s="77" t="s">
        <v>304</v>
      </c>
      <c r="AE51" s="527"/>
      <c r="AF51" s="527"/>
      <c r="AG51" s="527"/>
      <c r="AH51" s="527"/>
      <c r="AI51" s="527"/>
      <c r="AJ51" s="527"/>
      <c r="AK51" s="527"/>
      <c r="AL51" s="669"/>
      <c r="AM51" s="87"/>
      <c r="AN51" s="175" t="s">
        <v>146</v>
      </c>
      <c r="AO51" s="19" t="s">
        <v>260</v>
      </c>
      <c r="AP51" s="77" t="s">
        <v>304</v>
      </c>
      <c r="AQ51" s="311">
        <v>44.566</v>
      </c>
      <c r="AR51" s="809">
        <v>42.829</v>
      </c>
      <c r="AS51" s="863"/>
      <c r="AT51" s="301"/>
      <c r="AV51" s="244">
        <v>7.4</v>
      </c>
      <c r="AW51" s="21" t="s">
        <v>260</v>
      </c>
      <c r="AX51" s="163" t="s">
        <v>120</v>
      </c>
      <c r="AY51" s="305">
        <v>880.2512055624088</v>
      </c>
      <c r="AZ51" s="305">
        <v>884.6575918186276</v>
      </c>
      <c r="BA51" s="305">
        <v>105.26315789473685</v>
      </c>
      <c r="BB51" s="306">
        <v>0</v>
      </c>
      <c r="BC51" s="906" t="s">
        <v>369</v>
      </c>
      <c r="BD51" s="906" t="s">
        <v>134</v>
      </c>
      <c r="BF51" s="244">
        <v>7.4</v>
      </c>
      <c r="BG51" s="21" t="s">
        <v>260</v>
      </c>
      <c r="BH51" s="163" t="s">
        <v>120</v>
      </c>
      <c r="BI51" s="305" t="s">
        <v>196</v>
      </c>
      <c r="BJ51" s="305" t="s">
        <v>196</v>
      </c>
      <c r="BK51" s="305" t="s">
        <v>196</v>
      </c>
      <c r="BL51" s="306" t="s">
        <v>196</v>
      </c>
    </row>
    <row r="52" spans="1:64" s="297" customFormat="1" ht="15" customHeight="1">
      <c r="A52" s="802">
        <v>8</v>
      </c>
      <c r="B52" s="342" t="s">
        <v>271</v>
      </c>
      <c r="C52" s="803" t="s">
        <v>304</v>
      </c>
      <c r="D52" s="948">
        <v>0.08</v>
      </c>
      <c r="E52" s="948">
        <v>783</v>
      </c>
      <c r="F52" s="948">
        <v>0.226</v>
      </c>
      <c r="G52" s="948">
        <v>1327</v>
      </c>
      <c r="H52" s="948">
        <v>0</v>
      </c>
      <c r="I52" s="948">
        <v>0</v>
      </c>
      <c r="J52" s="948">
        <v>0</v>
      </c>
      <c r="K52" s="952">
        <v>0</v>
      </c>
      <c r="L52" s="771" t="s">
        <v>368</v>
      </c>
      <c r="M52" s="772" t="s">
        <v>368</v>
      </c>
      <c r="N52" s="773" t="s">
        <v>368</v>
      </c>
      <c r="O52" s="774" t="s">
        <v>368</v>
      </c>
      <c r="P52" s="775" t="s">
        <v>368</v>
      </c>
      <c r="Q52" s="775" t="s">
        <v>368</v>
      </c>
      <c r="R52" s="775" t="s">
        <v>368</v>
      </c>
      <c r="S52" s="776" t="s">
        <v>368</v>
      </c>
      <c r="T52" s="756" t="s">
        <v>368</v>
      </c>
      <c r="U52" s="517" t="s">
        <v>368</v>
      </c>
      <c r="V52" s="517" t="s">
        <v>368</v>
      </c>
      <c r="W52" s="517" t="s">
        <v>368</v>
      </c>
      <c r="X52" s="756" t="s">
        <v>368</v>
      </c>
      <c r="Y52" s="517" t="s">
        <v>368</v>
      </c>
      <c r="Z52" s="517" t="s">
        <v>368</v>
      </c>
      <c r="AA52" s="757" t="s">
        <v>368</v>
      </c>
      <c r="AB52" s="807">
        <v>8</v>
      </c>
      <c r="AC52" s="791" t="s">
        <v>271</v>
      </c>
      <c r="AD52" s="77" t="s">
        <v>304</v>
      </c>
      <c r="AE52" s="777">
        <v>0</v>
      </c>
      <c r="AF52" s="777">
        <v>0</v>
      </c>
      <c r="AG52" s="777">
        <v>0</v>
      </c>
      <c r="AH52" s="777">
        <v>0</v>
      </c>
      <c r="AI52" s="777">
        <v>0</v>
      </c>
      <c r="AJ52" s="777">
        <v>0</v>
      </c>
      <c r="AK52" s="777">
        <v>0</v>
      </c>
      <c r="AL52" s="778">
        <v>0</v>
      </c>
      <c r="AM52" s="760"/>
      <c r="AN52" s="176">
        <v>8</v>
      </c>
      <c r="AO52" s="791" t="s">
        <v>271</v>
      </c>
      <c r="AP52" s="77" t="s">
        <v>304</v>
      </c>
      <c r="AQ52" s="300">
        <v>0.08</v>
      </c>
      <c r="AR52" s="809">
        <v>0.226</v>
      </c>
      <c r="AS52" s="863"/>
      <c r="AT52" s="301"/>
      <c r="AV52" s="243">
        <v>8</v>
      </c>
      <c r="AW52" s="16" t="s">
        <v>271</v>
      </c>
      <c r="AX52" s="163" t="s">
        <v>120</v>
      </c>
      <c r="AY52" s="305">
        <v>9787.5</v>
      </c>
      <c r="AZ52" s="305">
        <v>5871.6814159292035</v>
      </c>
      <c r="BA52" s="305">
        <v>0</v>
      </c>
      <c r="BB52" s="306">
        <v>0</v>
      </c>
      <c r="BC52" s="906" t="s">
        <v>369</v>
      </c>
      <c r="BD52" s="906" t="s">
        <v>369</v>
      </c>
      <c r="BF52" s="243">
        <v>8</v>
      </c>
      <c r="BG52" s="16" t="s">
        <v>271</v>
      </c>
      <c r="BH52" s="163" t="s">
        <v>120</v>
      </c>
      <c r="BI52" s="305" t="s">
        <v>196</v>
      </c>
      <c r="BJ52" s="305" t="s">
        <v>196</v>
      </c>
      <c r="BK52" s="305" t="s">
        <v>196</v>
      </c>
      <c r="BL52" s="306" t="s">
        <v>196</v>
      </c>
    </row>
    <row r="53" spans="1:64" s="79" customFormat="1" ht="15" customHeight="1">
      <c r="A53" s="794" t="s">
        <v>147</v>
      </c>
      <c r="B53" s="347" t="s">
        <v>290</v>
      </c>
      <c r="C53" s="762" t="s">
        <v>304</v>
      </c>
      <c r="D53" s="949">
        <v>0.08</v>
      </c>
      <c r="E53" s="949">
        <v>783</v>
      </c>
      <c r="F53" s="949">
        <v>0.226</v>
      </c>
      <c r="G53" s="949">
        <v>1327</v>
      </c>
      <c r="H53" s="949">
        <v>0</v>
      </c>
      <c r="I53" s="949">
        <v>0</v>
      </c>
      <c r="J53" s="949">
        <v>0</v>
      </c>
      <c r="K53" s="966">
        <v>0</v>
      </c>
      <c r="L53" s="763"/>
      <c r="M53" s="764"/>
      <c r="N53" s="647"/>
      <c r="O53" s="648"/>
      <c r="P53" s="765"/>
      <c r="Q53" s="765"/>
      <c r="R53" s="765"/>
      <c r="S53" s="766"/>
      <c r="T53" s="767" t="s">
        <v>368</v>
      </c>
      <c r="U53" s="8" t="s">
        <v>368</v>
      </c>
      <c r="V53" s="8" t="s">
        <v>368</v>
      </c>
      <c r="W53" s="8" t="s">
        <v>368</v>
      </c>
      <c r="X53" s="767" t="s">
        <v>368</v>
      </c>
      <c r="Y53" s="8" t="s">
        <v>368</v>
      </c>
      <c r="Z53" s="8" t="s">
        <v>368</v>
      </c>
      <c r="AA53" s="768" t="s">
        <v>368</v>
      </c>
      <c r="AB53" s="14" t="s">
        <v>147</v>
      </c>
      <c r="AC53" s="19" t="s">
        <v>290</v>
      </c>
      <c r="AD53" s="77" t="s">
        <v>304</v>
      </c>
      <c r="AE53" s="524"/>
      <c r="AF53" s="524"/>
      <c r="AG53" s="524"/>
      <c r="AH53" s="524"/>
      <c r="AI53" s="524"/>
      <c r="AJ53" s="524"/>
      <c r="AK53" s="524"/>
      <c r="AL53" s="668"/>
      <c r="AM53" s="87"/>
      <c r="AN53" s="176" t="s">
        <v>147</v>
      </c>
      <c r="AO53" s="19" t="s">
        <v>290</v>
      </c>
      <c r="AP53" s="77" t="s">
        <v>304</v>
      </c>
      <c r="AQ53" s="318">
        <v>0.08</v>
      </c>
      <c r="AR53" s="809">
        <v>0.226</v>
      </c>
      <c r="AS53" s="863"/>
      <c r="AT53" s="301"/>
      <c r="AV53" s="242">
        <v>8.1</v>
      </c>
      <c r="AW53" s="19" t="s">
        <v>290</v>
      </c>
      <c r="AX53" s="166" t="s">
        <v>120</v>
      </c>
      <c r="AY53" s="309">
        <v>9787.5</v>
      </c>
      <c r="AZ53" s="309">
        <v>5871.6814159292035</v>
      </c>
      <c r="BA53" s="309">
        <v>0</v>
      </c>
      <c r="BB53" s="310">
        <v>0</v>
      </c>
      <c r="BC53" s="906" t="s">
        <v>369</v>
      </c>
      <c r="BD53" s="906" t="s">
        <v>369</v>
      </c>
      <c r="BF53" s="242">
        <v>8.1</v>
      </c>
      <c r="BG53" s="19" t="s">
        <v>290</v>
      </c>
      <c r="BH53" s="166" t="s">
        <v>120</v>
      </c>
      <c r="BI53" s="309" t="s">
        <v>196</v>
      </c>
      <c r="BJ53" s="309" t="s">
        <v>196</v>
      </c>
      <c r="BK53" s="309" t="s">
        <v>196</v>
      </c>
      <c r="BL53" s="310" t="s">
        <v>196</v>
      </c>
    </row>
    <row r="54" spans="1:64" s="79" customFormat="1" ht="15" customHeight="1">
      <c r="A54" s="808" t="s">
        <v>148</v>
      </c>
      <c r="B54" s="353" t="s">
        <v>273</v>
      </c>
      <c r="C54" s="762" t="s">
        <v>304</v>
      </c>
      <c r="D54" s="949">
        <v>0</v>
      </c>
      <c r="E54" s="949">
        <v>0</v>
      </c>
      <c r="F54" s="949">
        <v>0</v>
      </c>
      <c r="G54" s="949">
        <v>0</v>
      </c>
      <c r="H54" s="949">
        <v>0</v>
      </c>
      <c r="I54" s="949">
        <v>0</v>
      </c>
      <c r="J54" s="949">
        <v>0</v>
      </c>
      <c r="K54" s="966">
        <v>0</v>
      </c>
      <c r="L54" s="763"/>
      <c r="M54" s="764"/>
      <c r="N54" s="647"/>
      <c r="O54" s="648"/>
      <c r="P54" s="765"/>
      <c r="Q54" s="765"/>
      <c r="R54" s="765"/>
      <c r="S54" s="766"/>
      <c r="T54" s="767" t="s">
        <v>368</v>
      </c>
      <c r="U54" s="8" t="s">
        <v>368</v>
      </c>
      <c r="V54" s="8" t="s">
        <v>368</v>
      </c>
      <c r="W54" s="8" t="s">
        <v>368</v>
      </c>
      <c r="X54" s="767" t="s">
        <v>368</v>
      </c>
      <c r="Y54" s="8" t="s">
        <v>368</v>
      </c>
      <c r="Z54" s="8" t="s">
        <v>368</v>
      </c>
      <c r="AA54" s="768" t="s">
        <v>368</v>
      </c>
      <c r="AB54" s="15" t="s">
        <v>148</v>
      </c>
      <c r="AC54" s="21" t="s">
        <v>273</v>
      </c>
      <c r="AD54" s="77" t="s">
        <v>304</v>
      </c>
      <c r="AE54" s="524"/>
      <c r="AF54" s="524"/>
      <c r="AG54" s="524"/>
      <c r="AH54" s="524"/>
      <c r="AI54" s="524"/>
      <c r="AJ54" s="524"/>
      <c r="AK54" s="524"/>
      <c r="AL54" s="668"/>
      <c r="AM54" s="87"/>
      <c r="AN54" s="175" t="s">
        <v>148</v>
      </c>
      <c r="AO54" s="21" t="s">
        <v>273</v>
      </c>
      <c r="AP54" s="77" t="s">
        <v>304</v>
      </c>
      <c r="AQ54" s="311">
        <v>0</v>
      </c>
      <c r="AR54" s="809">
        <v>0</v>
      </c>
      <c r="AS54" s="863"/>
      <c r="AT54" s="301"/>
      <c r="AV54" s="245">
        <v>8.2</v>
      </c>
      <c r="AW54" s="21" t="s">
        <v>273</v>
      </c>
      <c r="AX54" s="166" t="s">
        <v>120</v>
      </c>
      <c r="AY54" s="309">
        <v>0</v>
      </c>
      <c r="AZ54" s="309">
        <v>0</v>
      </c>
      <c r="BA54" s="309">
        <v>0</v>
      </c>
      <c r="BB54" s="310">
        <v>0</v>
      </c>
      <c r="BC54" s="906" t="s">
        <v>369</v>
      </c>
      <c r="BD54" s="906" t="s">
        <v>369</v>
      </c>
      <c r="BF54" s="245">
        <v>8.2</v>
      </c>
      <c r="BG54" s="21" t="s">
        <v>273</v>
      </c>
      <c r="BH54" s="166" t="s">
        <v>120</v>
      </c>
      <c r="BI54" s="309" t="s">
        <v>196</v>
      </c>
      <c r="BJ54" s="309" t="s">
        <v>196</v>
      </c>
      <c r="BK54" s="309" t="s">
        <v>196</v>
      </c>
      <c r="BL54" s="310" t="s">
        <v>196</v>
      </c>
    </row>
    <row r="55" spans="1:64" s="79" customFormat="1" ht="15" customHeight="1">
      <c r="A55" s="781">
        <v>9</v>
      </c>
      <c r="B55" s="782" t="s">
        <v>261</v>
      </c>
      <c r="C55" s="762" t="s">
        <v>304</v>
      </c>
      <c r="D55" s="949">
        <v>5.845</v>
      </c>
      <c r="E55" s="949">
        <v>5920</v>
      </c>
      <c r="F55" s="949">
        <v>7.092</v>
      </c>
      <c r="G55" s="949">
        <v>7211</v>
      </c>
      <c r="H55" s="949">
        <v>388.916</v>
      </c>
      <c r="I55" s="949">
        <v>52411</v>
      </c>
      <c r="J55" s="949">
        <v>401837</v>
      </c>
      <c r="K55" s="966">
        <v>60788</v>
      </c>
      <c r="L55" s="763"/>
      <c r="M55" s="764"/>
      <c r="N55" s="647"/>
      <c r="O55" s="648"/>
      <c r="P55" s="765"/>
      <c r="Q55" s="765"/>
      <c r="R55" s="765"/>
      <c r="S55" s="766"/>
      <c r="T55" s="767" t="s">
        <v>368</v>
      </c>
      <c r="U55" s="8" t="s">
        <v>368</v>
      </c>
      <c r="V55" s="8" t="s">
        <v>368</v>
      </c>
      <c r="W55" s="8" t="s">
        <v>368</v>
      </c>
      <c r="X55" s="767" t="s">
        <v>368</v>
      </c>
      <c r="Y55" s="8" t="s">
        <v>368</v>
      </c>
      <c r="Z55" s="8" t="s">
        <v>368</v>
      </c>
      <c r="AA55" s="768" t="s">
        <v>368</v>
      </c>
      <c r="AB55" s="788">
        <v>9</v>
      </c>
      <c r="AC55" s="22" t="s">
        <v>261</v>
      </c>
      <c r="AD55" s="77" t="s">
        <v>304</v>
      </c>
      <c r="AE55" s="527"/>
      <c r="AF55" s="527"/>
      <c r="AG55" s="527"/>
      <c r="AH55" s="527"/>
      <c r="AI55" s="527"/>
      <c r="AJ55" s="527"/>
      <c r="AK55" s="527"/>
      <c r="AL55" s="669"/>
      <c r="AM55" s="87"/>
      <c r="AN55" s="175">
        <v>9</v>
      </c>
      <c r="AO55" s="22" t="s">
        <v>261</v>
      </c>
      <c r="AP55" s="77" t="s">
        <v>304</v>
      </c>
      <c r="AQ55" s="809">
        <v>5.849000000000046</v>
      </c>
      <c r="AR55" s="809">
        <v>-401428.071</v>
      </c>
      <c r="AS55" s="863"/>
      <c r="AT55" s="301"/>
      <c r="AV55" s="786">
        <v>9</v>
      </c>
      <c r="AW55" s="784" t="s">
        <v>261</v>
      </c>
      <c r="AX55" s="166" t="s">
        <v>120</v>
      </c>
      <c r="AY55" s="309">
        <v>1012.8314798973482</v>
      </c>
      <c r="AZ55" s="309">
        <v>1016.7794698251552</v>
      </c>
      <c r="BA55" s="309">
        <v>134.76174803813677</v>
      </c>
      <c r="BB55" s="310">
        <v>0.15127526833019359</v>
      </c>
      <c r="BC55" s="906" t="s">
        <v>369</v>
      </c>
      <c r="BD55" s="906" t="s">
        <v>134</v>
      </c>
      <c r="BF55" s="786">
        <v>9</v>
      </c>
      <c r="BG55" s="784" t="s">
        <v>261</v>
      </c>
      <c r="BH55" s="166" t="s">
        <v>120</v>
      </c>
      <c r="BI55" s="309" t="s">
        <v>196</v>
      </c>
      <c r="BJ55" s="309" t="s">
        <v>196</v>
      </c>
      <c r="BK55" s="309" t="s">
        <v>196</v>
      </c>
      <c r="BL55" s="310" t="s">
        <v>196</v>
      </c>
    </row>
    <row r="56" spans="1:64" s="297" customFormat="1" ht="15" customHeight="1" thickBot="1">
      <c r="A56" s="802">
        <v>10</v>
      </c>
      <c r="B56" s="345" t="s">
        <v>262</v>
      </c>
      <c r="C56" s="810" t="s">
        <v>304</v>
      </c>
      <c r="D56" s="948">
        <v>427.698</v>
      </c>
      <c r="E56" s="948">
        <v>340073</v>
      </c>
      <c r="F56" s="948">
        <v>404.2289999999999</v>
      </c>
      <c r="G56" s="948">
        <v>340039</v>
      </c>
      <c r="H56" s="948">
        <v>80.916</v>
      </c>
      <c r="I56" s="948">
        <v>59281</v>
      </c>
      <c r="J56" s="948">
        <v>67.476</v>
      </c>
      <c r="K56" s="952">
        <v>50067</v>
      </c>
      <c r="L56" s="771" t="s">
        <v>368</v>
      </c>
      <c r="M56" s="772" t="s">
        <v>368</v>
      </c>
      <c r="N56" s="773" t="s">
        <v>368</v>
      </c>
      <c r="O56" s="774" t="s">
        <v>368</v>
      </c>
      <c r="P56" s="775" t="s">
        <v>368</v>
      </c>
      <c r="Q56" s="775" t="s">
        <v>368</v>
      </c>
      <c r="R56" s="775" t="s">
        <v>368</v>
      </c>
      <c r="S56" s="776" t="s">
        <v>368</v>
      </c>
      <c r="T56" s="756" t="s">
        <v>368</v>
      </c>
      <c r="U56" s="517" t="s">
        <v>368</v>
      </c>
      <c r="V56" s="517" t="s">
        <v>368</v>
      </c>
      <c r="W56" s="517" t="s">
        <v>368</v>
      </c>
      <c r="X56" s="756" t="s">
        <v>368</v>
      </c>
      <c r="Y56" s="517" t="s">
        <v>368</v>
      </c>
      <c r="Z56" s="517" t="s">
        <v>368</v>
      </c>
      <c r="AA56" s="757" t="s">
        <v>368</v>
      </c>
      <c r="AB56" s="4">
        <v>10</v>
      </c>
      <c r="AC56" s="16" t="s">
        <v>262</v>
      </c>
      <c r="AD56" s="77" t="s">
        <v>304</v>
      </c>
      <c r="AE56" s="777">
        <v>0</v>
      </c>
      <c r="AF56" s="777">
        <v>0</v>
      </c>
      <c r="AG56" s="777">
        <v>-5.684341886080802E-14</v>
      </c>
      <c r="AH56" s="777">
        <v>0</v>
      </c>
      <c r="AI56" s="777">
        <v>8.881784197001252E-16</v>
      </c>
      <c r="AJ56" s="777">
        <v>0</v>
      </c>
      <c r="AK56" s="777">
        <v>8.881784197001252E-16</v>
      </c>
      <c r="AL56" s="778">
        <v>0</v>
      </c>
      <c r="AM56" s="760"/>
      <c r="AN56" s="176">
        <v>10</v>
      </c>
      <c r="AO56" s="16" t="s">
        <v>262</v>
      </c>
      <c r="AP56" s="77" t="s">
        <v>304</v>
      </c>
      <c r="AQ56" s="809">
        <v>406.782</v>
      </c>
      <c r="AR56" s="809">
        <v>396.75299999999993</v>
      </c>
      <c r="AS56" s="863"/>
      <c r="AT56" s="301"/>
      <c r="AV56" s="243">
        <v>10</v>
      </c>
      <c r="AW56" s="811" t="s">
        <v>262</v>
      </c>
      <c r="AX56" s="164" t="s">
        <v>120</v>
      </c>
      <c r="AY56" s="314">
        <v>795.1241296428789</v>
      </c>
      <c r="AZ56" s="314">
        <v>841.2038720626181</v>
      </c>
      <c r="BA56" s="314">
        <v>732.6239557071531</v>
      </c>
      <c r="BB56" s="315">
        <v>741.9971545438378</v>
      </c>
      <c r="BC56" s="906" t="s">
        <v>369</v>
      </c>
      <c r="BD56" s="906" t="s">
        <v>369</v>
      </c>
      <c r="BF56" s="243">
        <v>10</v>
      </c>
      <c r="BG56" s="811" t="s">
        <v>262</v>
      </c>
      <c r="BH56" s="164" t="s">
        <v>120</v>
      </c>
      <c r="BI56" s="314" t="s">
        <v>196</v>
      </c>
      <c r="BJ56" s="314" t="s">
        <v>196</v>
      </c>
      <c r="BK56" s="314" t="s">
        <v>196</v>
      </c>
      <c r="BL56" s="315" t="s">
        <v>196</v>
      </c>
    </row>
    <row r="57" spans="1:64" s="297" customFormat="1" ht="15" customHeight="1">
      <c r="A57" s="802" t="s">
        <v>149</v>
      </c>
      <c r="B57" s="769" t="s">
        <v>276</v>
      </c>
      <c r="C57" s="806" t="s">
        <v>304</v>
      </c>
      <c r="D57" s="948">
        <v>218.587</v>
      </c>
      <c r="E57" s="948">
        <v>158208</v>
      </c>
      <c r="F57" s="948">
        <v>198.646</v>
      </c>
      <c r="G57" s="948">
        <v>150720</v>
      </c>
      <c r="H57" s="948">
        <v>18.549</v>
      </c>
      <c r="I57" s="948">
        <v>25483</v>
      </c>
      <c r="J57" s="948">
        <v>19.842</v>
      </c>
      <c r="K57" s="952">
        <v>23487</v>
      </c>
      <c r="L57" s="771" t="s">
        <v>368</v>
      </c>
      <c r="M57" s="772" t="s">
        <v>368</v>
      </c>
      <c r="N57" s="773" t="s">
        <v>368</v>
      </c>
      <c r="O57" s="774" t="s">
        <v>368</v>
      </c>
      <c r="P57" s="775" t="s">
        <v>368</v>
      </c>
      <c r="Q57" s="775" t="s">
        <v>368</v>
      </c>
      <c r="R57" s="775" t="s">
        <v>368</v>
      </c>
      <c r="S57" s="776" t="s">
        <v>368</v>
      </c>
      <c r="T57" s="756" t="s">
        <v>368</v>
      </c>
      <c r="U57" s="517" t="s">
        <v>368</v>
      </c>
      <c r="V57" s="517" t="s">
        <v>368</v>
      </c>
      <c r="W57" s="517" t="s">
        <v>368</v>
      </c>
      <c r="X57" s="756" t="s">
        <v>368</v>
      </c>
      <c r="Y57" s="517" t="s">
        <v>368</v>
      </c>
      <c r="Z57" s="517" t="s">
        <v>368</v>
      </c>
      <c r="AA57" s="757" t="s">
        <v>368</v>
      </c>
      <c r="AB57" s="4" t="s">
        <v>149</v>
      </c>
      <c r="AC57" s="19" t="s">
        <v>276</v>
      </c>
      <c r="AD57" s="77" t="s">
        <v>304</v>
      </c>
      <c r="AE57" s="758">
        <v>0</v>
      </c>
      <c r="AF57" s="758">
        <v>0</v>
      </c>
      <c r="AG57" s="758">
        <v>0</v>
      </c>
      <c r="AH57" s="758">
        <v>0</v>
      </c>
      <c r="AI57" s="758">
        <v>0</v>
      </c>
      <c r="AJ57" s="758">
        <v>0</v>
      </c>
      <c r="AK57" s="758">
        <v>0</v>
      </c>
      <c r="AL57" s="759">
        <v>0</v>
      </c>
      <c r="AM57" s="760"/>
      <c r="AN57" s="176" t="s">
        <v>149</v>
      </c>
      <c r="AO57" s="19" t="s">
        <v>276</v>
      </c>
      <c r="AP57" s="77" t="s">
        <v>304</v>
      </c>
      <c r="AQ57" s="300">
        <v>200.03799999999998</v>
      </c>
      <c r="AR57" s="809">
        <v>178.80399999999997</v>
      </c>
      <c r="AS57" s="863"/>
      <c r="AT57" s="301"/>
      <c r="AV57" s="243">
        <v>10.1</v>
      </c>
      <c r="AW57" s="19" t="s">
        <v>276</v>
      </c>
      <c r="AX57" s="170" t="s">
        <v>120</v>
      </c>
      <c r="AY57" s="305">
        <v>723.7758878615838</v>
      </c>
      <c r="AZ57" s="305">
        <v>758.7366471008729</v>
      </c>
      <c r="BA57" s="305">
        <v>1373.8206911423797</v>
      </c>
      <c r="BB57" s="306">
        <v>1183.7012397943756</v>
      </c>
      <c r="BC57" s="906" t="s">
        <v>369</v>
      </c>
      <c r="BD57" s="906" t="s">
        <v>369</v>
      </c>
      <c r="BF57" s="243">
        <v>10.1</v>
      </c>
      <c r="BG57" s="19" t="s">
        <v>276</v>
      </c>
      <c r="BH57" s="170" t="s">
        <v>120</v>
      </c>
      <c r="BI57" s="305" t="s">
        <v>196</v>
      </c>
      <c r="BJ57" s="305" t="s">
        <v>196</v>
      </c>
      <c r="BK57" s="305" t="s">
        <v>196</v>
      </c>
      <c r="BL57" s="306" t="s">
        <v>196</v>
      </c>
    </row>
    <row r="58" spans="1:64" s="79" customFormat="1" ht="15" customHeight="1">
      <c r="A58" s="804" t="s">
        <v>277</v>
      </c>
      <c r="B58" s="343" t="s">
        <v>263</v>
      </c>
      <c r="C58" s="762" t="s">
        <v>304</v>
      </c>
      <c r="D58" s="949">
        <v>62.055</v>
      </c>
      <c r="E58" s="949">
        <v>33648</v>
      </c>
      <c r="F58" s="949">
        <v>57.861</v>
      </c>
      <c r="G58" s="949">
        <v>32178</v>
      </c>
      <c r="H58" s="949">
        <v>0.271</v>
      </c>
      <c r="I58" s="949">
        <v>110</v>
      </c>
      <c r="J58" s="949">
        <v>0.782</v>
      </c>
      <c r="K58" s="966">
        <v>378</v>
      </c>
      <c r="L58" s="763"/>
      <c r="M58" s="764"/>
      <c r="N58" s="647"/>
      <c r="O58" s="648"/>
      <c r="P58" s="765"/>
      <c r="Q58" s="765"/>
      <c r="R58" s="765"/>
      <c r="S58" s="766"/>
      <c r="T58" s="767" t="s">
        <v>368</v>
      </c>
      <c r="U58" s="8" t="s">
        <v>368</v>
      </c>
      <c r="V58" s="8" t="s">
        <v>368</v>
      </c>
      <c r="W58" s="8" t="s">
        <v>368</v>
      </c>
      <c r="X58" s="767" t="s">
        <v>368</v>
      </c>
      <c r="Y58" s="8" t="s">
        <v>368</v>
      </c>
      <c r="Z58" s="8" t="s">
        <v>368</v>
      </c>
      <c r="AA58" s="768" t="s">
        <v>368</v>
      </c>
      <c r="AB58" s="4" t="s">
        <v>277</v>
      </c>
      <c r="AC58" s="17" t="s">
        <v>263</v>
      </c>
      <c r="AD58" s="77" t="s">
        <v>304</v>
      </c>
      <c r="AE58" s="524"/>
      <c r="AF58" s="524"/>
      <c r="AG58" s="524"/>
      <c r="AH58" s="524"/>
      <c r="AI58" s="524"/>
      <c r="AJ58" s="524"/>
      <c r="AK58" s="524"/>
      <c r="AL58" s="668"/>
      <c r="AM58" s="87"/>
      <c r="AN58" s="176" t="s">
        <v>277</v>
      </c>
      <c r="AO58" s="17" t="s">
        <v>263</v>
      </c>
      <c r="AP58" s="77" t="s">
        <v>304</v>
      </c>
      <c r="AQ58" s="300">
        <v>61.784</v>
      </c>
      <c r="AR58" s="809">
        <v>57.07899999999999</v>
      </c>
      <c r="AS58" s="863"/>
      <c r="AT58" s="301"/>
      <c r="AV58" s="243" t="s">
        <v>277</v>
      </c>
      <c r="AW58" s="17" t="s">
        <v>263</v>
      </c>
      <c r="AX58" s="166" t="s">
        <v>120</v>
      </c>
      <c r="AY58" s="309">
        <v>542.228668116993</v>
      </c>
      <c r="AZ58" s="309">
        <v>556.1258879037694</v>
      </c>
      <c r="BA58" s="309">
        <v>405.90405904059037</v>
      </c>
      <c r="BB58" s="310">
        <v>483.37595907928386</v>
      </c>
      <c r="BC58" s="906" t="s">
        <v>369</v>
      </c>
      <c r="BD58" s="906" t="s">
        <v>369</v>
      </c>
      <c r="BF58" s="243" t="s">
        <v>277</v>
      </c>
      <c r="BG58" s="17" t="s">
        <v>263</v>
      </c>
      <c r="BH58" s="166" t="s">
        <v>120</v>
      </c>
      <c r="BI58" s="309" t="s">
        <v>196</v>
      </c>
      <c r="BJ58" s="309" t="s">
        <v>196</v>
      </c>
      <c r="BK58" s="309" t="s">
        <v>196</v>
      </c>
      <c r="BL58" s="310" t="s">
        <v>196</v>
      </c>
    </row>
    <row r="59" spans="1:64" s="79" customFormat="1" ht="15" customHeight="1">
      <c r="A59" s="804" t="s">
        <v>278</v>
      </c>
      <c r="B59" s="354" t="s">
        <v>279</v>
      </c>
      <c r="C59" s="762" t="s">
        <v>304</v>
      </c>
      <c r="D59" s="949">
        <v>4.919</v>
      </c>
      <c r="E59" s="949">
        <v>3961</v>
      </c>
      <c r="F59" s="949">
        <v>4.513</v>
      </c>
      <c r="G59" s="949">
        <v>3913</v>
      </c>
      <c r="H59" s="949">
        <v>0.523</v>
      </c>
      <c r="I59" s="949">
        <v>1080</v>
      </c>
      <c r="J59" s="949">
        <v>0.063</v>
      </c>
      <c r="K59" s="966">
        <v>1172</v>
      </c>
      <c r="L59" s="763"/>
      <c r="M59" s="764"/>
      <c r="N59" s="647"/>
      <c r="O59" s="648"/>
      <c r="P59" s="765"/>
      <c r="Q59" s="765"/>
      <c r="R59" s="765"/>
      <c r="S59" s="766"/>
      <c r="T59" s="767" t="s">
        <v>368</v>
      </c>
      <c r="U59" s="8" t="s">
        <v>368</v>
      </c>
      <c r="V59" s="8" t="s">
        <v>368</v>
      </c>
      <c r="W59" s="8" t="s">
        <v>368</v>
      </c>
      <c r="X59" s="767" t="s">
        <v>368</v>
      </c>
      <c r="Y59" s="8" t="s">
        <v>368</v>
      </c>
      <c r="Z59" s="8" t="s">
        <v>368</v>
      </c>
      <c r="AA59" s="768" t="s">
        <v>368</v>
      </c>
      <c r="AB59" s="4" t="s">
        <v>278</v>
      </c>
      <c r="AC59" s="17" t="s">
        <v>279</v>
      </c>
      <c r="AD59" s="77" t="s">
        <v>304</v>
      </c>
      <c r="AE59" s="524"/>
      <c r="AF59" s="524"/>
      <c r="AG59" s="524"/>
      <c r="AH59" s="524"/>
      <c r="AI59" s="524"/>
      <c r="AJ59" s="524"/>
      <c r="AK59" s="524"/>
      <c r="AL59" s="668"/>
      <c r="AM59" s="87"/>
      <c r="AN59" s="176" t="s">
        <v>278</v>
      </c>
      <c r="AO59" s="17" t="s">
        <v>279</v>
      </c>
      <c r="AP59" s="77" t="s">
        <v>304</v>
      </c>
      <c r="AQ59" s="300">
        <v>4.396</v>
      </c>
      <c r="AR59" s="809">
        <v>4.45</v>
      </c>
      <c r="AS59" s="863"/>
      <c r="AT59" s="301"/>
      <c r="AV59" s="243" t="s">
        <v>278</v>
      </c>
      <c r="AW59" s="32" t="s">
        <v>279</v>
      </c>
      <c r="AX59" s="166" t="s">
        <v>120</v>
      </c>
      <c r="AY59" s="309">
        <v>805.2449684895305</v>
      </c>
      <c r="AZ59" s="309">
        <v>867.0507423000222</v>
      </c>
      <c r="BA59" s="309">
        <v>2065.0095602294455</v>
      </c>
      <c r="BB59" s="310">
        <v>18603.174603174604</v>
      </c>
      <c r="BC59" s="906" t="s">
        <v>369</v>
      </c>
      <c r="BD59" s="906" t="s">
        <v>134</v>
      </c>
      <c r="BF59" s="243" t="s">
        <v>278</v>
      </c>
      <c r="BG59" s="32" t="s">
        <v>279</v>
      </c>
      <c r="BH59" s="166" t="s">
        <v>120</v>
      </c>
      <c r="BI59" s="309" t="s">
        <v>196</v>
      </c>
      <c r="BJ59" s="309" t="s">
        <v>196</v>
      </c>
      <c r="BK59" s="309" t="s">
        <v>196</v>
      </c>
      <c r="BL59" s="310" t="s">
        <v>196</v>
      </c>
    </row>
    <row r="60" spans="1:64" s="79" customFormat="1" ht="15" customHeight="1">
      <c r="A60" s="804" t="s">
        <v>280</v>
      </c>
      <c r="B60" s="343" t="s">
        <v>281</v>
      </c>
      <c r="C60" s="762" t="s">
        <v>304</v>
      </c>
      <c r="D60" s="949">
        <v>98.484</v>
      </c>
      <c r="E60" s="949">
        <v>64781</v>
      </c>
      <c r="F60" s="949">
        <v>88.625</v>
      </c>
      <c r="G60" s="949">
        <v>66709</v>
      </c>
      <c r="H60" s="949">
        <v>7.745</v>
      </c>
      <c r="I60" s="949">
        <v>12944</v>
      </c>
      <c r="J60" s="949">
        <v>8.779</v>
      </c>
      <c r="K60" s="966">
        <v>11710</v>
      </c>
      <c r="L60" s="763"/>
      <c r="M60" s="764"/>
      <c r="N60" s="647"/>
      <c r="O60" s="648"/>
      <c r="P60" s="765"/>
      <c r="Q60" s="765"/>
      <c r="R60" s="765"/>
      <c r="S60" s="766"/>
      <c r="T60" s="767" t="s">
        <v>368</v>
      </c>
      <c r="U60" s="8" t="s">
        <v>368</v>
      </c>
      <c r="V60" s="8" t="s">
        <v>368</v>
      </c>
      <c r="W60" s="8" t="s">
        <v>368</v>
      </c>
      <c r="X60" s="767" t="s">
        <v>368</v>
      </c>
      <c r="Y60" s="8" t="s">
        <v>368</v>
      </c>
      <c r="Z60" s="8" t="s">
        <v>368</v>
      </c>
      <c r="AA60" s="768" t="s">
        <v>368</v>
      </c>
      <c r="AB60" s="4" t="s">
        <v>280</v>
      </c>
      <c r="AC60" s="17" t="s">
        <v>281</v>
      </c>
      <c r="AD60" s="77" t="s">
        <v>304</v>
      </c>
      <c r="AE60" s="524"/>
      <c r="AF60" s="524"/>
      <c r="AG60" s="524"/>
      <c r="AH60" s="524"/>
      <c r="AI60" s="524"/>
      <c r="AJ60" s="524"/>
      <c r="AK60" s="524"/>
      <c r="AL60" s="668"/>
      <c r="AM60" s="87"/>
      <c r="AN60" s="176" t="s">
        <v>280</v>
      </c>
      <c r="AO60" s="17" t="s">
        <v>281</v>
      </c>
      <c r="AP60" s="77" t="s">
        <v>304</v>
      </c>
      <c r="AQ60" s="300">
        <v>90.73899999999999</v>
      </c>
      <c r="AR60" s="809">
        <v>79.846</v>
      </c>
      <c r="AS60" s="863"/>
      <c r="AT60" s="301"/>
      <c r="AV60" s="243" t="s">
        <v>280</v>
      </c>
      <c r="AW60" s="17" t="s">
        <v>281</v>
      </c>
      <c r="AX60" s="166" t="s">
        <v>120</v>
      </c>
      <c r="AY60" s="309">
        <v>657.7819747370131</v>
      </c>
      <c r="AZ60" s="309">
        <v>752.7108603667136</v>
      </c>
      <c r="BA60" s="309">
        <v>1671.2717882504842</v>
      </c>
      <c r="BB60" s="310">
        <v>1333.8649048866614</v>
      </c>
      <c r="BC60" s="906" t="s">
        <v>369</v>
      </c>
      <c r="BD60" s="906" t="s">
        <v>369</v>
      </c>
      <c r="BF60" s="243" t="s">
        <v>280</v>
      </c>
      <c r="BG60" s="17" t="s">
        <v>281</v>
      </c>
      <c r="BH60" s="166" t="s">
        <v>120</v>
      </c>
      <c r="BI60" s="309" t="s">
        <v>196</v>
      </c>
      <c r="BJ60" s="309" t="s">
        <v>196</v>
      </c>
      <c r="BK60" s="309" t="s">
        <v>196</v>
      </c>
      <c r="BL60" s="310" t="s">
        <v>196</v>
      </c>
    </row>
    <row r="61" spans="1:64" s="79" customFormat="1" ht="15" customHeight="1" thickBot="1">
      <c r="A61" s="804" t="s">
        <v>282</v>
      </c>
      <c r="B61" s="348" t="s">
        <v>283</v>
      </c>
      <c r="C61" s="762" t="s">
        <v>304</v>
      </c>
      <c r="D61" s="949">
        <v>53.129</v>
      </c>
      <c r="E61" s="949">
        <v>55818</v>
      </c>
      <c r="F61" s="949">
        <v>47.647</v>
      </c>
      <c r="G61" s="949">
        <v>47920</v>
      </c>
      <c r="H61" s="949">
        <v>10.01</v>
      </c>
      <c r="I61" s="949">
        <v>11349</v>
      </c>
      <c r="J61" s="949">
        <v>10.218</v>
      </c>
      <c r="K61" s="966">
        <v>10227</v>
      </c>
      <c r="L61" s="763"/>
      <c r="M61" s="764"/>
      <c r="N61" s="647"/>
      <c r="O61" s="648"/>
      <c r="P61" s="765"/>
      <c r="Q61" s="765"/>
      <c r="R61" s="765"/>
      <c r="S61" s="766"/>
      <c r="T61" s="767" t="s">
        <v>368</v>
      </c>
      <c r="U61" s="8" t="s">
        <v>368</v>
      </c>
      <c r="V61" s="8" t="s">
        <v>368</v>
      </c>
      <c r="W61" s="8" t="s">
        <v>368</v>
      </c>
      <c r="X61" s="767" t="s">
        <v>368</v>
      </c>
      <c r="Y61" s="8" t="s">
        <v>368</v>
      </c>
      <c r="Z61" s="8" t="s">
        <v>368</v>
      </c>
      <c r="AA61" s="768" t="s">
        <v>368</v>
      </c>
      <c r="AB61" s="4" t="s">
        <v>282</v>
      </c>
      <c r="AC61" s="17" t="s">
        <v>283</v>
      </c>
      <c r="AD61" s="77" t="s">
        <v>304</v>
      </c>
      <c r="AE61" s="524"/>
      <c r="AF61" s="524"/>
      <c r="AG61" s="524"/>
      <c r="AH61" s="524"/>
      <c r="AI61" s="524"/>
      <c r="AJ61" s="524"/>
      <c r="AK61" s="524"/>
      <c r="AL61" s="668"/>
      <c r="AM61" s="87"/>
      <c r="AN61" s="176" t="s">
        <v>282</v>
      </c>
      <c r="AO61" s="17" t="s">
        <v>283</v>
      </c>
      <c r="AP61" s="77" t="s">
        <v>304</v>
      </c>
      <c r="AQ61" s="300">
        <v>43.119</v>
      </c>
      <c r="AR61" s="809">
        <v>37.429</v>
      </c>
      <c r="AS61" s="863"/>
      <c r="AT61" s="301"/>
      <c r="AV61" s="243" t="s">
        <v>282</v>
      </c>
      <c r="AW61" s="46" t="s">
        <v>283</v>
      </c>
      <c r="AX61" s="164" t="s">
        <v>120</v>
      </c>
      <c r="AY61" s="314">
        <v>1050.6126597526775</v>
      </c>
      <c r="AZ61" s="314">
        <v>1005.7296367032552</v>
      </c>
      <c r="BA61" s="314">
        <v>1133.7662337662339</v>
      </c>
      <c r="BB61" s="315">
        <v>1000.8807985907223</v>
      </c>
      <c r="BC61" s="906" t="s">
        <v>369</v>
      </c>
      <c r="BD61" s="906" t="s">
        <v>369</v>
      </c>
      <c r="BF61" s="243" t="s">
        <v>282</v>
      </c>
      <c r="BG61" s="46" t="s">
        <v>283</v>
      </c>
      <c r="BH61" s="164" t="s">
        <v>120</v>
      </c>
      <c r="BI61" s="314" t="s">
        <v>196</v>
      </c>
      <c r="BJ61" s="314" t="s">
        <v>196</v>
      </c>
      <c r="BK61" s="314" t="s">
        <v>196</v>
      </c>
      <c r="BL61" s="315" t="s">
        <v>196</v>
      </c>
    </row>
    <row r="62" spans="1:64" s="79" customFormat="1" ht="15" customHeight="1" thickBot="1">
      <c r="A62" s="761" t="s">
        <v>150</v>
      </c>
      <c r="B62" s="353" t="s">
        <v>284</v>
      </c>
      <c r="C62" s="746" t="s">
        <v>304</v>
      </c>
      <c r="D62" s="949">
        <v>8.475</v>
      </c>
      <c r="E62" s="949">
        <v>19968</v>
      </c>
      <c r="F62" s="949">
        <v>8.475</v>
      </c>
      <c r="G62" s="949">
        <v>19968</v>
      </c>
      <c r="H62" s="949">
        <v>0.148</v>
      </c>
      <c r="I62" s="949">
        <v>419</v>
      </c>
      <c r="J62" s="949">
        <v>0.148</v>
      </c>
      <c r="K62" s="966">
        <v>419</v>
      </c>
      <c r="L62" s="763"/>
      <c r="M62" s="764"/>
      <c r="N62" s="647"/>
      <c r="O62" s="648"/>
      <c r="P62" s="765"/>
      <c r="Q62" s="765"/>
      <c r="R62" s="765"/>
      <c r="S62" s="766"/>
      <c r="T62" s="767" t="s">
        <v>368</v>
      </c>
      <c r="U62" s="8" t="s">
        <v>368</v>
      </c>
      <c r="V62" s="8" t="s">
        <v>368</v>
      </c>
      <c r="W62" s="8" t="s">
        <v>368</v>
      </c>
      <c r="X62" s="767" t="s">
        <v>368</v>
      </c>
      <c r="Y62" s="8" t="s">
        <v>368</v>
      </c>
      <c r="Z62" s="8" t="s">
        <v>368</v>
      </c>
      <c r="AA62" s="768" t="s">
        <v>368</v>
      </c>
      <c r="AB62" s="2" t="s">
        <v>150</v>
      </c>
      <c r="AC62" s="19" t="s">
        <v>284</v>
      </c>
      <c r="AD62" s="77" t="s">
        <v>304</v>
      </c>
      <c r="AE62" s="524"/>
      <c r="AF62" s="524"/>
      <c r="AG62" s="524"/>
      <c r="AH62" s="524"/>
      <c r="AI62" s="524"/>
      <c r="AJ62" s="524"/>
      <c r="AK62" s="524"/>
      <c r="AL62" s="668"/>
      <c r="AM62" s="87"/>
      <c r="AN62" s="176" t="s">
        <v>150</v>
      </c>
      <c r="AO62" s="19" t="s">
        <v>284</v>
      </c>
      <c r="AP62" s="77" t="s">
        <v>304</v>
      </c>
      <c r="AQ62" s="300">
        <v>8.327</v>
      </c>
      <c r="AR62" s="809">
        <v>8.327</v>
      </c>
      <c r="AS62" s="863"/>
      <c r="AT62" s="301"/>
      <c r="AV62" s="240">
        <v>10.2</v>
      </c>
      <c r="AW62" s="47" t="s">
        <v>284</v>
      </c>
      <c r="AX62" s="169" t="s">
        <v>120</v>
      </c>
      <c r="AY62" s="316">
        <v>2356.1061946902655</v>
      </c>
      <c r="AZ62" s="316">
        <v>2356.1061946902655</v>
      </c>
      <c r="BA62" s="316">
        <v>2831.0810810810813</v>
      </c>
      <c r="BB62" s="317">
        <v>2831.0810810810813</v>
      </c>
      <c r="BC62" s="906" t="s">
        <v>369</v>
      </c>
      <c r="BD62" s="906" t="s">
        <v>369</v>
      </c>
      <c r="BF62" s="240">
        <v>10.2</v>
      </c>
      <c r="BG62" s="47" t="s">
        <v>284</v>
      </c>
      <c r="BH62" s="169" t="s">
        <v>120</v>
      </c>
      <c r="BI62" s="316" t="s">
        <v>196</v>
      </c>
      <c r="BJ62" s="316" t="s">
        <v>196</v>
      </c>
      <c r="BK62" s="316" t="s">
        <v>196</v>
      </c>
      <c r="BL62" s="317" t="s">
        <v>196</v>
      </c>
    </row>
    <row r="63" spans="1:64" s="297" customFormat="1" ht="15" customHeight="1">
      <c r="A63" s="802" t="s">
        <v>151</v>
      </c>
      <c r="B63" s="769" t="s">
        <v>285</v>
      </c>
      <c r="C63" s="806" t="s">
        <v>304</v>
      </c>
      <c r="D63" s="948">
        <v>167.476</v>
      </c>
      <c r="E63" s="948">
        <v>120552</v>
      </c>
      <c r="F63" s="948">
        <v>163.948</v>
      </c>
      <c r="G63" s="948">
        <v>127916</v>
      </c>
      <c r="H63" s="948">
        <v>61.31999999999999</v>
      </c>
      <c r="I63" s="948">
        <v>29457</v>
      </c>
      <c r="J63" s="948">
        <v>46.586999999999996</v>
      </c>
      <c r="K63" s="952">
        <v>22239</v>
      </c>
      <c r="L63" s="771" t="s">
        <v>368</v>
      </c>
      <c r="M63" s="772" t="s">
        <v>368</v>
      </c>
      <c r="N63" s="773" t="s">
        <v>368</v>
      </c>
      <c r="O63" s="774" t="s">
        <v>368</v>
      </c>
      <c r="P63" s="775" t="s">
        <v>368</v>
      </c>
      <c r="Q63" s="775" t="s">
        <v>368</v>
      </c>
      <c r="R63" s="775" t="s">
        <v>368</v>
      </c>
      <c r="S63" s="776" t="s">
        <v>368</v>
      </c>
      <c r="T63" s="756" t="s">
        <v>368</v>
      </c>
      <c r="U63" s="517" t="s">
        <v>368</v>
      </c>
      <c r="V63" s="517" t="s">
        <v>368</v>
      </c>
      <c r="W63" s="517" t="s">
        <v>368</v>
      </c>
      <c r="X63" s="756" t="s">
        <v>368</v>
      </c>
      <c r="Y63" s="517" t="s">
        <v>368</v>
      </c>
      <c r="Z63" s="517" t="s">
        <v>368</v>
      </c>
      <c r="AA63" s="757" t="s">
        <v>368</v>
      </c>
      <c r="AB63" s="4" t="s">
        <v>151</v>
      </c>
      <c r="AC63" s="19" t="s">
        <v>285</v>
      </c>
      <c r="AD63" s="77" t="s">
        <v>304</v>
      </c>
      <c r="AE63" s="777">
        <v>0</v>
      </c>
      <c r="AF63" s="777">
        <v>0</v>
      </c>
      <c r="AG63" s="777">
        <v>0</v>
      </c>
      <c r="AH63" s="777">
        <v>0</v>
      </c>
      <c r="AI63" s="777">
        <v>-1.0408340855860843E-14</v>
      </c>
      <c r="AJ63" s="777">
        <v>0</v>
      </c>
      <c r="AK63" s="777">
        <v>-2.3869795029440866E-15</v>
      </c>
      <c r="AL63" s="778">
        <v>0</v>
      </c>
      <c r="AM63" s="760"/>
      <c r="AN63" s="176" t="s">
        <v>151</v>
      </c>
      <c r="AO63" s="19" t="s">
        <v>285</v>
      </c>
      <c r="AP63" s="115" t="s">
        <v>304</v>
      </c>
      <c r="AQ63" s="300">
        <v>166.156</v>
      </c>
      <c r="AR63" s="809">
        <v>177.36100000000002</v>
      </c>
      <c r="AS63" s="863"/>
      <c r="AT63" s="301"/>
      <c r="AV63" s="243">
        <v>10.3</v>
      </c>
      <c r="AW63" s="19" t="s">
        <v>285</v>
      </c>
      <c r="AX63" s="170" t="s">
        <v>120</v>
      </c>
      <c r="AY63" s="305">
        <v>719.8165707325229</v>
      </c>
      <c r="AZ63" s="305">
        <v>780.222997535804</v>
      </c>
      <c r="BA63" s="305">
        <v>480.38160469667326</v>
      </c>
      <c r="BB63" s="306">
        <v>477.3649301307232</v>
      </c>
      <c r="BC63" s="906" t="s">
        <v>369</v>
      </c>
      <c r="BD63" s="906" t="s">
        <v>369</v>
      </c>
      <c r="BF63" s="243">
        <v>10.3</v>
      </c>
      <c r="BG63" s="19" t="s">
        <v>285</v>
      </c>
      <c r="BH63" s="170" t="s">
        <v>120</v>
      </c>
      <c r="BI63" s="305" t="s">
        <v>196</v>
      </c>
      <c r="BJ63" s="305" t="s">
        <v>196</v>
      </c>
      <c r="BK63" s="305" t="s">
        <v>196</v>
      </c>
      <c r="BL63" s="306" t="s">
        <v>196</v>
      </c>
    </row>
    <row r="64" spans="1:64" s="79" customFormat="1" ht="15" customHeight="1">
      <c r="A64" s="804" t="s">
        <v>236</v>
      </c>
      <c r="B64" s="343" t="s">
        <v>286</v>
      </c>
      <c r="C64" s="762" t="s">
        <v>304</v>
      </c>
      <c r="D64" s="949">
        <v>76.123</v>
      </c>
      <c r="E64" s="949">
        <v>40444</v>
      </c>
      <c r="F64" s="949">
        <v>73.546</v>
      </c>
      <c r="G64" s="949">
        <v>40573</v>
      </c>
      <c r="H64" s="949">
        <v>9.075</v>
      </c>
      <c r="I64" s="949">
        <v>5564</v>
      </c>
      <c r="J64" s="949">
        <v>10.105</v>
      </c>
      <c r="K64" s="966">
        <v>6225</v>
      </c>
      <c r="L64" s="763"/>
      <c r="M64" s="764"/>
      <c r="N64" s="647"/>
      <c r="O64" s="648"/>
      <c r="P64" s="765"/>
      <c r="Q64" s="765"/>
      <c r="R64" s="765"/>
      <c r="S64" s="766"/>
      <c r="T64" s="767" t="s">
        <v>368</v>
      </c>
      <c r="U64" s="8" t="s">
        <v>368</v>
      </c>
      <c r="V64" s="8" t="s">
        <v>368</v>
      </c>
      <c r="W64" s="8" t="s">
        <v>368</v>
      </c>
      <c r="X64" s="767" t="s">
        <v>368</v>
      </c>
      <c r="Y64" s="8" t="s">
        <v>368</v>
      </c>
      <c r="Z64" s="8" t="s">
        <v>368</v>
      </c>
      <c r="AA64" s="768" t="s">
        <v>368</v>
      </c>
      <c r="AB64" s="4" t="s">
        <v>236</v>
      </c>
      <c r="AC64" s="17" t="s">
        <v>286</v>
      </c>
      <c r="AD64" s="77" t="s">
        <v>304</v>
      </c>
      <c r="AE64" s="524"/>
      <c r="AF64" s="524"/>
      <c r="AG64" s="524"/>
      <c r="AH64" s="524"/>
      <c r="AI64" s="524"/>
      <c r="AJ64" s="524"/>
      <c r="AK64" s="524"/>
      <c r="AL64" s="668"/>
      <c r="AM64" s="87"/>
      <c r="AN64" s="176" t="s">
        <v>236</v>
      </c>
      <c r="AO64" s="17" t="s">
        <v>286</v>
      </c>
      <c r="AP64" s="77" t="s">
        <v>304</v>
      </c>
      <c r="AQ64" s="300">
        <v>112.048</v>
      </c>
      <c r="AR64" s="809">
        <v>108.441</v>
      </c>
      <c r="AS64" s="863"/>
      <c r="AT64" s="301"/>
      <c r="AV64" s="243" t="s">
        <v>236</v>
      </c>
      <c r="AW64" s="17" t="s">
        <v>286</v>
      </c>
      <c r="AX64" s="166" t="s">
        <v>120</v>
      </c>
      <c r="AY64" s="305">
        <v>531.2980308185437</v>
      </c>
      <c r="AZ64" s="305">
        <v>551.6683436216789</v>
      </c>
      <c r="BA64" s="309">
        <v>613.1129476584023</v>
      </c>
      <c r="BB64" s="310">
        <v>616.0316674913408</v>
      </c>
      <c r="BC64" s="906" t="s">
        <v>369</v>
      </c>
      <c r="BD64" s="906" t="s">
        <v>369</v>
      </c>
      <c r="BF64" s="243" t="s">
        <v>236</v>
      </c>
      <c r="BG64" s="17" t="s">
        <v>286</v>
      </c>
      <c r="BH64" s="166" t="s">
        <v>120</v>
      </c>
      <c r="BI64" s="305" t="s">
        <v>196</v>
      </c>
      <c r="BJ64" s="305" t="s">
        <v>196</v>
      </c>
      <c r="BK64" s="309" t="s">
        <v>196</v>
      </c>
      <c r="BL64" s="310" t="s">
        <v>196</v>
      </c>
    </row>
    <row r="65" spans="1:64" s="79" customFormat="1" ht="15" customHeight="1">
      <c r="A65" s="804" t="s">
        <v>237</v>
      </c>
      <c r="B65" s="343" t="s">
        <v>71</v>
      </c>
      <c r="C65" s="762" t="s">
        <v>304</v>
      </c>
      <c r="D65" s="949">
        <v>32.161</v>
      </c>
      <c r="E65" s="949">
        <v>39745</v>
      </c>
      <c r="F65" s="949">
        <v>31.701</v>
      </c>
      <c r="G65" s="949">
        <v>47159</v>
      </c>
      <c r="H65" s="949">
        <v>3.463</v>
      </c>
      <c r="I65" s="949">
        <v>18742</v>
      </c>
      <c r="J65" s="949">
        <v>3.334</v>
      </c>
      <c r="K65" s="966">
        <v>11016</v>
      </c>
      <c r="L65" s="763"/>
      <c r="M65" s="764"/>
      <c r="N65" s="647"/>
      <c r="O65" s="648"/>
      <c r="P65" s="765"/>
      <c r="Q65" s="765"/>
      <c r="R65" s="765"/>
      <c r="S65" s="766"/>
      <c r="T65" s="767" t="s">
        <v>368</v>
      </c>
      <c r="U65" s="8" t="s">
        <v>368</v>
      </c>
      <c r="V65" s="8" t="s">
        <v>368</v>
      </c>
      <c r="W65" s="8" t="s">
        <v>368</v>
      </c>
      <c r="X65" s="767" t="s">
        <v>368</v>
      </c>
      <c r="Y65" s="8" t="s">
        <v>368</v>
      </c>
      <c r="Z65" s="8" t="s">
        <v>368</v>
      </c>
      <c r="AA65" s="768" t="s">
        <v>368</v>
      </c>
      <c r="AB65" s="4" t="s">
        <v>237</v>
      </c>
      <c r="AC65" s="17" t="s">
        <v>71</v>
      </c>
      <c r="AD65" s="77" t="s">
        <v>304</v>
      </c>
      <c r="AE65" s="524"/>
      <c r="AF65" s="524"/>
      <c r="AG65" s="524"/>
      <c r="AH65" s="524"/>
      <c r="AI65" s="524"/>
      <c r="AJ65" s="524"/>
      <c r="AK65" s="524"/>
      <c r="AL65" s="668"/>
      <c r="AM65" s="87"/>
      <c r="AN65" s="176" t="s">
        <v>237</v>
      </c>
      <c r="AO65" s="17" t="s">
        <v>71</v>
      </c>
      <c r="AP65" s="77" t="s">
        <v>304</v>
      </c>
      <c r="AQ65" s="300">
        <v>28.698</v>
      </c>
      <c r="AR65" s="809">
        <v>28.367</v>
      </c>
      <c r="AS65" s="863"/>
      <c r="AT65" s="301"/>
      <c r="AV65" s="243" t="s">
        <v>237</v>
      </c>
      <c r="AW65" s="17" t="s">
        <v>71</v>
      </c>
      <c r="AX65" s="166" t="s">
        <v>120</v>
      </c>
      <c r="AY65" s="305">
        <v>1235.8135630111003</v>
      </c>
      <c r="AZ65" s="305">
        <v>1487.6186871076623</v>
      </c>
      <c r="BA65" s="309">
        <v>5412.070459139474</v>
      </c>
      <c r="BB65" s="310">
        <v>3304.139172165567</v>
      </c>
      <c r="BC65" s="906" t="s">
        <v>369</v>
      </c>
      <c r="BD65" s="906" t="s">
        <v>369</v>
      </c>
      <c r="BF65" s="243" t="s">
        <v>237</v>
      </c>
      <c r="BG65" s="17" t="s">
        <v>71</v>
      </c>
      <c r="BH65" s="166" t="s">
        <v>120</v>
      </c>
      <c r="BI65" s="305" t="s">
        <v>196</v>
      </c>
      <c r="BJ65" s="305" t="s">
        <v>196</v>
      </c>
      <c r="BK65" s="309" t="s">
        <v>196</v>
      </c>
      <c r="BL65" s="310" t="s">
        <v>196</v>
      </c>
    </row>
    <row r="66" spans="1:64" s="79" customFormat="1" ht="15" customHeight="1">
      <c r="A66" s="804" t="s">
        <v>238</v>
      </c>
      <c r="B66" s="343" t="s">
        <v>287</v>
      </c>
      <c r="C66" s="762" t="s">
        <v>304</v>
      </c>
      <c r="D66" s="949">
        <v>34.033</v>
      </c>
      <c r="E66" s="949">
        <v>28804</v>
      </c>
      <c r="F66" s="949">
        <v>28.136</v>
      </c>
      <c r="G66" s="949">
        <v>25171</v>
      </c>
      <c r="H66" s="949">
        <v>48.619</v>
      </c>
      <c r="I66" s="949">
        <v>5002</v>
      </c>
      <c r="J66" s="949">
        <v>32.836</v>
      </c>
      <c r="K66" s="966">
        <v>4343</v>
      </c>
      <c r="L66" s="763"/>
      <c r="M66" s="764"/>
      <c r="N66" s="647"/>
      <c r="O66" s="648"/>
      <c r="P66" s="765"/>
      <c r="Q66" s="765"/>
      <c r="R66" s="765"/>
      <c r="S66" s="766"/>
      <c r="T66" s="767" t="s">
        <v>368</v>
      </c>
      <c r="U66" s="8" t="s">
        <v>368</v>
      </c>
      <c r="V66" s="8" t="s">
        <v>368</v>
      </c>
      <c r="W66" s="8" t="s">
        <v>368</v>
      </c>
      <c r="X66" s="767" t="s">
        <v>368</v>
      </c>
      <c r="Y66" s="8" t="s">
        <v>368</v>
      </c>
      <c r="Z66" s="8" t="s">
        <v>368</v>
      </c>
      <c r="AA66" s="768" t="s">
        <v>368</v>
      </c>
      <c r="AB66" s="4" t="s">
        <v>238</v>
      </c>
      <c r="AC66" s="17" t="s">
        <v>287</v>
      </c>
      <c r="AD66" s="77" t="s">
        <v>304</v>
      </c>
      <c r="AE66" s="524"/>
      <c r="AF66" s="524"/>
      <c r="AG66" s="524"/>
      <c r="AH66" s="524"/>
      <c r="AI66" s="524"/>
      <c r="AJ66" s="524"/>
      <c r="AK66" s="524"/>
      <c r="AL66" s="668"/>
      <c r="AM66" s="87"/>
      <c r="AN66" s="176" t="s">
        <v>238</v>
      </c>
      <c r="AO66" s="17" t="s">
        <v>287</v>
      </c>
      <c r="AP66" s="77" t="s">
        <v>304</v>
      </c>
      <c r="AQ66" s="300">
        <v>0.4140000000000015</v>
      </c>
      <c r="AR66" s="809">
        <v>10.299999999999997</v>
      </c>
      <c r="AS66" s="863"/>
      <c r="AT66" s="301"/>
      <c r="AV66" s="243" t="s">
        <v>238</v>
      </c>
      <c r="AW66" s="17" t="s">
        <v>287</v>
      </c>
      <c r="AX66" s="166" t="s">
        <v>120</v>
      </c>
      <c r="AY66" s="309">
        <v>846.355008374225</v>
      </c>
      <c r="AZ66" s="309">
        <v>894.6189934603356</v>
      </c>
      <c r="BA66" s="319">
        <v>102.88158950204652</v>
      </c>
      <c r="BB66" s="320">
        <v>132.26336947253014</v>
      </c>
      <c r="BC66" s="906" t="s">
        <v>369</v>
      </c>
      <c r="BD66" s="906" t="s">
        <v>369</v>
      </c>
      <c r="BF66" s="243" t="s">
        <v>238</v>
      </c>
      <c r="BG66" s="17" t="s">
        <v>287</v>
      </c>
      <c r="BH66" s="166" t="s">
        <v>120</v>
      </c>
      <c r="BI66" s="309" t="s">
        <v>196</v>
      </c>
      <c r="BJ66" s="309" t="s">
        <v>196</v>
      </c>
      <c r="BK66" s="319" t="s">
        <v>196</v>
      </c>
      <c r="BL66" s="320" t="s">
        <v>196</v>
      </c>
    </row>
    <row r="67" spans="1:64" s="79" customFormat="1" ht="15" customHeight="1" thickBot="1">
      <c r="A67" s="804" t="s">
        <v>288</v>
      </c>
      <c r="B67" s="348" t="s">
        <v>289</v>
      </c>
      <c r="C67" s="762" t="s">
        <v>304</v>
      </c>
      <c r="D67" s="949">
        <v>25.159</v>
      </c>
      <c r="E67" s="949">
        <v>11559</v>
      </c>
      <c r="F67" s="949">
        <v>30.565</v>
      </c>
      <c r="G67" s="949">
        <v>15013</v>
      </c>
      <c r="H67" s="949">
        <v>0.163</v>
      </c>
      <c r="I67" s="949">
        <v>149</v>
      </c>
      <c r="J67" s="949">
        <v>0.312</v>
      </c>
      <c r="K67" s="966">
        <v>655</v>
      </c>
      <c r="L67" s="763"/>
      <c r="M67" s="764"/>
      <c r="N67" s="647"/>
      <c r="O67" s="648"/>
      <c r="P67" s="765"/>
      <c r="Q67" s="765"/>
      <c r="R67" s="765"/>
      <c r="S67" s="766"/>
      <c r="T67" s="767" t="s">
        <v>368</v>
      </c>
      <c r="U67" s="8" t="s">
        <v>368</v>
      </c>
      <c r="V67" s="8" t="s">
        <v>368</v>
      </c>
      <c r="W67" s="8" t="s">
        <v>368</v>
      </c>
      <c r="X67" s="767" t="s">
        <v>368</v>
      </c>
      <c r="Y67" s="8" t="s">
        <v>368</v>
      </c>
      <c r="Z67" s="8" t="s">
        <v>368</v>
      </c>
      <c r="AA67" s="768" t="s">
        <v>368</v>
      </c>
      <c r="AB67" s="4" t="s">
        <v>288</v>
      </c>
      <c r="AC67" s="17" t="s">
        <v>289</v>
      </c>
      <c r="AD67" s="77" t="s">
        <v>304</v>
      </c>
      <c r="AE67" s="524"/>
      <c r="AF67" s="524"/>
      <c r="AG67" s="524"/>
      <c r="AH67" s="524"/>
      <c r="AI67" s="524"/>
      <c r="AJ67" s="524"/>
      <c r="AK67" s="524"/>
      <c r="AL67" s="668"/>
      <c r="AM67" s="87"/>
      <c r="AN67" s="176" t="s">
        <v>288</v>
      </c>
      <c r="AO67" s="17" t="s">
        <v>289</v>
      </c>
      <c r="AP67" s="77" t="s">
        <v>304</v>
      </c>
      <c r="AQ67" s="300">
        <v>24.996</v>
      </c>
      <c r="AR67" s="809">
        <v>30.253</v>
      </c>
      <c r="AS67" s="863"/>
      <c r="AT67" s="301"/>
      <c r="AV67" s="243" t="s">
        <v>288</v>
      </c>
      <c r="AW67" s="46" t="s">
        <v>289</v>
      </c>
      <c r="AX67" s="164" t="s">
        <v>120</v>
      </c>
      <c r="AY67" s="314">
        <v>459.43797448229265</v>
      </c>
      <c r="AZ67" s="314">
        <v>491.18272533944054</v>
      </c>
      <c r="BA67" s="314">
        <v>914.1104294478528</v>
      </c>
      <c r="BB67" s="315">
        <v>2099.358974358974</v>
      </c>
      <c r="BC67" s="906" t="s">
        <v>369</v>
      </c>
      <c r="BD67" s="906" t="s">
        <v>134</v>
      </c>
      <c r="BF67" s="243" t="s">
        <v>288</v>
      </c>
      <c r="BG67" s="46" t="s">
        <v>289</v>
      </c>
      <c r="BH67" s="164" t="s">
        <v>120</v>
      </c>
      <c r="BI67" s="314" t="s">
        <v>196</v>
      </c>
      <c r="BJ67" s="314" t="s">
        <v>196</v>
      </c>
      <c r="BK67" s="314" t="s">
        <v>196</v>
      </c>
      <c r="BL67" s="315" t="s">
        <v>196</v>
      </c>
    </row>
    <row r="68" spans="1:64" s="79" customFormat="1" ht="15" customHeight="1" thickBot="1">
      <c r="A68" s="812" t="s">
        <v>152</v>
      </c>
      <c r="B68" s="352" t="s">
        <v>10</v>
      </c>
      <c r="C68" s="813" t="s">
        <v>304</v>
      </c>
      <c r="D68" s="963">
        <v>33.16</v>
      </c>
      <c r="E68" s="963">
        <v>41345</v>
      </c>
      <c r="F68" s="962">
        <v>33.16</v>
      </c>
      <c r="G68" s="962">
        <v>41435</v>
      </c>
      <c r="H68" s="963">
        <v>0.899</v>
      </c>
      <c r="I68" s="963">
        <v>3922</v>
      </c>
      <c r="J68" s="962">
        <v>0.899</v>
      </c>
      <c r="K68" s="965">
        <v>3922</v>
      </c>
      <c r="L68" s="763"/>
      <c r="M68" s="764"/>
      <c r="N68" s="647"/>
      <c r="O68" s="648"/>
      <c r="P68" s="765"/>
      <c r="Q68" s="765"/>
      <c r="R68" s="765"/>
      <c r="S68" s="766"/>
      <c r="T68" s="767" t="s">
        <v>368</v>
      </c>
      <c r="U68" s="8" t="s">
        <v>368</v>
      </c>
      <c r="V68" s="8" t="s">
        <v>368</v>
      </c>
      <c r="W68" s="8" t="s">
        <v>368</v>
      </c>
      <c r="X68" s="767" t="s">
        <v>368</v>
      </c>
      <c r="Y68" s="8" t="s">
        <v>368</v>
      </c>
      <c r="Z68" s="8" t="s">
        <v>368</v>
      </c>
      <c r="AA68" s="768" t="s">
        <v>368</v>
      </c>
      <c r="AB68" s="13" t="s">
        <v>152</v>
      </c>
      <c r="AC68" s="23" t="s">
        <v>10</v>
      </c>
      <c r="AD68" s="78" t="s">
        <v>304</v>
      </c>
      <c r="AE68" s="705"/>
      <c r="AF68" s="705"/>
      <c r="AG68" s="705"/>
      <c r="AH68" s="705"/>
      <c r="AI68" s="705"/>
      <c r="AJ68" s="705"/>
      <c r="AK68" s="705"/>
      <c r="AL68" s="706"/>
      <c r="AM68" s="87"/>
      <c r="AN68" s="178" t="s">
        <v>152</v>
      </c>
      <c r="AO68" s="23" t="s">
        <v>10</v>
      </c>
      <c r="AP68" s="78" t="s">
        <v>304</v>
      </c>
      <c r="AQ68" s="321">
        <v>32.260999999999996</v>
      </c>
      <c r="AR68" s="869">
        <v>32.260999999999996</v>
      </c>
      <c r="AS68" s="864"/>
      <c r="AT68" s="865"/>
      <c r="AV68" s="246">
        <v>10.4</v>
      </c>
      <c r="AW68" s="23" t="s">
        <v>10</v>
      </c>
      <c r="AX68" s="248" t="s">
        <v>120</v>
      </c>
      <c r="AY68" s="302">
        <v>1246.8335343787696</v>
      </c>
      <c r="AZ68" s="302">
        <v>1249.5476477683958</v>
      </c>
      <c r="BA68" s="302">
        <v>4362.625139043382</v>
      </c>
      <c r="BB68" s="304">
        <v>4362.625139043382</v>
      </c>
      <c r="BC68" s="906" t="s">
        <v>369</v>
      </c>
      <c r="BD68" s="906" t="s">
        <v>369</v>
      </c>
      <c r="BF68" s="246">
        <v>10.4</v>
      </c>
      <c r="BG68" s="23" t="s">
        <v>10</v>
      </c>
      <c r="BH68" s="248" t="s">
        <v>120</v>
      </c>
      <c r="BI68" s="302" t="s">
        <v>196</v>
      </c>
      <c r="BJ68" s="302" t="s">
        <v>196</v>
      </c>
      <c r="BK68" s="302" t="s">
        <v>196</v>
      </c>
      <c r="BL68" s="304" t="s">
        <v>196</v>
      </c>
    </row>
    <row r="69" spans="1:20" ht="15" customHeight="1" thickBot="1">
      <c r="A69" s="34"/>
      <c r="B69" s="124"/>
      <c r="C69" s="125"/>
      <c r="D69" s="34"/>
      <c r="E69" s="34"/>
      <c r="F69" s="34"/>
      <c r="G69" s="34"/>
      <c r="H69" s="34"/>
      <c r="I69" s="34"/>
      <c r="J69" s="34"/>
      <c r="K69" s="34"/>
      <c r="M69" s="10"/>
      <c r="N69" s="10"/>
      <c r="O69" s="88"/>
      <c r="P69" s="10"/>
      <c r="Q69" s="10"/>
      <c r="R69" s="10"/>
      <c r="T69" s="269"/>
    </row>
    <row r="70" spans="1:28" ht="12.75" customHeight="1" thickBot="1">
      <c r="A70" s="123"/>
      <c r="B70" s="322"/>
      <c r="C70" s="323" t="s">
        <v>136</v>
      </c>
      <c r="D70" s="252">
        <v>0</v>
      </c>
      <c r="E70" s="252">
        <v>0</v>
      </c>
      <c r="F70" s="252">
        <v>0</v>
      </c>
      <c r="G70" s="252">
        <v>0</v>
      </c>
      <c r="H70" s="252">
        <v>0</v>
      </c>
      <c r="I70" s="252">
        <v>0</v>
      </c>
      <c r="J70" s="252">
        <v>0</v>
      </c>
      <c r="K70" s="253">
        <v>0</v>
      </c>
      <c r="M70" s="10"/>
      <c r="N70" s="10"/>
      <c r="O70" s="10"/>
      <c r="P70" s="10"/>
      <c r="Q70" s="10"/>
      <c r="R70" s="10"/>
      <c r="T70" s="269"/>
      <c r="AB70" s="79"/>
    </row>
    <row r="71" spans="1:28" ht="12.75" customHeight="1" thickBot="1">
      <c r="A71" s="123"/>
      <c r="B71" s="123"/>
      <c r="C71" s="323" t="s">
        <v>153</v>
      </c>
      <c r="D71" s="252">
        <v>-4</v>
      </c>
      <c r="E71" s="252">
        <v>-4</v>
      </c>
      <c r="F71" s="252">
        <v>-4</v>
      </c>
      <c r="G71" s="252">
        <v>-4</v>
      </c>
      <c r="H71" s="252">
        <v>-4</v>
      </c>
      <c r="I71" s="252">
        <v>-4</v>
      </c>
      <c r="J71" s="252">
        <v>-4</v>
      </c>
      <c r="K71" s="252">
        <v>-4</v>
      </c>
      <c r="M71" s="10"/>
      <c r="N71" s="10"/>
      <c r="O71" s="10"/>
      <c r="P71" s="10"/>
      <c r="Q71" s="10"/>
      <c r="R71" s="10"/>
      <c r="AB71" s="79"/>
    </row>
    <row r="72" spans="1:28" ht="12.75" customHeight="1">
      <c r="A72" s="123"/>
      <c r="B72" s="123"/>
      <c r="C72" s="123"/>
      <c r="D72" s="123"/>
      <c r="E72" s="123"/>
      <c r="F72" s="123"/>
      <c r="G72" s="123"/>
      <c r="H72" s="123"/>
      <c r="I72" s="123"/>
      <c r="J72" s="123"/>
      <c r="K72" s="123"/>
      <c r="M72" s="10"/>
      <c r="N72" s="10"/>
      <c r="O72" s="10"/>
      <c r="P72" s="10"/>
      <c r="Q72" s="10"/>
      <c r="R72" s="10"/>
      <c r="AB72" s="79"/>
    </row>
    <row r="73" spans="1:18" ht="12.75" customHeight="1">
      <c r="A73" s="123"/>
      <c r="B73" s="123"/>
      <c r="C73" s="123"/>
      <c r="D73" s="123"/>
      <c r="E73" s="123"/>
      <c r="F73" s="123"/>
      <c r="G73" s="123"/>
      <c r="H73" s="123"/>
      <c r="I73" s="123"/>
      <c r="J73" s="123"/>
      <c r="K73" s="123"/>
      <c r="M73" s="10"/>
      <c r="N73" s="10"/>
      <c r="O73" s="10"/>
      <c r="P73" s="10"/>
      <c r="Q73" s="10"/>
      <c r="R73" s="10"/>
    </row>
    <row r="74" spans="1:18" ht="12.75" customHeight="1">
      <c r="A74" s="123"/>
      <c r="B74" s="123"/>
      <c r="C74" s="123"/>
      <c r="D74" s="123"/>
      <c r="E74" s="123"/>
      <c r="F74" s="123"/>
      <c r="G74" s="123"/>
      <c r="H74" s="123"/>
      <c r="I74" s="123"/>
      <c r="J74" s="123"/>
      <c r="K74" s="123"/>
      <c r="M74" s="10"/>
      <c r="N74" s="10"/>
      <c r="O74" s="10"/>
      <c r="P74" s="10"/>
      <c r="Q74" s="10"/>
      <c r="R74" s="10"/>
    </row>
    <row r="75" spans="1:18" ht="12.75" customHeight="1">
      <c r="A75" s="123"/>
      <c r="B75" s="123"/>
      <c r="C75" s="123"/>
      <c r="D75" s="123"/>
      <c r="E75" s="123"/>
      <c r="F75" s="123"/>
      <c r="G75" s="123"/>
      <c r="H75" s="123"/>
      <c r="I75" s="123"/>
      <c r="J75" s="123"/>
      <c r="K75" s="123"/>
      <c r="M75" s="10"/>
      <c r="N75" s="10"/>
      <c r="O75" s="10"/>
      <c r="P75" s="10"/>
      <c r="Q75" s="10"/>
      <c r="R75" s="10"/>
    </row>
    <row r="76" spans="1:18" ht="12.75" customHeight="1">
      <c r="A76" s="123"/>
      <c r="B76" s="123"/>
      <c r="C76" s="123"/>
      <c r="D76" s="123"/>
      <c r="E76" s="123"/>
      <c r="F76" s="123"/>
      <c r="G76" s="123"/>
      <c r="H76" s="123"/>
      <c r="I76" s="123"/>
      <c r="J76" s="123"/>
      <c r="K76" s="123"/>
      <c r="M76" s="10"/>
      <c r="N76" s="10"/>
      <c r="O76" s="10"/>
      <c r="P76" s="10"/>
      <c r="Q76" s="10"/>
      <c r="R76" s="10"/>
    </row>
    <row r="77" spans="1:11" ht="12.75" customHeight="1">
      <c r="A77" s="123"/>
      <c r="B77" s="123"/>
      <c r="C77" s="123"/>
      <c r="D77" s="123"/>
      <c r="E77" s="123"/>
      <c r="F77" s="123"/>
      <c r="G77" s="123"/>
      <c r="H77" s="123"/>
      <c r="I77" s="123"/>
      <c r="J77" s="123"/>
      <c r="K77" s="123"/>
    </row>
    <row r="78" spans="1:11" ht="12.75" customHeight="1">
      <c r="A78" s="123"/>
      <c r="B78" s="123"/>
      <c r="C78" s="123"/>
      <c r="D78" s="123"/>
      <c r="E78" s="123"/>
      <c r="F78" s="123"/>
      <c r="G78" s="123"/>
      <c r="H78" s="123"/>
      <c r="I78" s="123"/>
      <c r="J78" s="123"/>
      <c r="K78" s="123"/>
    </row>
    <row r="79" spans="1:11" ht="12.75" customHeight="1">
      <c r="A79" s="123"/>
      <c r="B79" s="123"/>
      <c r="C79" s="123"/>
      <c r="D79" s="123"/>
      <c r="E79" s="123"/>
      <c r="F79" s="123"/>
      <c r="G79" s="123"/>
      <c r="H79" s="123"/>
      <c r="I79" s="123"/>
      <c r="J79" s="123"/>
      <c r="K79" s="123"/>
    </row>
    <row r="80" spans="1:11" ht="12.75" customHeight="1">
      <c r="A80" s="123"/>
      <c r="B80" s="123"/>
      <c r="C80" s="123"/>
      <c r="D80" s="123"/>
      <c r="E80" s="123"/>
      <c r="F80" s="123"/>
      <c r="G80" s="123"/>
      <c r="H80" s="123"/>
      <c r="I80" s="123"/>
      <c r="J80" s="123"/>
      <c r="K80" s="123"/>
    </row>
    <row r="81" spans="1:11" ht="12.75" customHeight="1">
      <c r="A81" s="123"/>
      <c r="B81" s="123"/>
      <c r="C81" s="123"/>
      <c r="D81" s="123"/>
      <c r="E81" s="123"/>
      <c r="F81" s="123"/>
      <c r="G81" s="123"/>
      <c r="H81" s="123"/>
      <c r="I81" s="123"/>
      <c r="J81" s="123"/>
      <c r="K81" s="123"/>
    </row>
    <row r="82" spans="1:11" ht="12.75" customHeight="1">
      <c r="A82" s="123"/>
      <c r="B82" s="123"/>
      <c r="C82" s="123"/>
      <c r="D82" s="123"/>
      <c r="E82" s="123"/>
      <c r="F82" s="123"/>
      <c r="G82" s="123"/>
      <c r="H82" s="123"/>
      <c r="I82" s="123"/>
      <c r="J82" s="123"/>
      <c r="K82" s="123"/>
    </row>
    <row r="83" spans="1:11" ht="12.75" customHeight="1">
      <c r="A83" s="123"/>
      <c r="B83" s="123"/>
      <c r="C83" s="123"/>
      <c r="D83" s="123"/>
      <c r="E83" s="123"/>
      <c r="F83" s="123"/>
      <c r="G83" s="123"/>
      <c r="H83" s="123"/>
      <c r="I83" s="123"/>
      <c r="J83" s="123"/>
      <c r="K83" s="123"/>
    </row>
    <row r="84" spans="1:11" ht="12.75" customHeight="1">
      <c r="A84" s="123"/>
      <c r="B84" s="123"/>
      <c r="C84" s="123"/>
      <c r="D84" s="123"/>
      <c r="E84" s="123"/>
      <c r="F84" s="123"/>
      <c r="G84" s="123"/>
      <c r="H84" s="123"/>
      <c r="I84" s="123"/>
      <c r="J84" s="123"/>
      <c r="K84" s="123"/>
    </row>
    <row r="85" spans="1:11" ht="12.75" customHeight="1">
      <c r="A85" s="123"/>
      <c r="B85" s="123"/>
      <c r="C85" s="123"/>
      <c r="D85" s="123"/>
      <c r="E85" s="123"/>
      <c r="F85" s="123"/>
      <c r="G85" s="123"/>
      <c r="H85" s="123"/>
      <c r="I85" s="123"/>
      <c r="J85" s="123"/>
      <c r="K85" s="123"/>
    </row>
    <row r="86" spans="1:11" ht="12.75" customHeight="1">
      <c r="A86" s="123"/>
      <c r="B86" s="123"/>
      <c r="C86" s="123"/>
      <c r="D86" s="123"/>
      <c r="E86" s="123"/>
      <c r="F86" s="123"/>
      <c r="G86" s="123"/>
      <c r="H86" s="123"/>
      <c r="I86" s="123"/>
      <c r="J86" s="123"/>
      <c r="K86" s="123"/>
    </row>
    <row r="87" spans="1:11" ht="12.75" customHeight="1">
      <c r="A87" s="123"/>
      <c r="B87" s="123"/>
      <c r="C87" s="123"/>
      <c r="D87" s="123"/>
      <c r="E87" s="123"/>
      <c r="F87" s="123"/>
      <c r="G87" s="123"/>
      <c r="H87" s="123"/>
      <c r="I87" s="123"/>
      <c r="J87" s="123"/>
      <c r="K87" s="123"/>
    </row>
    <row r="88" spans="1:11" ht="12.75" customHeight="1">
      <c r="A88" s="123"/>
      <c r="B88" s="123"/>
      <c r="C88" s="123"/>
      <c r="D88" s="123"/>
      <c r="E88" s="123"/>
      <c r="F88" s="123"/>
      <c r="G88" s="123"/>
      <c r="H88" s="123"/>
      <c r="I88" s="123"/>
      <c r="J88" s="123"/>
      <c r="K88" s="123"/>
    </row>
    <row r="89" spans="1:11" ht="12.75" customHeight="1">
      <c r="A89" s="123"/>
      <c r="B89" s="123"/>
      <c r="C89" s="123"/>
      <c r="D89" s="123"/>
      <c r="E89" s="123"/>
      <c r="F89" s="123"/>
      <c r="G89" s="123"/>
      <c r="H89" s="123"/>
      <c r="I89" s="123"/>
      <c r="J89" s="123"/>
      <c r="K89" s="123"/>
    </row>
    <row r="90" spans="1:11" ht="12.75" customHeight="1">
      <c r="A90" s="123"/>
      <c r="B90" s="123"/>
      <c r="C90" s="123"/>
      <c r="D90" s="123"/>
      <c r="E90" s="123"/>
      <c r="F90" s="123"/>
      <c r="G90" s="123"/>
      <c r="H90" s="123"/>
      <c r="I90" s="123"/>
      <c r="J90" s="123"/>
      <c r="K90" s="123"/>
    </row>
    <row r="91" spans="1:11" ht="12.75" customHeight="1">
      <c r="A91" s="123"/>
      <c r="B91" s="123"/>
      <c r="C91" s="123"/>
      <c r="D91" s="123"/>
      <c r="E91" s="123"/>
      <c r="F91" s="123"/>
      <c r="G91" s="123"/>
      <c r="H91" s="123"/>
      <c r="I91" s="123"/>
      <c r="J91" s="123"/>
      <c r="K91" s="123"/>
    </row>
    <row r="92" spans="1:11" ht="12.75" customHeight="1">
      <c r="A92" s="123"/>
      <c r="B92" s="123"/>
      <c r="C92" s="123"/>
      <c r="D92" s="123"/>
      <c r="E92" s="123"/>
      <c r="F92" s="123"/>
      <c r="G92" s="123"/>
      <c r="H92" s="123"/>
      <c r="I92" s="123"/>
      <c r="J92" s="123"/>
      <c r="K92" s="123"/>
    </row>
    <row r="93" spans="1:11" ht="12.75" customHeight="1">
      <c r="A93" s="123"/>
      <c r="B93" s="123"/>
      <c r="C93" s="123"/>
      <c r="D93" s="123"/>
      <c r="E93" s="123"/>
      <c r="F93" s="123"/>
      <c r="G93" s="123"/>
      <c r="H93" s="123"/>
      <c r="I93" s="123"/>
      <c r="J93" s="123"/>
      <c r="K93" s="123"/>
    </row>
    <row r="94" spans="1:11" ht="12.75" customHeight="1">
      <c r="A94" s="123"/>
      <c r="B94" s="123"/>
      <c r="C94" s="123"/>
      <c r="D94" s="123"/>
      <c r="E94" s="123"/>
      <c r="F94" s="123"/>
      <c r="G94" s="123"/>
      <c r="H94" s="123"/>
      <c r="I94" s="123"/>
      <c r="J94" s="123"/>
      <c r="K94" s="123"/>
    </row>
    <row r="95" spans="1:11" ht="12.75" customHeight="1">
      <c r="A95" s="123"/>
      <c r="B95" s="123"/>
      <c r="C95" s="123"/>
      <c r="D95" s="123"/>
      <c r="E95" s="123"/>
      <c r="F95" s="123"/>
      <c r="G95" s="123"/>
      <c r="H95" s="123"/>
      <c r="I95" s="123"/>
      <c r="J95" s="123"/>
      <c r="K95" s="123"/>
    </row>
    <row r="96" spans="1:11" ht="12.75" customHeight="1">
      <c r="A96" s="123"/>
      <c r="B96" s="123"/>
      <c r="C96" s="123"/>
      <c r="D96" s="123"/>
      <c r="E96" s="123"/>
      <c r="F96" s="123"/>
      <c r="G96" s="123"/>
      <c r="H96" s="123"/>
      <c r="I96" s="123"/>
      <c r="J96" s="123"/>
      <c r="K96" s="123"/>
    </row>
    <row r="97" spans="1:11" ht="12.75" customHeight="1">
      <c r="A97" s="123"/>
      <c r="B97" s="123"/>
      <c r="C97" s="123"/>
      <c r="D97" s="123"/>
      <c r="E97" s="123"/>
      <c r="F97" s="123"/>
      <c r="G97" s="123"/>
      <c r="H97" s="123"/>
      <c r="I97" s="123"/>
      <c r="J97" s="123"/>
      <c r="K97" s="123"/>
    </row>
    <row r="98" spans="1:11" ht="12.75" customHeight="1">
      <c r="A98" s="123"/>
      <c r="B98" s="123"/>
      <c r="C98" s="123"/>
      <c r="D98" s="123"/>
      <c r="E98" s="123"/>
      <c r="F98" s="123"/>
      <c r="G98" s="123"/>
      <c r="H98" s="123"/>
      <c r="I98" s="123"/>
      <c r="J98" s="123"/>
      <c r="K98" s="123"/>
    </row>
    <row r="99" spans="1:11" ht="12.75" customHeight="1">
      <c r="A99" s="123"/>
      <c r="B99" s="123"/>
      <c r="C99" s="123"/>
      <c r="D99" s="123"/>
      <c r="E99" s="123"/>
      <c r="F99" s="123"/>
      <c r="G99" s="123"/>
      <c r="H99" s="123"/>
      <c r="I99" s="123"/>
      <c r="J99" s="123"/>
      <c r="K99" s="123"/>
    </row>
    <row r="100" spans="1:11" ht="12.75" customHeight="1">
      <c r="A100" s="123"/>
      <c r="B100" s="123"/>
      <c r="C100" s="123"/>
      <c r="D100" s="123"/>
      <c r="E100" s="123"/>
      <c r="F100" s="123"/>
      <c r="G100" s="123"/>
      <c r="H100" s="123"/>
      <c r="I100" s="123"/>
      <c r="J100" s="123"/>
      <c r="K100" s="123"/>
    </row>
    <row r="101" spans="1:11" ht="12.75" customHeight="1">
      <c r="A101" s="123"/>
      <c r="B101" s="123"/>
      <c r="C101" s="123"/>
      <c r="D101" s="123"/>
      <c r="E101" s="123"/>
      <c r="F101" s="123"/>
      <c r="G101" s="123"/>
      <c r="H101" s="123"/>
      <c r="I101" s="123"/>
      <c r="J101" s="123"/>
      <c r="K101" s="123"/>
    </row>
    <row r="102" ht="12.75" customHeight="1" hidden="1" thickBot="1"/>
    <row r="103" spans="2:30" ht="12.75" customHeight="1" hidden="1">
      <c r="B103" s="11" t="s">
        <v>27</v>
      </c>
      <c r="C103" s="82"/>
      <c r="D103" s="82"/>
      <c r="E103" s="82"/>
      <c r="F103" s="9"/>
      <c r="G103" s="9"/>
      <c r="H103" s="9"/>
      <c r="I103" s="9"/>
      <c r="J103" s="9"/>
      <c r="K103" s="83"/>
      <c r="AB103" s="56"/>
      <c r="AC103" s="101" t="str">
        <f>B103</f>
        <v>Derived data</v>
      </c>
      <c r="AD103" s="56"/>
    </row>
    <row r="104" spans="2:30" ht="12.75" customHeight="1" hidden="1">
      <c r="B104" s="55" t="s">
        <v>28</v>
      </c>
      <c r="C104" s="102" t="s">
        <v>304</v>
      </c>
      <c r="D104" s="68">
        <f aca="true" t="shared" si="0" ref="D104:K104">D59+D60+D61</f>
        <v>156.53199999999998</v>
      </c>
      <c r="E104" s="68">
        <f t="shared" si="0"/>
        <v>124560</v>
      </c>
      <c r="F104" s="68">
        <f t="shared" si="0"/>
        <v>140.785</v>
      </c>
      <c r="G104" s="68">
        <f t="shared" si="0"/>
        <v>118542</v>
      </c>
      <c r="H104" s="68">
        <f t="shared" si="0"/>
        <v>18.278</v>
      </c>
      <c r="I104" s="68">
        <f t="shared" si="0"/>
        <v>25373</v>
      </c>
      <c r="J104" s="68">
        <f t="shared" si="0"/>
        <v>19.060000000000002</v>
      </c>
      <c r="K104" s="84">
        <f t="shared" si="0"/>
        <v>23109</v>
      </c>
      <c r="AB104" s="100"/>
      <c r="AC104" s="104" t="str">
        <f>B104</f>
        <v>Printing + Writing Paper</v>
      </c>
      <c r="AD104" s="99"/>
    </row>
    <row r="105" spans="2:30" ht="12.75" customHeight="1" hidden="1">
      <c r="B105" s="96" t="s">
        <v>30</v>
      </c>
      <c r="C105" s="103" t="s">
        <v>304</v>
      </c>
      <c r="D105" s="97">
        <f aca="true" t="shared" si="1" ref="D105:K105">D62+(D64+D65+D66+D67)+D68</f>
        <v>209.111</v>
      </c>
      <c r="E105" s="97">
        <f t="shared" si="1"/>
        <v>181865</v>
      </c>
      <c r="F105" s="97">
        <f t="shared" si="1"/>
        <v>205.583</v>
      </c>
      <c r="G105" s="97">
        <f t="shared" si="1"/>
        <v>189319</v>
      </c>
      <c r="H105" s="97">
        <f t="shared" si="1"/>
        <v>62.367</v>
      </c>
      <c r="I105" s="97">
        <f t="shared" si="1"/>
        <v>33798</v>
      </c>
      <c r="J105" s="97">
        <f t="shared" si="1"/>
        <v>47.634</v>
      </c>
      <c r="K105" s="98">
        <f t="shared" si="1"/>
        <v>26580</v>
      </c>
      <c r="AB105" s="80"/>
      <c r="AC105" s="105" t="str">
        <f>B105</f>
        <v>Other Paper + Paperboard</v>
      </c>
      <c r="AD105" s="99"/>
    </row>
    <row r="106" spans="2:30" ht="12.75" customHeight="1" hidden="1" thickBot="1">
      <c r="B106" s="96" t="s">
        <v>39</v>
      </c>
      <c r="C106" s="103" t="s">
        <v>304</v>
      </c>
      <c r="D106" s="324">
        <f>D64+D65+D66+D67</f>
        <v>167.476</v>
      </c>
      <c r="E106" s="324">
        <f aca="true" t="shared" si="2" ref="E106:K106">E64+E65+E66+E67</f>
        <v>120552</v>
      </c>
      <c r="F106" s="324">
        <f t="shared" si="2"/>
        <v>163.948</v>
      </c>
      <c r="G106" s="324">
        <f t="shared" si="2"/>
        <v>127916</v>
      </c>
      <c r="H106" s="324">
        <f t="shared" si="2"/>
        <v>61.31999999999999</v>
      </c>
      <c r="I106" s="324">
        <f t="shared" si="2"/>
        <v>29457</v>
      </c>
      <c r="J106" s="324">
        <f t="shared" si="2"/>
        <v>46.586999999999996</v>
      </c>
      <c r="K106" s="325">
        <f t="shared" si="2"/>
        <v>22239</v>
      </c>
      <c r="AB106" s="326"/>
      <c r="AC106" s="327" t="str">
        <f>B106</f>
        <v>Wrapping  + Packaging Paper and Paperboard</v>
      </c>
      <c r="AD106" s="99"/>
    </row>
    <row r="107" spans="1:56" s="79" customFormat="1" ht="15" customHeight="1" hidden="1" thickBot="1">
      <c r="A107" s="51"/>
      <c r="B107" s="108" t="s">
        <v>300</v>
      </c>
      <c r="C107" s="107" t="s">
        <v>40</v>
      </c>
      <c r="D107" s="328">
        <f>D15-D16</f>
        <v>6.798</v>
      </c>
      <c r="E107" s="328">
        <f>E15-E16</f>
        <v>5548</v>
      </c>
      <c r="F107" s="328">
        <f aca="true" t="shared" si="3" ref="F107:K107">F15-F16</f>
        <v>6.7512</v>
      </c>
      <c r="G107" s="328">
        <f t="shared" si="3"/>
        <v>7534</v>
      </c>
      <c r="H107" s="328">
        <f t="shared" si="3"/>
        <v>10.643</v>
      </c>
      <c r="I107" s="328">
        <f t="shared" si="3"/>
        <v>4716</v>
      </c>
      <c r="J107" s="328">
        <f t="shared" si="3"/>
        <v>11.4924</v>
      </c>
      <c r="K107" s="329">
        <f t="shared" si="3"/>
        <v>5515</v>
      </c>
      <c r="L107" s="35"/>
      <c r="M107" s="35"/>
      <c r="N107" s="35"/>
      <c r="O107" s="35"/>
      <c r="P107" s="35"/>
      <c r="Q107" s="35"/>
      <c r="R107" s="35"/>
      <c r="S107" s="35"/>
      <c r="T107" s="35"/>
      <c r="U107" s="35"/>
      <c r="V107" s="35"/>
      <c r="W107" s="35"/>
      <c r="X107" s="35"/>
      <c r="Y107" s="35"/>
      <c r="Z107" s="35"/>
      <c r="AA107" s="269"/>
      <c r="AB107" s="106"/>
      <c r="AC107" s="327" t="str">
        <f>B107</f>
        <v>of which:Other</v>
      </c>
      <c r="AD107" s="87"/>
      <c r="AE107" s="87"/>
      <c r="AF107" s="87"/>
      <c r="AG107" s="87"/>
      <c r="AH107" s="87"/>
      <c r="AI107" s="87"/>
      <c r="AJ107" s="87"/>
      <c r="AK107" s="87"/>
      <c r="AL107" s="87"/>
      <c r="AM107" s="87"/>
      <c r="AN107" s="87"/>
      <c r="AO107" s="87"/>
      <c r="BC107" s="35"/>
      <c r="BD107" s="35"/>
    </row>
    <row r="108" ht="12.75" customHeight="1" hidden="1"/>
  </sheetData>
  <sheetProtection selectLockedCells="1"/>
  <mergeCells count="28">
    <mergeCell ref="AN2:AR4"/>
    <mergeCell ref="BF2:BI4"/>
    <mergeCell ref="AE7:AL7"/>
    <mergeCell ref="AE8:AH8"/>
    <mergeCell ref="AI8:AL8"/>
    <mergeCell ref="AQ8:AR8"/>
    <mergeCell ref="AY8:AZ8"/>
    <mergeCell ref="BA8:BB8"/>
    <mergeCell ref="BI8:BJ8"/>
    <mergeCell ref="AS8:AT8"/>
    <mergeCell ref="I4:K4"/>
    <mergeCell ref="AB2:AF4"/>
    <mergeCell ref="D8:G8"/>
    <mergeCell ref="H8:K8"/>
    <mergeCell ref="J9:K9"/>
    <mergeCell ref="D9:E9"/>
    <mergeCell ref="H9:I9"/>
    <mergeCell ref="F9:G9"/>
    <mergeCell ref="BK8:BL8"/>
    <mergeCell ref="AE9:AF9"/>
    <mergeCell ref="AG9:AH9"/>
    <mergeCell ref="AI9:AJ9"/>
    <mergeCell ref="AK9:AL9"/>
    <mergeCell ref="D2:D3"/>
    <mergeCell ref="E2:E3"/>
    <mergeCell ref="B6:D6"/>
    <mergeCell ref="AI6:AL6"/>
    <mergeCell ref="H2:I2"/>
  </mergeCells>
  <conditionalFormatting sqref="AY11:BB68 BI11:BL68">
    <cfRule type="cellIs" priority="5" dxfId="14" operator="equal" stopIfTrue="1">
      <formula>$AY$3</formula>
    </cfRule>
    <cfRule type="cellIs" priority="6" dxfId="15" operator="equal" stopIfTrue="1">
      <formula>$AY$4</formula>
    </cfRule>
    <cfRule type="cellIs" priority="7" dxfId="16" operator="equal" stopIfTrue="1">
      <formula>$AY$2</formula>
    </cfRule>
  </conditionalFormatting>
  <conditionalFormatting sqref="AQ11:AT68">
    <cfRule type="cellIs" priority="8" dxfId="17" operator="lessThan" stopIfTrue="1">
      <formula>0</formula>
    </cfRule>
  </conditionalFormatting>
  <conditionalFormatting sqref="D71:K71">
    <cfRule type="cellIs" priority="9" dxfId="2" operator="greaterThan" stopIfTrue="1">
      <formula>0</formula>
    </cfRule>
  </conditionalFormatting>
  <conditionalFormatting sqref="BC11:BD68">
    <cfRule type="containsText" priority="1" dxfId="18" operator="containsText" stopIfTrue="1" text="CHECK">
      <formula>NOT(ISERROR(SEARCH("CHECK",BC11)))</formula>
    </cfRule>
  </conditionalFormatting>
  <printOptions horizontalCentered="1"/>
  <pageMargins left="0.1968503937007874" right="0.1968503937007874" top="0.1968503937007874" bottom="0.1968503937007874" header="0" footer="0"/>
  <pageSetup fitToHeight="1" fitToWidth="1" horizontalDpi="600" verticalDpi="600" orientation="landscape" pageOrder="overThenDown" paperSize="9" scale="54" r:id="rId3"/>
  <colBreaks count="2" manualBreakCount="2">
    <brk id="11" max="65535" man="1"/>
    <brk id="38" max="65535" man="1"/>
  </colBreaks>
  <ignoredErrors>
    <ignoredError sqref="H5:H6 I3:K4 K5" unlockedFormula="1"/>
  </ignoredErrors>
  <drawing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7"/>
  </sheetPr>
  <dimension ref="A2:HN68"/>
  <sheetViews>
    <sheetView showGridLines="0" zoomScale="85" zoomScaleNormal="85" zoomScaleSheetLayoutView="100" zoomScalePageLayoutView="0" workbookViewId="0" topLeftCell="A1">
      <selection activeCell="A1" sqref="A1"/>
    </sheetView>
  </sheetViews>
  <sheetFormatPr defaultColWidth="9.625" defaultRowHeight="12.75" customHeight="1"/>
  <cols>
    <col min="1" max="1" width="11.25390625" style="81" customWidth="1"/>
    <col min="2" max="2" width="56.125" style="35" customWidth="1"/>
    <col min="3" max="6" width="25.75390625" style="35" customWidth="1"/>
    <col min="7" max="7" width="7.125" style="35" customWidth="1"/>
    <col min="8" max="9" width="7.25390625" style="35" customWidth="1"/>
    <col min="10" max="10" width="7.375" style="35" customWidth="1"/>
    <col min="11" max="13" width="9.625" style="35" customWidth="1"/>
    <col min="14" max="14" width="9.50390625" style="35" customWidth="1"/>
    <col min="15" max="15" width="6.875" style="35" customWidth="1"/>
    <col min="16" max="16" width="12.625" style="35" customWidth="1"/>
    <col min="17" max="17" width="58.625" style="35" customWidth="1"/>
    <col min="18" max="21" width="14.75390625" style="35" customWidth="1"/>
    <col min="22" max="16384" width="9.625" style="35" customWidth="1"/>
  </cols>
  <sheetData>
    <row r="1" ht="12.75" customHeight="1" thickBot="1"/>
    <row r="2" spans="1:20" ht="16.5" customHeight="1">
      <c r="A2" s="358"/>
      <c r="B2" s="359"/>
      <c r="C2" s="360"/>
      <c r="D2" s="361" t="s">
        <v>250</v>
      </c>
      <c r="E2" s="814" t="s">
        <v>380</v>
      </c>
      <c r="F2" s="126"/>
      <c r="G2" s="490"/>
      <c r="H2" s="490"/>
      <c r="I2" s="490"/>
      <c r="J2" s="490"/>
      <c r="K2" s="490"/>
      <c r="L2" s="490"/>
      <c r="M2" s="7"/>
      <c r="N2" s="6"/>
      <c r="T2" s="179"/>
    </row>
    <row r="3" spans="1:14" ht="16.5" customHeight="1">
      <c r="A3" s="362"/>
      <c r="B3" s="7"/>
      <c r="C3" s="7"/>
      <c r="D3" s="139" t="s">
        <v>213</v>
      </c>
      <c r="E3" s="136"/>
      <c r="F3" s="961" t="e">
        <f>#REF!</f>
        <v>#REF!</v>
      </c>
      <c r="G3" s="490"/>
      <c r="H3" s="490"/>
      <c r="I3" s="490"/>
      <c r="J3" s="490"/>
      <c r="K3" s="490"/>
      <c r="L3" s="490"/>
      <c r="M3" s="7"/>
      <c r="N3" s="6"/>
    </row>
    <row r="4" spans="1:14" ht="16.5" customHeight="1">
      <c r="A4" s="362"/>
      <c r="B4" s="7"/>
      <c r="C4" s="330"/>
      <c r="D4" s="139"/>
      <c r="E4" s="136"/>
      <c r="F4" s="138"/>
      <c r="G4" s="490"/>
      <c r="H4" s="490"/>
      <c r="I4" s="490"/>
      <c r="J4" s="490"/>
      <c r="K4" s="490"/>
      <c r="L4" s="490"/>
      <c r="M4" s="7"/>
      <c r="N4" s="6"/>
    </row>
    <row r="5" spans="1:14" ht="16.5" customHeight="1">
      <c r="A5" s="362"/>
      <c r="B5" s="7"/>
      <c r="C5" s="7"/>
      <c r="D5" s="139" t="s">
        <v>209</v>
      </c>
      <c r="E5" s="136"/>
      <c r="F5" s="138"/>
      <c r="G5" s="490"/>
      <c r="H5" s="490"/>
      <c r="I5" s="490"/>
      <c r="J5" s="490"/>
      <c r="K5" s="490"/>
      <c r="L5" s="490"/>
      <c r="M5" s="7"/>
      <c r="N5" s="6"/>
    </row>
    <row r="6" spans="1:14" ht="16.5" customHeight="1">
      <c r="A6" s="362"/>
      <c r="B6" s="1006" t="s">
        <v>74</v>
      </c>
      <c r="C6" s="1036"/>
      <c r="D6" s="1033" t="e">
        <f>#REF!</f>
        <v>#REF!</v>
      </c>
      <c r="E6" s="1034"/>
      <c r="F6" s="1035"/>
      <c r="G6" s="490"/>
      <c r="H6" s="490"/>
      <c r="I6" s="490"/>
      <c r="J6" s="490"/>
      <c r="K6" s="490"/>
      <c r="L6" s="490"/>
      <c r="M6" s="7"/>
      <c r="N6" s="6"/>
    </row>
    <row r="7" spans="1:14" ht="16.5" customHeight="1">
      <c r="A7" s="362"/>
      <c r="B7" s="1006"/>
      <c r="C7" s="1036"/>
      <c r="D7" s="139"/>
      <c r="E7" s="136"/>
      <c r="F7" s="138"/>
      <c r="G7" s="490"/>
      <c r="H7" s="490"/>
      <c r="I7" s="490"/>
      <c r="J7" s="490"/>
      <c r="K7" s="490"/>
      <c r="L7" s="490"/>
      <c r="M7" s="7"/>
      <c r="N7" s="6"/>
    </row>
    <row r="8" spans="1:19" ht="16.5" customHeight="1">
      <c r="A8" s="362"/>
      <c r="B8" s="1037" t="s">
        <v>203</v>
      </c>
      <c r="C8" s="1038"/>
      <c r="D8" s="139" t="s">
        <v>154</v>
      </c>
      <c r="E8" s="128" t="e">
        <f>#REF!</f>
        <v>#REF!</v>
      </c>
      <c r="F8" s="133" t="e">
        <f>#REF!</f>
        <v>#REF!</v>
      </c>
      <c r="G8" s="490"/>
      <c r="H8" s="490"/>
      <c r="I8" s="490"/>
      <c r="J8" s="490"/>
      <c r="K8" s="490"/>
      <c r="L8" s="490"/>
      <c r="M8" s="7"/>
      <c r="N8" s="6"/>
      <c r="P8" s="984" t="s">
        <v>158</v>
      </c>
      <c r="Q8" s="984"/>
      <c r="R8" s="984"/>
      <c r="S8" s="984"/>
    </row>
    <row r="9" spans="1:19" ht="16.5" customHeight="1">
      <c r="A9" s="362"/>
      <c r="B9" s="1039" t="s">
        <v>13</v>
      </c>
      <c r="C9" s="1040"/>
      <c r="D9" s="364" t="s">
        <v>212</v>
      </c>
      <c r="E9" s="128" t="e">
        <f>#REF!</f>
        <v>#REF!</v>
      </c>
      <c r="F9" s="138"/>
      <c r="G9" s="490"/>
      <c r="H9" s="490"/>
      <c r="I9" s="490"/>
      <c r="J9" s="490"/>
      <c r="K9" s="490"/>
      <c r="L9" s="490"/>
      <c r="M9" s="7"/>
      <c r="N9" s="6"/>
      <c r="P9" s="984"/>
      <c r="Q9" s="984"/>
      <c r="R9" s="984"/>
      <c r="S9" s="984"/>
    </row>
    <row r="10" spans="1:19" ht="16.5" customHeight="1">
      <c r="A10" s="362"/>
      <c r="B10" s="1037" t="s">
        <v>14</v>
      </c>
      <c r="C10" s="1037"/>
      <c r="D10" s="365" t="s">
        <v>196</v>
      </c>
      <c r="E10" s="366"/>
      <c r="F10" s="367"/>
      <c r="G10" s="490"/>
      <c r="H10" s="490"/>
      <c r="I10" s="490"/>
      <c r="J10" s="490"/>
      <c r="K10" s="490"/>
      <c r="L10" s="490"/>
      <c r="M10" s="7"/>
      <c r="N10" s="6"/>
      <c r="P10" s="984"/>
      <c r="Q10" s="984"/>
      <c r="R10" s="984"/>
      <c r="S10" s="984"/>
    </row>
    <row r="11" spans="1:19" ht="16.5" customHeight="1">
      <c r="A11" s="362"/>
      <c r="B11" s="363"/>
      <c r="C11" s="363"/>
      <c r="D11" s="365"/>
      <c r="E11" s="366"/>
      <c r="F11" s="367"/>
      <c r="G11" s="490"/>
      <c r="H11" s="490"/>
      <c r="I11" s="490"/>
      <c r="J11" s="490"/>
      <c r="K11" s="490"/>
      <c r="L11" s="490"/>
      <c r="M11" s="7"/>
      <c r="N11" s="6"/>
      <c r="P11" s="984"/>
      <c r="Q11" s="984"/>
      <c r="R11" s="984"/>
      <c r="S11" s="984"/>
    </row>
    <row r="12" spans="1:20" ht="18" customHeight="1">
      <c r="A12" s="362"/>
      <c r="B12" s="1007" t="s">
        <v>347</v>
      </c>
      <c r="C12" s="1041"/>
      <c r="D12" s="368"/>
      <c r="E12" s="337"/>
      <c r="F12" s="369"/>
      <c r="G12" s="815" t="s">
        <v>159</v>
      </c>
      <c r="H12" s="815" t="s">
        <v>159</v>
      </c>
      <c r="I12" s="815" t="s">
        <v>159</v>
      </c>
      <c r="J12" s="815" t="s">
        <v>159</v>
      </c>
      <c r="K12" s="815" t="s">
        <v>160</v>
      </c>
      <c r="L12" s="815" t="s">
        <v>160</v>
      </c>
      <c r="M12" s="815" t="s">
        <v>160</v>
      </c>
      <c r="N12" s="815" t="s">
        <v>160</v>
      </c>
      <c r="Q12" s="71" t="s">
        <v>26</v>
      </c>
      <c r="R12" s="1044" t="s">
        <v>23</v>
      </c>
      <c r="S12" s="1045"/>
      <c r="T12" s="10"/>
    </row>
    <row r="13" spans="1:14" ht="16.5" customHeight="1" thickBot="1">
      <c r="A13" s="362"/>
      <c r="B13" s="1042" t="s">
        <v>345</v>
      </c>
      <c r="C13" s="1043"/>
      <c r="D13" s="816" t="s">
        <v>114</v>
      </c>
      <c r="E13" s="725"/>
      <c r="F13" s="370"/>
      <c r="G13" s="717"/>
      <c r="H13" s="492"/>
      <c r="I13" s="492"/>
      <c r="J13" s="492"/>
      <c r="K13" s="490"/>
      <c r="L13" s="490"/>
      <c r="M13" s="7"/>
      <c r="N13" s="6"/>
    </row>
    <row r="14" spans="1:21" s="355" customFormat="1" ht="17.25" customHeight="1">
      <c r="A14" s="919" t="s">
        <v>214</v>
      </c>
      <c r="B14" s="919" t="s">
        <v>214</v>
      </c>
      <c r="C14" s="1049" t="s">
        <v>21</v>
      </c>
      <c r="D14" s="1016"/>
      <c r="E14" s="1049" t="s">
        <v>22</v>
      </c>
      <c r="F14" s="1017"/>
      <c r="G14" s="493" t="s">
        <v>115</v>
      </c>
      <c r="H14" s="493"/>
      <c r="I14" s="493" t="s">
        <v>116</v>
      </c>
      <c r="J14" s="493"/>
      <c r="K14" s="493" t="s">
        <v>115</v>
      </c>
      <c r="L14" s="493"/>
      <c r="M14" s="493" t="s">
        <v>116</v>
      </c>
      <c r="N14" s="493"/>
      <c r="P14" s="223" t="s">
        <v>214</v>
      </c>
      <c r="Q14" s="224" t="s">
        <v>214</v>
      </c>
      <c r="R14" s="1046" t="s">
        <v>21</v>
      </c>
      <c r="S14" s="1048"/>
      <c r="T14" s="1046" t="s">
        <v>22</v>
      </c>
      <c r="U14" s="1047"/>
    </row>
    <row r="15" spans="1:21" s="123" customFormat="1" ht="12.75" customHeight="1">
      <c r="A15" s="371" t="s">
        <v>239</v>
      </c>
      <c r="B15" s="371" t="s">
        <v>196</v>
      </c>
      <c r="C15" s="486">
        <v>2013</v>
      </c>
      <c r="D15" s="486">
        <v>2014</v>
      </c>
      <c r="E15" s="486">
        <v>2013</v>
      </c>
      <c r="F15" s="487">
        <v>2014</v>
      </c>
      <c r="G15" s="496">
        <v>2013</v>
      </c>
      <c r="H15" s="497">
        <v>2014</v>
      </c>
      <c r="I15" s="497">
        <v>2013</v>
      </c>
      <c r="J15" s="497">
        <v>2014</v>
      </c>
      <c r="K15" s="497">
        <v>2013</v>
      </c>
      <c r="L15" s="171">
        <v>2014</v>
      </c>
      <c r="M15" s="497">
        <v>2013</v>
      </c>
      <c r="N15" s="497">
        <v>2014</v>
      </c>
      <c r="O15" s="34"/>
      <c r="P15" s="5" t="s">
        <v>204</v>
      </c>
      <c r="Q15" s="356"/>
      <c r="R15" s="48">
        <v>2013</v>
      </c>
      <c r="S15" s="48">
        <v>2014</v>
      </c>
      <c r="T15" s="48">
        <v>2013</v>
      </c>
      <c r="U15" s="225">
        <v>2014</v>
      </c>
    </row>
    <row r="16" spans="1:21" s="123" customFormat="1" ht="15.75" customHeight="1">
      <c r="A16" s="372">
        <v>11</v>
      </c>
      <c r="B16" s="817" t="s">
        <v>41</v>
      </c>
      <c r="C16" s="818"/>
      <c r="D16" s="818"/>
      <c r="E16" s="818"/>
      <c r="F16" s="819"/>
      <c r="G16" s="498"/>
      <c r="H16" s="820"/>
      <c r="I16" s="820"/>
      <c r="J16" s="820"/>
      <c r="K16" s="820"/>
      <c r="L16" s="820"/>
      <c r="M16" s="820"/>
      <c r="N16" s="820"/>
      <c r="O16" s="357"/>
      <c r="P16" s="226">
        <v>11</v>
      </c>
      <c r="Q16" s="121" t="s">
        <v>41</v>
      </c>
      <c r="R16" s="116"/>
      <c r="S16" s="117"/>
      <c r="T16" s="117"/>
      <c r="U16" s="227"/>
    </row>
    <row r="17" spans="1:22" s="297" customFormat="1" ht="15" customHeight="1">
      <c r="A17" s="821" t="s">
        <v>306</v>
      </c>
      <c r="B17" s="822" t="s">
        <v>307</v>
      </c>
      <c r="C17" s="951">
        <v>256928</v>
      </c>
      <c r="D17" s="951">
        <v>296000</v>
      </c>
      <c r="E17" s="951">
        <v>85727</v>
      </c>
      <c r="F17" s="951">
        <v>87064</v>
      </c>
      <c r="G17" s="503" t="e">
        <v>#VALUE!</v>
      </c>
      <c r="H17" s="659" t="e">
        <v>#VALUE!</v>
      </c>
      <c r="I17" s="659" t="e">
        <v>#VALUE!</v>
      </c>
      <c r="J17" s="659" t="e">
        <v>#VALUE!</v>
      </c>
      <c r="K17" s="659" t="s">
        <v>368</v>
      </c>
      <c r="L17" s="659" t="s">
        <v>368</v>
      </c>
      <c r="M17" s="659" t="s">
        <v>368</v>
      </c>
      <c r="N17" s="659" t="s">
        <v>368</v>
      </c>
      <c r="O17" s="823"/>
      <c r="P17" s="14" t="s">
        <v>306</v>
      </c>
      <c r="Q17" s="16" t="s">
        <v>307</v>
      </c>
      <c r="R17" s="513" t="e">
        <v>#VALUE!</v>
      </c>
      <c r="S17" s="513" t="e">
        <v>#VALUE!</v>
      </c>
      <c r="T17" s="513" t="e">
        <v>#VALUE!</v>
      </c>
      <c r="U17" s="824" t="e">
        <v>#VALUE!</v>
      </c>
      <c r="V17" s="297" t="s">
        <v>365</v>
      </c>
    </row>
    <row r="18" spans="1:21" s="79" customFormat="1" ht="15" customHeight="1">
      <c r="A18" s="373" t="s">
        <v>308</v>
      </c>
      <c r="B18" s="374" t="s">
        <v>198</v>
      </c>
      <c r="C18" s="953" t="s">
        <v>352</v>
      </c>
      <c r="D18" s="953" t="s">
        <v>352</v>
      </c>
      <c r="E18" s="953" t="s">
        <v>352</v>
      </c>
      <c r="F18" s="953" t="s">
        <v>352</v>
      </c>
      <c r="G18" s="498"/>
      <c r="H18" s="820"/>
      <c r="I18" s="820"/>
      <c r="J18" s="820"/>
      <c r="K18" s="820" t="s">
        <v>368</v>
      </c>
      <c r="L18" s="820" t="s">
        <v>368</v>
      </c>
      <c r="M18" s="820" t="s">
        <v>368</v>
      </c>
      <c r="N18" s="820" t="s">
        <v>368</v>
      </c>
      <c r="O18" s="89"/>
      <c r="P18" s="14" t="s">
        <v>308</v>
      </c>
      <c r="Q18" s="825" t="s">
        <v>198</v>
      </c>
      <c r="R18" s="826" t="s">
        <v>196</v>
      </c>
      <c r="S18" s="525" t="s">
        <v>196</v>
      </c>
      <c r="T18" s="525" t="s">
        <v>196</v>
      </c>
      <c r="U18" s="668" t="s">
        <v>196</v>
      </c>
    </row>
    <row r="19" spans="1:21" s="79" customFormat="1" ht="15" customHeight="1">
      <c r="A19" s="373" t="s">
        <v>19</v>
      </c>
      <c r="B19" s="374" t="s">
        <v>309</v>
      </c>
      <c r="C19" s="953" t="s">
        <v>352</v>
      </c>
      <c r="D19" s="953" t="s">
        <v>352</v>
      </c>
      <c r="E19" s="953" t="s">
        <v>352</v>
      </c>
      <c r="F19" s="953" t="s">
        <v>352</v>
      </c>
      <c r="G19" s="498"/>
      <c r="H19" s="820"/>
      <c r="I19" s="820"/>
      <c r="J19" s="820"/>
      <c r="K19" s="820" t="s">
        <v>368</v>
      </c>
      <c r="L19" s="820" t="s">
        <v>368</v>
      </c>
      <c r="M19" s="820" t="s">
        <v>368</v>
      </c>
      <c r="N19" s="820" t="s">
        <v>368</v>
      </c>
      <c r="O19" s="89"/>
      <c r="P19" s="14" t="s">
        <v>19</v>
      </c>
      <c r="Q19" s="825" t="s">
        <v>309</v>
      </c>
      <c r="R19" s="826" t="s">
        <v>196</v>
      </c>
      <c r="S19" s="525" t="s">
        <v>196</v>
      </c>
      <c r="T19" s="525" t="s">
        <v>196</v>
      </c>
      <c r="U19" s="668" t="s">
        <v>196</v>
      </c>
    </row>
    <row r="20" spans="1:21" s="79" customFormat="1" ht="15" customHeight="1">
      <c r="A20" s="375" t="s">
        <v>20</v>
      </c>
      <c r="B20" s="376" t="s">
        <v>310</v>
      </c>
      <c r="C20" s="953" t="s">
        <v>352</v>
      </c>
      <c r="D20" s="953" t="s">
        <v>352</v>
      </c>
      <c r="E20" s="953" t="s">
        <v>352</v>
      </c>
      <c r="F20" s="953" t="s">
        <v>352</v>
      </c>
      <c r="G20" s="498"/>
      <c r="H20" s="820"/>
      <c r="I20" s="820"/>
      <c r="J20" s="820"/>
      <c r="K20" s="820" t="s">
        <v>368</v>
      </c>
      <c r="L20" s="820" t="s">
        <v>368</v>
      </c>
      <c r="M20" s="820" t="s">
        <v>368</v>
      </c>
      <c r="N20" s="820" t="s">
        <v>368</v>
      </c>
      <c r="O20" s="89"/>
      <c r="P20" s="14" t="s">
        <v>20</v>
      </c>
      <c r="Q20" s="20" t="s">
        <v>310</v>
      </c>
      <c r="R20" s="826" t="s">
        <v>368</v>
      </c>
      <c r="S20" s="525" t="s">
        <v>368</v>
      </c>
      <c r="T20" s="525" t="s">
        <v>368</v>
      </c>
      <c r="U20" s="668" t="s">
        <v>368</v>
      </c>
    </row>
    <row r="21" spans="1:21" s="79" customFormat="1" ht="15" customHeight="1">
      <c r="A21" s="373" t="s">
        <v>311</v>
      </c>
      <c r="B21" s="377" t="s">
        <v>312</v>
      </c>
      <c r="C21" s="953">
        <v>15744</v>
      </c>
      <c r="D21" s="955">
        <v>23796</v>
      </c>
      <c r="E21" s="953">
        <v>10864</v>
      </c>
      <c r="F21" s="954">
        <v>10186</v>
      </c>
      <c r="G21" s="498"/>
      <c r="H21" s="820"/>
      <c r="I21" s="820"/>
      <c r="J21" s="820"/>
      <c r="K21" s="820" t="s">
        <v>368</v>
      </c>
      <c r="L21" s="820" t="s">
        <v>368</v>
      </c>
      <c r="M21" s="820" t="s">
        <v>368</v>
      </c>
      <c r="N21" s="820" t="s">
        <v>368</v>
      </c>
      <c r="O21" s="89"/>
      <c r="P21" s="14" t="s">
        <v>311</v>
      </c>
      <c r="Q21" s="33" t="s">
        <v>312</v>
      </c>
      <c r="R21" s="524"/>
      <c r="S21" s="525"/>
      <c r="T21" s="525"/>
      <c r="U21" s="668"/>
    </row>
    <row r="22" spans="1:21" s="79" customFormat="1" ht="15" customHeight="1">
      <c r="A22" s="375" t="s">
        <v>313</v>
      </c>
      <c r="B22" s="378" t="s">
        <v>113</v>
      </c>
      <c r="C22" s="953">
        <v>17991</v>
      </c>
      <c r="D22" s="955">
        <v>10616</v>
      </c>
      <c r="E22" s="953">
        <v>9359</v>
      </c>
      <c r="F22" s="954">
        <v>1864</v>
      </c>
      <c r="G22" s="498"/>
      <c r="H22" s="820"/>
      <c r="I22" s="820"/>
      <c r="J22" s="820"/>
      <c r="K22" s="820" t="s">
        <v>368</v>
      </c>
      <c r="L22" s="820" t="s">
        <v>368</v>
      </c>
      <c r="M22" s="820" t="s">
        <v>368</v>
      </c>
      <c r="N22" s="820" t="s">
        <v>368</v>
      </c>
      <c r="O22" s="89"/>
      <c r="P22" s="14" t="s">
        <v>313</v>
      </c>
      <c r="Q22" s="33" t="s">
        <v>113</v>
      </c>
      <c r="R22" s="524"/>
      <c r="S22" s="525"/>
      <c r="T22" s="525"/>
      <c r="U22" s="668"/>
    </row>
    <row r="23" spans="1:21" s="79" customFormat="1" ht="15" customHeight="1">
      <c r="A23" s="375" t="s">
        <v>315</v>
      </c>
      <c r="B23" s="379" t="s">
        <v>73</v>
      </c>
      <c r="C23" s="953">
        <v>2590</v>
      </c>
      <c r="D23" s="955">
        <v>107</v>
      </c>
      <c r="E23" s="953">
        <v>79</v>
      </c>
      <c r="F23" s="954">
        <v>5661</v>
      </c>
      <c r="G23" s="498"/>
      <c r="H23" s="820"/>
      <c r="I23" s="820"/>
      <c r="J23" s="820"/>
      <c r="K23" s="820" t="s">
        <v>368</v>
      </c>
      <c r="L23" s="820" t="s">
        <v>368</v>
      </c>
      <c r="M23" s="820" t="s">
        <v>368</v>
      </c>
      <c r="N23" s="820" t="s">
        <v>368</v>
      </c>
      <c r="O23" s="89"/>
      <c r="P23" s="14" t="s">
        <v>315</v>
      </c>
      <c r="Q23" s="33" t="s">
        <v>73</v>
      </c>
      <c r="R23" s="524"/>
      <c r="S23" s="525"/>
      <c r="T23" s="525"/>
      <c r="U23" s="668"/>
    </row>
    <row r="24" spans="1:21" s="79" customFormat="1" ht="15" customHeight="1">
      <c r="A24" s="373" t="s">
        <v>317</v>
      </c>
      <c r="B24" s="380" t="s">
        <v>314</v>
      </c>
      <c r="C24" s="953">
        <v>43672</v>
      </c>
      <c r="D24" s="955">
        <v>52295</v>
      </c>
      <c r="E24" s="953">
        <v>20930</v>
      </c>
      <c r="F24" s="954">
        <v>22992</v>
      </c>
      <c r="G24" s="498"/>
      <c r="H24" s="820"/>
      <c r="I24" s="820"/>
      <c r="J24" s="820"/>
      <c r="K24" s="820" t="s">
        <v>368</v>
      </c>
      <c r="L24" s="820" t="s">
        <v>368</v>
      </c>
      <c r="M24" s="820" t="s">
        <v>368</v>
      </c>
      <c r="N24" s="820" t="s">
        <v>368</v>
      </c>
      <c r="O24" s="89"/>
      <c r="P24" s="14" t="s">
        <v>317</v>
      </c>
      <c r="Q24" s="33" t="s">
        <v>314</v>
      </c>
      <c r="R24" s="524"/>
      <c r="S24" s="525"/>
      <c r="T24" s="525"/>
      <c r="U24" s="668"/>
    </row>
    <row r="25" spans="1:21" s="79" customFormat="1" ht="15" customHeight="1">
      <c r="A25" s="373">
        <v>11.6</v>
      </c>
      <c r="B25" s="381" t="s">
        <v>316</v>
      </c>
      <c r="C25" s="953">
        <v>162951</v>
      </c>
      <c r="D25" s="955">
        <v>195176</v>
      </c>
      <c r="E25" s="953">
        <v>34203</v>
      </c>
      <c r="F25" s="954">
        <v>37383</v>
      </c>
      <c r="G25" s="498"/>
      <c r="H25" s="820"/>
      <c r="I25" s="820"/>
      <c r="J25" s="820"/>
      <c r="K25" s="820" t="s">
        <v>368</v>
      </c>
      <c r="L25" s="820" t="s">
        <v>368</v>
      </c>
      <c r="M25" s="820" t="s">
        <v>368</v>
      </c>
      <c r="N25" s="820" t="s">
        <v>368</v>
      </c>
      <c r="O25" s="89"/>
      <c r="P25" s="14">
        <v>11.6</v>
      </c>
      <c r="Q25" s="44" t="s">
        <v>316</v>
      </c>
      <c r="R25" s="524"/>
      <c r="S25" s="525"/>
      <c r="T25" s="525"/>
      <c r="U25" s="668"/>
    </row>
    <row r="26" spans="1:21" s="79" customFormat="1" ht="15" customHeight="1">
      <c r="A26" s="373">
        <v>11.7</v>
      </c>
      <c r="B26" s="377" t="s">
        <v>318</v>
      </c>
      <c r="C26" s="953">
        <v>13980</v>
      </c>
      <c r="D26" s="955">
        <v>14010</v>
      </c>
      <c r="E26" s="953">
        <v>10292</v>
      </c>
      <c r="F26" s="954">
        <v>8978</v>
      </c>
      <c r="G26" s="498"/>
      <c r="H26" s="820"/>
      <c r="I26" s="820"/>
      <c r="J26" s="820"/>
      <c r="K26" s="820" t="s">
        <v>368</v>
      </c>
      <c r="L26" s="820" t="s">
        <v>368</v>
      </c>
      <c r="M26" s="820" t="s">
        <v>368</v>
      </c>
      <c r="N26" s="820" t="s">
        <v>368</v>
      </c>
      <c r="O26" s="89"/>
      <c r="P26" s="14">
        <v>11.7</v>
      </c>
      <c r="Q26" s="33" t="s">
        <v>318</v>
      </c>
      <c r="R26" s="524"/>
      <c r="S26" s="525"/>
      <c r="T26" s="525"/>
      <c r="U26" s="668"/>
    </row>
    <row r="27" spans="1:21" s="79" customFormat="1" ht="15" customHeight="1">
      <c r="A27" s="382" t="s">
        <v>72</v>
      </c>
      <c r="B27" s="376" t="s">
        <v>15</v>
      </c>
      <c r="C27" s="953" t="s">
        <v>352</v>
      </c>
      <c r="D27" s="953" t="s">
        <v>352</v>
      </c>
      <c r="E27" s="953" t="s">
        <v>352</v>
      </c>
      <c r="F27" s="953" t="s">
        <v>352</v>
      </c>
      <c r="G27" s="498"/>
      <c r="H27" s="820"/>
      <c r="I27" s="820"/>
      <c r="J27" s="820"/>
      <c r="K27" s="820" t="s">
        <v>368</v>
      </c>
      <c r="L27" s="820" t="s">
        <v>368</v>
      </c>
      <c r="M27" s="820" t="s">
        <v>368</v>
      </c>
      <c r="N27" s="820" t="s">
        <v>368</v>
      </c>
      <c r="O27" s="89"/>
      <c r="P27" s="15" t="s">
        <v>72</v>
      </c>
      <c r="Q27" s="21" t="s">
        <v>15</v>
      </c>
      <c r="R27" s="524" t="s">
        <v>368</v>
      </c>
      <c r="S27" s="524" t="s">
        <v>368</v>
      </c>
      <c r="T27" s="524" t="s">
        <v>368</v>
      </c>
      <c r="U27" s="688" t="s">
        <v>368</v>
      </c>
    </row>
    <row r="28" spans="1:222" s="284" customFormat="1" ht="15" customHeight="1">
      <c r="A28" s="383">
        <v>12</v>
      </c>
      <c r="B28" s="817" t="s">
        <v>319</v>
      </c>
      <c r="C28" s="956"/>
      <c r="D28" s="956"/>
      <c r="E28" s="956"/>
      <c r="F28" s="957"/>
      <c r="G28" s="827"/>
      <c r="H28" s="827"/>
      <c r="I28" s="827"/>
      <c r="J28" s="827"/>
      <c r="K28" s="827"/>
      <c r="L28" s="827"/>
      <c r="M28" s="827"/>
      <c r="N28" s="828"/>
      <c r="O28" s="89"/>
      <c r="P28" s="228">
        <v>12</v>
      </c>
      <c r="Q28" s="121" t="s">
        <v>319</v>
      </c>
      <c r="R28" s="119" t="s">
        <v>196</v>
      </c>
      <c r="S28" s="120" t="s">
        <v>196</v>
      </c>
      <c r="T28" s="120" t="s">
        <v>196</v>
      </c>
      <c r="U28" s="229" t="s">
        <v>196</v>
      </c>
      <c r="V28" s="79"/>
      <c r="W28" s="79"/>
      <c r="X28" s="79"/>
      <c r="Y28" s="79"/>
      <c r="Z28" s="79"/>
      <c r="AA28" s="79"/>
      <c r="AB28" s="79"/>
      <c r="AC28" s="79"/>
      <c r="AD28" s="79"/>
      <c r="AE28" s="79"/>
      <c r="AF28" s="79"/>
      <c r="AG28" s="79"/>
      <c r="AH28" s="79"/>
      <c r="AI28" s="79"/>
      <c r="AJ28" s="79"/>
      <c r="AK28" s="79"/>
      <c r="AL28" s="79"/>
      <c r="AM28" s="79"/>
      <c r="AN28" s="79"/>
      <c r="AO28" s="79"/>
      <c r="AP28" s="79"/>
      <c r="AQ28" s="79"/>
      <c r="AR28" s="79"/>
      <c r="AS28" s="79"/>
      <c r="AT28" s="79"/>
      <c r="AU28" s="79"/>
      <c r="AV28" s="79"/>
      <c r="AW28" s="79"/>
      <c r="AX28" s="79"/>
      <c r="AY28" s="79"/>
      <c r="AZ28" s="79"/>
      <c r="BA28" s="79"/>
      <c r="BB28" s="79"/>
      <c r="BC28" s="79"/>
      <c r="BD28" s="79"/>
      <c r="BE28" s="79"/>
      <c r="BF28" s="79"/>
      <c r="BG28" s="79"/>
      <c r="BH28" s="79"/>
      <c r="BI28" s="79"/>
      <c r="BJ28" s="79"/>
      <c r="BK28" s="79"/>
      <c r="BL28" s="79"/>
      <c r="BM28" s="79"/>
      <c r="BN28" s="79"/>
      <c r="BO28" s="79"/>
      <c r="BP28" s="79"/>
      <c r="BQ28" s="79"/>
      <c r="BR28" s="79"/>
      <c r="BS28" s="79"/>
      <c r="BT28" s="79"/>
      <c r="BU28" s="79"/>
      <c r="BV28" s="79"/>
      <c r="BW28" s="79"/>
      <c r="BX28" s="79"/>
      <c r="BY28" s="79"/>
      <c r="BZ28" s="79"/>
      <c r="CA28" s="79"/>
      <c r="CB28" s="79"/>
      <c r="CC28" s="79"/>
      <c r="CD28" s="79"/>
      <c r="CE28" s="79"/>
      <c r="CF28" s="79"/>
      <c r="CG28" s="79"/>
      <c r="CH28" s="79"/>
      <c r="CI28" s="79"/>
      <c r="CJ28" s="79"/>
      <c r="CK28" s="79"/>
      <c r="CL28" s="79"/>
      <c r="CM28" s="79"/>
      <c r="CN28" s="79"/>
      <c r="CO28" s="79"/>
      <c r="CP28" s="79"/>
      <c r="CQ28" s="79"/>
      <c r="CR28" s="79"/>
      <c r="CS28" s="79"/>
      <c r="CT28" s="79"/>
      <c r="CU28" s="79"/>
      <c r="CV28" s="79"/>
      <c r="CW28" s="79"/>
      <c r="CX28" s="79"/>
      <c r="CY28" s="79"/>
      <c r="CZ28" s="79"/>
      <c r="DA28" s="79"/>
      <c r="DB28" s="79"/>
      <c r="DC28" s="79"/>
      <c r="DD28" s="79"/>
      <c r="DE28" s="79"/>
      <c r="DF28" s="79"/>
      <c r="DG28" s="79"/>
      <c r="DH28" s="79"/>
      <c r="DI28" s="79"/>
      <c r="DJ28" s="79"/>
      <c r="DK28" s="79"/>
      <c r="DL28" s="79"/>
      <c r="DM28" s="79"/>
      <c r="DN28" s="79"/>
      <c r="DO28" s="79"/>
      <c r="DP28" s="79"/>
      <c r="DQ28" s="79"/>
      <c r="DR28" s="79"/>
      <c r="DS28" s="79"/>
      <c r="DT28" s="79"/>
      <c r="DU28" s="79"/>
      <c r="DV28" s="79"/>
      <c r="DW28" s="79"/>
      <c r="DX28" s="79"/>
      <c r="DY28" s="79"/>
      <c r="DZ28" s="79"/>
      <c r="EA28" s="79"/>
      <c r="EB28" s="79"/>
      <c r="EC28" s="79"/>
      <c r="ED28" s="79"/>
      <c r="EE28" s="79"/>
      <c r="EF28" s="79"/>
      <c r="EG28" s="79"/>
      <c r="EH28" s="79"/>
      <c r="EI28" s="79"/>
      <c r="EJ28" s="79"/>
      <c r="EK28" s="79"/>
      <c r="EL28" s="79"/>
      <c r="EM28" s="79"/>
      <c r="EN28" s="79"/>
      <c r="EO28" s="79"/>
      <c r="EP28" s="79"/>
      <c r="EQ28" s="79"/>
      <c r="ER28" s="79"/>
      <c r="ES28" s="79"/>
      <c r="ET28" s="79"/>
      <c r="EU28" s="79"/>
      <c r="EV28" s="79"/>
      <c r="EW28" s="79"/>
      <c r="EX28" s="79"/>
      <c r="EY28" s="79"/>
      <c r="EZ28" s="79"/>
      <c r="FA28" s="79"/>
      <c r="FB28" s="79"/>
      <c r="FC28" s="79"/>
      <c r="FD28" s="79"/>
      <c r="FE28" s="79"/>
      <c r="FF28" s="79"/>
      <c r="FG28" s="79"/>
      <c r="FH28" s="79"/>
      <c r="FI28" s="79"/>
      <c r="FJ28" s="79"/>
      <c r="FK28" s="79"/>
      <c r="FL28" s="79"/>
      <c r="FM28" s="79"/>
      <c r="FN28" s="79"/>
      <c r="FO28" s="79"/>
      <c r="FP28" s="79"/>
      <c r="FQ28" s="79"/>
      <c r="FR28" s="79"/>
      <c r="FS28" s="79"/>
      <c r="FT28" s="79"/>
      <c r="FU28" s="79"/>
      <c r="FV28" s="79"/>
      <c r="FW28" s="79"/>
      <c r="FX28" s="79"/>
      <c r="FY28" s="79"/>
      <c r="FZ28" s="79"/>
      <c r="GA28" s="79"/>
      <c r="GB28" s="79"/>
      <c r="GC28" s="79"/>
      <c r="GD28" s="79"/>
      <c r="GE28" s="79"/>
      <c r="GF28" s="79"/>
      <c r="GG28" s="79"/>
      <c r="GH28" s="79"/>
      <c r="GI28" s="79"/>
      <c r="GJ28" s="79"/>
      <c r="GK28" s="79"/>
      <c r="GL28" s="79"/>
      <c r="GM28" s="79"/>
      <c r="GN28" s="79"/>
      <c r="GO28" s="79"/>
      <c r="GP28" s="79"/>
      <c r="GQ28" s="79"/>
      <c r="GR28" s="79"/>
      <c r="GS28" s="79"/>
      <c r="GT28" s="79"/>
      <c r="GU28" s="79"/>
      <c r="GV28" s="79"/>
      <c r="GW28" s="79"/>
      <c r="GX28" s="79"/>
      <c r="GY28" s="79"/>
      <c r="GZ28" s="79"/>
      <c r="HA28" s="79"/>
      <c r="HB28" s="79"/>
      <c r="HC28" s="79"/>
      <c r="HD28" s="79"/>
      <c r="HE28" s="79"/>
      <c r="HF28" s="79"/>
      <c r="HG28" s="79"/>
      <c r="HH28" s="79"/>
      <c r="HI28" s="79"/>
      <c r="HJ28" s="79"/>
      <c r="HK28" s="79"/>
      <c r="HL28" s="79"/>
      <c r="HM28" s="79"/>
      <c r="HN28" s="79"/>
    </row>
    <row r="29" spans="1:21" s="79" customFormat="1" ht="15" customHeight="1">
      <c r="A29" s="373">
        <v>12.1</v>
      </c>
      <c r="B29" s="384" t="s">
        <v>320</v>
      </c>
      <c r="C29" s="955">
        <v>1086</v>
      </c>
      <c r="D29" s="955">
        <v>1707</v>
      </c>
      <c r="E29" s="955">
        <v>222</v>
      </c>
      <c r="F29" s="954">
        <v>150</v>
      </c>
      <c r="G29" s="498"/>
      <c r="H29" s="820"/>
      <c r="I29" s="820"/>
      <c r="J29" s="820"/>
      <c r="K29" s="820" t="s">
        <v>368</v>
      </c>
      <c r="L29" s="820" t="s">
        <v>368</v>
      </c>
      <c r="M29" s="820" t="s">
        <v>368</v>
      </c>
      <c r="N29" s="820" t="s">
        <v>368</v>
      </c>
      <c r="O29" s="89"/>
      <c r="P29" s="14">
        <v>12.1</v>
      </c>
      <c r="Q29" s="16" t="s">
        <v>320</v>
      </c>
      <c r="R29" s="524"/>
      <c r="S29" s="525"/>
      <c r="T29" s="525"/>
      <c r="U29" s="668"/>
    </row>
    <row r="30" spans="1:21" s="79" customFormat="1" ht="15" customHeight="1">
      <c r="A30" s="373">
        <v>12.2</v>
      </c>
      <c r="B30" s="385" t="s">
        <v>321</v>
      </c>
      <c r="C30" s="955">
        <v>3922</v>
      </c>
      <c r="D30" s="955">
        <v>4307</v>
      </c>
      <c r="E30" s="955">
        <v>534</v>
      </c>
      <c r="F30" s="954">
        <v>229</v>
      </c>
      <c r="G30" s="498"/>
      <c r="H30" s="820"/>
      <c r="I30" s="820"/>
      <c r="J30" s="820"/>
      <c r="K30" s="820" t="s">
        <v>368</v>
      </c>
      <c r="L30" s="820" t="s">
        <v>368</v>
      </c>
      <c r="M30" s="820" t="s">
        <v>368</v>
      </c>
      <c r="N30" s="820" t="s">
        <v>368</v>
      </c>
      <c r="O30" s="89"/>
      <c r="P30" s="14">
        <v>12.2</v>
      </c>
      <c r="Q30" s="16" t="s">
        <v>321</v>
      </c>
      <c r="R30" s="524"/>
      <c r="S30" s="525"/>
      <c r="T30" s="525"/>
      <c r="U30" s="668"/>
    </row>
    <row r="31" spans="1:21" s="79" customFormat="1" ht="15" customHeight="1">
      <c r="A31" s="373">
        <v>12.3</v>
      </c>
      <c r="B31" s="385" t="s">
        <v>322</v>
      </c>
      <c r="C31" s="955">
        <v>1312</v>
      </c>
      <c r="D31" s="955">
        <v>515</v>
      </c>
      <c r="E31" s="955">
        <v>12</v>
      </c>
      <c r="F31" s="954">
        <v>11</v>
      </c>
      <c r="G31" s="498"/>
      <c r="H31" s="820"/>
      <c r="I31" s="820"/>
      <c r="J31" s="820"/>
      <c r="K31" s="820" t="s">
        <v>368</v>
      </c>
      <c r="L31" s="820" t="s">
        <v>368</v>
      </c>
      <c r="M31" s="820" t="s">
        <v>368</v>
      </c>
      <c r="N31" s="820" t="s">
        <v>368</v>
      </c>
      <c r="O31" s="89"/>
      <c r="P31" s="14">
        <v>12.3</v>
      </c>
      <c r="Q31" s="16" t="s">
        <v>322</v>
      </c>
      <c r="R31" s="524"/>
      <c r="S31" s="525"/>
      <c r="T31" s="525"/>
      <c r="U31" s="668"/>
    </row>
    <row r="32" spans="1:21" s="79" customFormat="1" ht="15" customHeight="1">
      <c r="A32" s="373">
        <v>12.4</v>
      </c>
      <c r="B32" s="385" t="s">
        <v>323</v>
      </c>
      <c r="C32" s="955">
        <v>125227</v>
      </c>
      <c r="D32" s="955">
        <v>105550</v>
      </c>
      <c r="E32" s="955">
        <v>6888</v>
      </c>
      <c r="F32" s="954">
        <v>6400</v>
      </c>
      <c r="G32" s="498"/>
      <c r="H32" s="820"/>
      <c r="I32" s="820"/>
      <c r="J32" s="820"/>
      <c r="K32" s="820" t="s">
        <v>368</v>
      </c>
      <c r="L32" s="820" t="s">
        <v>368</v>
      </c>
      <c r="M32" s="820" t="s">
        <v>368</v>
      </c>
      <c r="N32" s="820" t="s">
        <v>368</v>
      </c>
      <c r="O32" s="89"/>
      <c r="P32" s="14">
        <v>12.4</v>
      </c>
      <c r="Q32" s="16" t="s">
        <v>323</v>
      </c>
      <c r="R32" s="524"/>
      <c r="S32" s="525"/>
      <c r="T32" s="525"/>
      <c r="U32" s="668"/>
    </row>
    <row r="33" spans="1:21" s="79" customFormat="1" ht="15" customHeight="1">
      <c r="A33" s="373">
        <v>12.5</v>
      </c>
      <c r="B33" s="384" t="s">
        <v>324</v>
      </c>
      <c r="C33" s="955">
        <v>173421</v>
      </c>
      <c r="D33" s="955">
        <v>190050</v>
      </c>
      <c r="E33" s="955">
        <v>59433</v>
      </c>
      <c r="F33" s="954">
        <v>65112</v>
      </c>
      <c r="G33" s="498"/>
      <c r="H33" s="820"/>
      <c r="I33" s="820"/>
      <c r="J33" s="820"/>
      <c r="K33" s="820" t="s">
        <v>368</v>
      </c>
      <c r="L33" s="820" t="s">
        <v>368</v>
      </c>
      <c r="M33" s="820" t="s">
        <v>368</v>
      </c>
      <c r="N33" s="820" t="s">
        <v>368</v>
      </c>
      <c r="O33" s="89"/>
      <c r="P33" s="14">
        <v>12.5</v>
      </c>
      <c r="Q33" s="22" t="s">
        <v>324</v>
      </c>
      <c r="R33" s="524"/>
      <c r="S33" s="525"/>
      <c r="T33" s="525"/>
      <c r="U33" s="668"/>
    </row>
    <row r="34" spans="1:21" s="79" customFormat="1" ht="15" customHeight="1">
      <c r="A34" s="386">
        <v>12.6</v>
      </c>
      <c r="B34" s="387" t="s">
        <v>325</v>
      </c>
      <c r="C34" s="955">
        <v>130864</v>
      </c>
      <c r="D34" s="955">
        <v>136439</v>
      </c>
      <c r="E34" s="955">
        <v>14804</v>
      </c>
      <c r="F34" s="954">
        <v>18420</v>
      </c>
      <c r="G34" s="498"/>
      <c r="H34" s="820"/>
      <c r="I34" s="820"/>
      <c r="J34" s="820"/>
      <c r="K34" s="820" t="s">
        <v>368</v>
      </c>
      <c r="L34" s="820" t="s">
        <v>368</v>
      </c>
      <c r="M34" s="820" t="s">
        <v>368</v>
      </c>
      <c r="N34" s="820" t="s">
        <v>368</v>
      </c>
      <c r="O34" s="89"/>
      <c r="P34" s="14">
        <v>12.6</v>
      </c>
      <c r="Q34" s="118" t="s">
        <v>325</v>
      </c>
      <c r="R34" s="524" t="s">
        <v>368</v>
      </c>
      <c r="S34" s="525" t="s">
        <v>368</v>
      </c>
      <c r="T34" s="525" t="s">
        <v>368</v>
      </c>
      <c r="U34" s="668" t="s">
        <v>368</v>
      </c>
    </row>
    <row r="35" spans="1:21" s="79" customFormat="1" ht="15" customHeight="1">
      <c r="A35" s="373" t="s">
        <v>42</v>
      </c>
      <c r="B35" s="388" t="s">
        <v>16</v>
      </c>
      <c r="C35" s="955">
        <v>46074</v>
      </c>
      <c r="D35" s="955">
        <v>48970</v>
      </c>
      <c r="E35" s="955">
        <v>11005</v>
      </c>
      <c r="F35" s="954">
        <v>14187</v>
      </c>
      <c r="G35" s="498"/>
      <c r="H35" s="820"/>
      <c r="I35" s="820"/>
      <c r="J35" s="820"/>
      <c r="K35" s="820" t="s">
        <v>368</v>
      </c>
      <c r="L35" s="820" t="s">
        <v>368</v>
      </c>
      <c r="M35" s="820" t="s">
        <v>368</v>
      </c>
      <c r="N35" s="820" t="s">
        <v>368</v>
      </c>
      <c r="O35" s="89"/>
      <c r="P35" s="14" t="s">
        <v>42</v>
      </c>
      <c r="Q35" s="19" t="s">
        <v>16</v>
      </c>
      <c r="R35" s="524" t="s">
        <v>368</v>
      </c>
      <c r="S35" s="525" t="s">
        <v>368</v>
      </c>
      <c r="T35" s="525" t="s">
        <v>368</v>
      </c>
      <c r="U35" s="668" t="s">
        <v>368</v>
      </c>
    </row>
    <row r="36" spans="1:21" s="79" customFormat="1" ht="15" customHeight="1">
      <c r="A36" s="373" t="s">
        <v>43</v>
      </c>
      <c r="B36" s="388" t="s">
        <v>17</v>
      </c>
      <c r="C36" s="955">
        <v>199</v>
      </c>
      <c r="D36" s="955">
        <v>191</v>
      </c>
      <c r="E36" s="955">
        <v>75</v>
      </c>
      <c r="F36" s="954">
        <v>1</v>
      </c>
      <c r="G36" s="498"/>
      <c r="H36" s="820"/>
      <c r="I36" s="820"/>
      <c r="J36" s="820"/>
      <c r="K36" s="820" t="s">
        <v>368</v>
      </c>
      <c r="L36" s="820" t="s">
        <v>368</v>
      </c>
      <c r="M36" s="820" t="s">
        <v>368</v>
      </c>
      <c r="N36" s="820" t="s">
        <v>368</v>
      </c>
      <c r="O36" s="89"/>
      <c r="P36" s="14" t="s">
        <v>43</v>
      </c>
      <c r="Q36" s="19" t="s">
        <v>17</v>
      </c>
      <c r="R36" s="524" t="s">
        <v>368</v>
      </c>
      <c r="S36" s="525" t="s">
        <v>368</v>
      </c>
      <c r="T36" s="525" t="s">
        <v>368</v>
      </c>
      <c r="U36" s="668" t="s">
        <v>368</v>
      </c>
    </row>
    <row r="37" spans="1:21" s="79" customFormat="1" ht="15" customHeight="1" thickBot="1">
      <c r="A37" s="389" t="s">
        <v>44</v>
      </c>
      <c r="B37" s="920" t="s">
        <v>18</v>
      </c>
      <c r="C37" s="958">
        <v>1826</v>
      </c>
      <c r="D37" s="958">
        <v>3199</v>
      </c>
      <c r="E37" s="958">
        <v>992</v>
      </c>
      <c r="F37" s="959">
        <v>521</v>
      </c>
      <c r="G37" s="498"/>
      <c r="H37" s="820"/>
      <c r="I37" s="820"/>
      <c r="J37" s="820"/>
      <c r="K37" s="820" t="s">
        <v>368</v>
      </c>
      <c r="L37" s="820" t="s">
        <v>368</v>
      </c>
      <c r="M37" s="820" t="s">
        <v>368</v>
      </c>
      <c r="N37" s="820" t="s">
        <v>368</v>
      </c>
      <c r="O37" s="89"/>
      <c r="P37" s="702" t="s">
        <v>44</v>
      </c>
      <c r="Q37" s="23" t="s">
        <v>18</v>
      </c>
      <c r="R37" s="705" t="s">
        <v>368</v>
      </c>
      <c r="S37" s="829" t="s">
        <v>368</v>
      </c>
      <c r="T37" s="829" t="s">
        <v>368</v>
      </c>
      <c r="U37" s="706" t="s">
        <v>368</v>
      </c>
    </row>
    <row r="38" spans="1:16" ht="15" customHeight="1" thickBot="1">
      <c r="A38" s="34"/>
      <c r="B38" s="124"/>
      <c r="C38" s="960"/>
      <c r="D38" s="34"/>
      <c r="E38" s="34"/>
      <c r="F38" s="34"/>
      <c r="L38" s="10"/>
      <c r="M38" s="10"/>
      <c r="P38" s="61" t="s">
        <v>196</v>
      </c>
    </row>
    <row r="39" spans="1:13" ht="12.75" customHeight="1" thickBot="1">
      <c r="A39" s="34"/>
      <c r="B39" s="323" t="s">
        <v>136</v>
      </c>
      <c r="C39" s="252">
        <v>0</v>
      </c>
      <c r="D39" s="252">
        <v>0</v>
      </c>
      <c r="E39" s="252">
        <v>0</v>
      </c>
      <c r="F39" s="252">
        <v>0</v>
      </c>
      <c r="M39" s="10"/>
    </row>
    <row r="40" spans="1:13" ht="12.75" customHeight="1" thickBot="1">
      <c r="A40" s="34"/>
      <c r="B40" s="323" t="s">
        <v>153</v>
      </c>
      <c r="C40" s="252">
        <v>8</v>
      </c>
      <c r="D40" s="252">
        <v>8</v>
      </c>
      <c r="E40" s="252">
        <v>8</v>
      </c>
      <c r="F40" s="252">
        <v>8</v>
      </c>
      <c r="M40" s="10"/>
    </row>
    <row r="41" spans="1:13" ht="12.75" customHeight="1">
      <c r="A41" s="34"/>
      <c r="B41" s="123"/>
      <c r="C41" s="123"/>
      <c r="D41" s="123"/>
      <c r="E41" s="123"/>
      <c r="F41" s="123"/>
      <c r="M41" s="10"/>
    </row>
    <row r="42" spans="1:13" ht="12.75" customHeight="1">
      <c r="A42" s="34"/>
      <c r="B42" s="123"/>
      <c r="C42" s="123"/>
      <c r="D42" s="123"/>
      <c r="E42" s="123"/>
      <c r="F42" s="123"/>
      <c r="M42" s="10"/>
    </row>
    <row r="43" spans="1:13" ht="12.75" customHeight="1">
      <c r="A43" s="34"/>
      <c r="B43" s="123"/>
      <c r="C43" s="123"/>
      <c r="D43" s="123"/>
      <c r="E43" s="123"/>
      <c r="F43" s="123"/>
      <c r="M43" s="10"/>
    </row>
    <row r="44" spans="1:13" ht="12.75" customHeight="1">
      <c r="A44" s="34"/>
      <c r="B44" s="123"/>
      <c r="C44" s="123"/>
      <c r="D44" s="123"/>
      <c r="E44" s="123"/>
      <c r="F44" s="123"/>
      <c r="M44" s="10"/>
    </row>
    <row r="45" spans="1:13" ht="12.75" customHeight="1">
      <c r="A45" s="34"/>
      <c r="B45" s="123"/>
      <c r="C45" s="123"/>
      <c r="D45" s="123"/>
      <c r="E45" s="123"/>
      <c r="F45" s="123"/>
      <c r="M45" s="10"/>
    </row>
    <row r="46" spans="1:6" ht="12.75" customHeight="1">
      <c r="A46" s="34"/>
      <c r="B46" s="123"/>
      <c r="C46" s="123"/>
      <c r="D46" s="123"/>
      <c r="E46" s="123"/>
      <c r="F46" s="123"/>
    </row>
    <row r="47" spans="1:6" ht="12.75" customHeight="1">
      <c r="A47" s="34"/>
      <c r="B47" s="123"/>
      <c r="C47" s="123"/>
      <c r="D47" s="123"/>
      <c r="E47" s="123"/>
      <c r="F47" s="123"/>
    </row>
    <row r="48" spans="1:6" ht="12.75" customHeight="1">
      <c r="A48" s="34"/>
      <c r="B48" s="123"/>
      <c r="C48" s="123"/>
      <c r="D48" s="123"/>
      <c r="E48" s="123"/>
      <c r="F48" s="123"/>
    </row>
    <row r="61" ht="12.75" customHeight="1">
      <c r="N61" s="90"/>
    </row>
    <row r="62" ht="12.75" customHeight="1">
      <c r="N62" s="90"/>
    </row>
    <row r="63" ht="12.75" customHeight="1">
      <c r="N63" s="90"/>
    </row>
    <row r="68" spans="20:23" ht="12.75" customHeight="1">
      <c r="T68" s="90" t="s">
        <v>196</v>
      </c>
      <c r="U68" s="90" t="s">
        <v>196</v>
      </c>
      <c r="V68" s="90" t="s">
        <v>196</v>
      </c>
      <c r="W68" s="90" t="s">
        <v>196</v>
      </c>
    </row>
  </sheetData>
  <sheetProtection selectLockedCells="1"/>
  <mergeCells count="13">
    <mergeCell ref="B13:C13"/>
    <mergeCell ref="P8:S11"/>
    <mergeCell ref="R12:S12"/>
    <mergeCell ref="T14:U14"/>
    <mergeCell ref="R14:S14"/>
    <mergeCell ref="C14:D14"/>
    <mergeCell ref="E14:F14"/>
    <mergeCell ref="D6:F6"/>
    <mergeCell ref="B6:C7"/>
    <mergeCell ref="B8:C8"/>
    <mergeCell ref="B9:C9"/>
    <mergeCell ref="B10:C10"/>
    <mergeCell ref="B12:C12"/>
  </mergeCells>
  <conditionalFormatting sqref="C40:F40">
    <cfRule type="cellIs" priority="1" dxfId="2" operator="greaterThan" stopIfTrue="1">
      <formula>0</formula>
    </cfRule>
  </conditionalFormatting>
  <printOptions/>
  <pageMargins left="0" right="0" top="0.3937007874015748" bottom="0.3937007874015748" header="0.5118110236220472" footer="0.5118110236220472"/>
  <pageSetup horizontalDpi="600" verticalDpi="600" orientation="landscape" paperSize="9" scale="78" r:id="rId2"/>
  <colBreaks count="1" manualBreakCount="1">
    <brk id="6" min="1" max="38" man="1"/>
  </colBreaks>
  <ignoredErrors>
    <ignoredError sqref="E8:E9 F8 F3 D6" unlockedFormula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7"/>
  </sheetPr>
  <dimension ref="A2:BB53"/>
  <sheetViews>
    <sheetView showGridLines="0" zoomScale="70" zoomScaleNormal="70" zoomScaleSheetLayoutView="100" zoomScalePageLayoutView="0" workbookViewId="0" topLeftCell="A1">
      <selection activeCell="K2" sqref="K2"/>
    </sheetView>
  </sheetViews>
  <sheetFormatPr defaultColWidth="9.00390625" defaultRowHeight="12.75"/>
  <cols>
    <col min="1" max="1" width="10.25390625" style="269" customWidth="1"/>
    <col min="2" max="3" width="14.625" style="269" customWidth="1"/>
    <col min="4" max="4" width="73.50390625" style="269" customWidth="1"/>
    <col min="5" max="5" width="11.625" style="269" customWidth="1"/>
    <col min="6" max="13" width="15.125" style="269" customWidth="1"/>
    <col min="14" max="28" width="7.00390625" style="35" customWidth="1"/>
    <col min="29" max="29" width="7.00390625" style="269" customWidth="1"/>
    <col min="30" max="32" width="13.375" style="269" customWidth="1"/>
    <col min="33" max="33" width="55.75390625" style="269" customWidth="1"/>
    <col min="34" max="34" width="10.875" style="269" customWidth="1"/>
    <col min="35" max="41" width="13.375" style="269" customWidth="1"/>
    <col min="42" max="42" width="15.375" style="269" bestFit="1" customWidth="1"/>
    <col min="43" max="44" width="9.00390625" style="269" customWidth="1"/>
    <col min="45" max="46" width="14.625" style="269" bestFit="1" customWidth="1"/>
    <col min="47" max="47" width="68.875" style="269" bestFit="1" customWidth="1"/>
    <col min="48" max="48" width="9.25390625" style="269" bestFit="1" customWidth="1"/>
    <col min="49" max="52" width="9.75390625" style="269" bestFit="1" customWidth="1"/>
    <col min="53" max="16384" width="9.00390625" style="269" customWidth="1"/>
  </cols>
  <sheetData>
    <row r="1" ht="13.5" thickBot="1"/>
    <row r="2" spans="1:42" ht="16.5" customHeight="1">
      <c r="A2" s="416" t="s">
        <v>196</v>
      </c>
      <c r="B2" s="417"/>
      <c r="C2" s="417"/>
      <c r="D2" s="418"/>
      <c r="E2" s="418"/>
      <c r="F2" s="418"/>
      <c r="G2" s="418"/>
      <c r="H2" s="419" t="s">
        <v>305</v>
      </c>
      <c r="I2" s="1085" t="s">
        <v>380</v>
      </c>
      <c r="J2" s="1085"/>
      <c r="K2" s="937"/>
      <c r="L2" s="1086"/>
      <c r="M2" s="1087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717"/>
      <c r="AD2" s="984"/>
      <c r="AE2" s="984"/>
      <c r="AF2" s="984"/>
      <c r="AG2" s="984"/>
      <c r="AH2" s="390"/>
      <c r="AJ2" s="390"/>
      <c r="AK2" s="390"/>
      <c r="AL2" s="390"/>
      <c r="AM2" s="390"/>
      <c r="AN2" s="390"/>
      <c r="AO2" s="390"/>
      <c r="AP2" s="390"/>
    </row>
    <row r="3" spans="1:42" ht="16.5" customHeight="1">
      <c r="A3" s="420"/>
      <c r="B3" s="421" t="s">
        <v>196</v>
      </c>
      <c r="C3" s="421"/>
      <c r="D3" s="140"/>
      <c r="E3" s="140"/>
      <c r="F3" s="140"/>
      <c r="G3" s="140"/>
      <c r="H3" s="1088" t="s">
        <v>213</v>
      </c>
      <c r="I3" s="982"/>
      <c r="J3" s="982"/>
      <c r="K3" s="142" t="e">
        <f>#REF!</f>
        <v>#REF!</v>
      </c>
      <c r="L3" s="143"/>
      <c r="M3" s="144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717"/>
      <c r="AD3" s="984"/>
      <c r="AE3" s="984"/>
      <c r="AF3" s="984"/>
      <c r="AG3" s="984"/>
      <c r="AH3" s="390"/>
      <c r="AJ3" s="390"/>
      <c r="AK3" s="390"/>
      <c r="AL3" s="390"/>
      <c r="AM3" s="390"/>
      <c r="AN3" s="390"/>
      <c r="AO3" s="390"/>
      <c r="AP3" s="390"/>
    </row>
    <row r="4" spans="1:42" ht="16.5" customHeight="1">
      <c r="A4" s="420"/>
      <c r="B4" s="421" t="s">
        <v>196</v>
      </c>
      <c r="C4" s="421"/>
      <c r="D4" s="140"/>
      <c r="E4" s="140"/>
      <c r="F4" s="140"/>
      <c r="G4" s="140"/>
      <c r="H4" s="1070" t="s">
        <v>196</v>
      </c>
      <c r="I4" s="1071"/>
      <c r="J4" s="1071"/>
      <c r="K4" s="1071"/>
      <c r="L4" s="1071"/>
      <c r="M4" s="1072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717"/>
      <c r="AD4" s="984"/>
      <c r="AE4" s="984"/>
      <c r="AF4" s="984"/>
      <c r="AG4" s="984"/>
      <c r="AH4" s="390"/>
      <c r="AJ4" s="390"/>
      <c r="AK4" s="390"/>
      <c r="AL4" s="390"/>
      <c r="AM4" s="390"/>
      <c r="AN4" s="390"/>
      <c r="AO4" s="390"/>
      <c r="AP4" s="390"/>
    </row>
    <row r="5" spans="1:48" ht="16.5" customHeight="1">
      <c r="A5" s="420"/>
      <c r="B5" s="421"/>
      <c r="C5" s="421"/>
      <c r="D5" s="1077" t="s">
        <v>76</v>
      </c>
      <c r="E5" s="1077"/>
      <c r="F5" s="1077"/>
      <c r="G5" s="1078"/>
      <c r="H5" s="1088" t="s">
        <v>209</v>
      </c>
      <c r="I5" s="982"/>
      <c r="J5" s="143"/>
      <c r="K5" s="143"/>
      <c r="L5" s="143"/>
      <c r="M5" s="144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717"/>
      <c r="AD5" s="392"/>
      <c r="AE5" s="392"/>
      <c r="AF5" s="392"/>
      <c r="AG5" s="391" t="s">
        <v>79</v>
      </c>
      <c r="AH5" s="392"/>
      <c r="AI5" s="390" t="s">
        <v>75</v>
      </c>
      <c r="AJ5" s="392"/>
      <c r="AK5" s="392"/>
      <c r="AL5" s="392"/>
      <c r="AM5" s="392"/>
      <c r="AN5" s="392"/>
      <c r="AO5" s="392"/>
      <c r="AP5" s="392"/>
      <c r="AS5" s="984" t="s">
        <v>158</v>
      </c>
      <c r="AT5" s="984"/>
      <c r="AU5" s="984"/>
      <c r="AV5" s="489"/>
    </row>
    <row r="6" spans="1:50" ht="16.5" customHeight="1">
      <c r="A6" s="420"/>
      <c r="B6" s="423" t="s">
        <v>196</v>
      </c>
      <c r="C6" s="423"/>
      <c r="D6" s="1077"/>
      <c r="E6" s="1077"/>
      <c r="F6" s="1077"/>
      <c r="G6" s="1078"/>
      <c r="H6" s="1070" t="e">
        <f>#REF!</f>
        <v>#REF!</v>
      </c>
      <c r="I6" s="1071"/>
      <c r="J6" s="1071"/>
      <c r="K6" s="1071"/>
      <c r="L6" s="1071"/>
      <c r="M6" s="1072"/>
      <c r="N6" s="6"/>
      <c r="O6" s="7"/>
      <c r="P6" s="7"/>
      <c r="Q6" s="716"/>
      <c r="R6" s="7"/>
      <c r="S6" s="7"/>
      <c r="T6" s="7"/>
      <c r="U6" s="6"/>
      <c r="V6" s="6"/>
      <c r="W6" s="6"/>
      <c r="X6" s="6"/>
      <c r="Y6" s="6"/>
      <c r="Z6" s="6"/>
      <c r="AA6" s="6"/>
      <c r="AB6" s="6"/>
      <c r="AC6" s="717"/>
      <c r="AD6" s="390"/>
      <c r="AE6" s="390"/>
      <c r="AF6" s="390"/>
      <c r="AG6" s="390"/>
      <c r="AH6" s="390"/>
      <c r="AI6" s="393" t="s">
        <v>77</v>
      </c>
      <c r="AJ6" s="390"/>
      <c r="AK6" s="390"/>
      <c r="AL6" s="390"/>
      <c r="AM6" s="390"/>
      <c r="AN6" s="390"/>
      <c r="AO6" s="390"/>
      <c r="AP6" s="390"/>
      <c r="AS6" s="984"/>
      <c r="AT6" s="984"/>
      <c r="AU6" s="984"/>
      <c r="AV6" s="489"/>
      <c r="AW6" s="286" t="s">
        <v>121</v>
      </c>
      <c r="AX6" s="285" t="s">
        <v>122</v>
      </c>
    </row>
    <row r="7" spans="1:50" ht="16.5" customHeight="1">
      <c r="A7" s="420"/>
      <c r="B7" s="421"/>
      <c r="C7" s="421"/>
      <c r="D7" s="1079" t="s">
        <v>203</v>
      </c>
      <c r="E7" s="1079"/>
      <c r="F7" s="1079"/>
      <c r="G7" s="1080"/>
      <c r="H7" s="145" t="s">
        <v>210</v>
      </c>
      <c r="I7" s="1073" t="e">
        <f>#REF!</f>
        <v>#REF!</v>
      </c>
      <c r="J7" s="1073"/>
      <c r="K7" s="172" t="s">
        <v>211</v>
      </c>
      <c r="L7" s="1073" t="e">
        <f>#REF!</f>
        <v>#REF!</v>
      </c>
      <c r="M7" s="1074"/>
      <c r="N7" s="6"/>
      <c r="O7" s="7"/>
      <c r="P7" s="7"/>
      <c r="Q7" s="719"/>
      <c r="R7" s="7"/>
      <c r="S7" s="7"/>
      <c r="T7" s="7"/>
      <c r="U7" s="6"/>
      <c r="V7" s="6"/>
      <c r="W7" s="6"/>
      <c r="X7" s="6"/>
      <c r="Y7" s="6"/>
      <c r="Z7" s="6"/>
      <c r="AA7" s="6"/>
      <c r="AB7" s="6"/>
      <c r="AC7" s="717"/>
      <c r="AD7" s="390"/>
      <c r="AE7" s="390"/>
      <c r="AF7" s="390"/>
      <c r="AG7" s="390"/>
      <c r="AH7" s="390"/>
      <c r="AI7" s="393" t="s">
        <v>78</v>
      </c>
      <c r="AJ7" s="390"/>
      <c r="AK7" s="390"/>
      <c r="AL7" s="390"/>
      <c r="AM7" s="390"/>
      <c r="AN7" s="390"/>
      <c r="AO7" s="390"/>
      <c r="AP7" s="390"/>
      <c r="AS7" s="984"/>
      <c r="AT7" s="984"/>
      <c r="AU7" s="984"/>
      <c r="AV7" s="489"/>
      <c r="AW7" s="287" t="s">
        <v>123</v>
      </c>
      <c r="AX7" s="285" t="s">
        <v>129</v>
      </c>
    </row>
    <row r="8" spans="1:50" ht="16.5" customHeight="1">
      <c r="A8" s="420"/>
      <c r="B8" s="421"/>
      <c r="C8" s="421"/>
      <c r="D8" s="1079" t="s">
        <v>81</v>
      </c>
      <c r="E8" s="1079"/>
      <c r="F8" s="1079"/>
      <c r="G8" s="1079"/>
      <c r="H8" s="422" t="s">
        <v>212</v>
      </c>
      <c r="I8" s="143" t="e">
        <f>#REF!</f>
        <v>#REF!</v>
      </c>
      <c r="J8" s="143"/>
      <c r="K8" s="142"/>
      <c r="L8" s="143"/>
      <c r="M8" s="144"/>
      <c r="N8" s="6"/>
      <c r="O8" s="7"/>
      <c r="P8" s="7"/>
      <c r="Q8" s="720"/>
      <c r="R8" s="7"/>
      <c r="S8" s="7"/>
      <c r="T8" s="7"/>
      <c r="U8" s="6"/>
      <c r="V8" s="6"/>
      <c r="W8" s="6"/>
      <c r="X8" s="6"/>
      <c r="Y8" s="6"/>
      <c r="Z8" s="6"/>
      <c r="AA8" s="6"/>
      <c r="AB8" s="6"/>
      <c r="AC8" s="717"/>
      <c r="AD8" s="390"/>
      <c r="AE8" s="390"/>
      <c r="AF8" s="390"/>
      <c r="AG8" s="390"/>
      <c r="AH8" s="390"/>
      <c r="AI8" s="393" t="s">
        <v>80</v>
      </c>
      <c r="AJ8" s="390"/>
      <c r="AK8" s="390"/>
      <c r="AL8" s="390"/>
      <c r="AM8" s="390"/>
      <c r="AN8" s="390"/>
      <c r="AO8" s="390"/>
      <c r="AP8" s="390"/>
      <c r="AS8" s="984"/>
      <c r="AT8" s="984"/>
      <c r="AU8" s="984"/>
      <c r="AV8" s="489"/>
      <c r="AW8" s="287" t="s">
        <v>124</v>
      </c>
      <c r="AX8" s="285" t="s">
        <v>125</v>
      </c>
    </row>
    <row r="9" spans="1:50" ht="18">
      <c r="A9" s="420"/>
      <c r="B9" s="421"/>
      <c r="C9" s="421"/>
      <c r="D9" s="1079" t="s">
        <v>196</v>
      </c>
      <c r="E9" s="1079"/>
      <c r="F9" s="1079"/>
      <c r="G9" s="1079"/>
      <c r="H9" s="1052" t="s">
        <v>196</v>
      </c>
      <c r="I9" s="1053"/>
      <c r="J9" s="1053"/>
      <c r="K9" s="1053"/>
      <c r="L9" s="1053"/>
      <c r="M9" s="1054"/>
      <c r="N9" s="6"/>
      <c r="O9" s="7"/>
      <c r="P9" s="7"/>
      <c r="Q9" s="720"/>
      <c r="R9" s="7"/>
      <c r="S9" s="7"/>
      <c r="T9" s="7"/>
      <c r="U9" s="6"/>
      <c r="V9" s="721"/>
      <c r="W9" s="6"/>
      <c r="X9" s="6"/>
      <c r="Y9" s="6"/>
      <c r="Z9" s="6"/>
      <c r="AA9" s="6"/>
      <c r="AB9" s="6"/>
      <c r="AC9" s="717"/>
      <c r="AD9" s="390"/>
      <c r="AE9" s="390"/>
      <c r="AF9" s="390"/>
      <c r="AG9" s="391" t="s">
        <v>196</v>
      </c>
      <c r="AH9" s="390"/>
      <c r="AI9" s="393" t="s">
        <v>82</v>
      </c>
      <c r="AJ9" s="390"/>
      <c r="AK9" s="390"/>
      <c r="AL9" s="390"/>
      <c r="AM9" s="390"/>
      <c r="AN9" s="390"/>
      <c r="AO9" s="390"/>
      <c r="AP9" s="390"/>
      <c r="AU9" s="289" t="s">
        <v>190</v>
      </c>
      <c r="AW9" s="287" t="s">
        <v>126</v>
      </c>
      <c r="AX9" s="285" t="s">
        <v>130</v>
      </c>
    </row>
    <row r="10" spans="1:54" ht="18">
      <c r="A10" s="420"/>
      <c r="B10" s="421"/>
      <c r="C10" s="421"/>
      <c r="D10" s="1007" t="s">
        <v>348</v>
      </c>
      <c r="E10" s="1041"/>
      <c r="F10" s="368"/>
      <c r="G10" s="146"/>
      <c r="H10" s="147" t="s">
        <v>196</v>
      </c>
      <c r="I10" s="148"/>
      <c r="J10" s="424"/>
      <c r="K10" s="148"/>
      <c r="L10" s="425"/>
      <c r="M10" s="426"/>
      <c r="N10" s="249" t="s">
        <v>159</v>
      </c>
      <c r="O10" s="249" t="s">
        <v>159</v>
      </c>
      <c r="P10" s="249" t="s">
        <v>159</v>
      </c>
      <c r="Q10" s="249" t="s">
        <v>159</v>
      </c>
      <c r="R10" s="249" t="s">
        <v>159</v>
      </c>
      <c r="S10" s="249" t="s">
        <v>159</v>
      </c>
      <c r="T10" s="249" t="s">
        <v>159</v>
      </c>
      <c r="U10" s="249" t="s">
        <v>159</v>
      </c>
      <c r="V10" s="722" t="s">
        <v>160</v>
      </c>
      <c r="W10" s="722" t="s">
        <v>160</v>
      </c>
      <c r="X10" s="722" t="s">
        <v>160</v>
      </c>
      <c r="Y10" s="722" t="s">
        <v>160</v>
      </c>
      <c r="Z10" s="722" t="s">
        <v>160</v>
      </c>
      <c r="AA10" s="722" t="s">
        <v>160</v>
      </c>
      <c r="AB10" s="722" t="s">
        <v>160</v>
      </c>
      <c r="AC10" s="722" t="s">
        <v>160</v>
      </c>
      <c r="AD10" s="390"/>
      <c r="AE10" s="390"/>
      <c r="AF10" s="390"/>
      <c r="AG10" s="390"/>
      <c r="AH10" s="390"/>
      <c r="AI10" s="390"/>
      <c r="AJ10" s="390"/>
      <c r="AK10" s="390"/>
      <c r="AL10" s="390"/>
      <c r="AM10" s="390"/>
      <c r="AN10" s="390"/>
      <c r="AO10" s="390"/>
      <c r="AP10" s="390"/>
      <c r="AW10" s="287" t="s">
        <v>127</v>
      </c>
      <c r="AX10" s="285" t="s">
        <v>131</v>
      </c>
      <c r="BA10" s="35" t="s">
        <v>337</v>
      </c>
      <c r="BB10" s="905">
        <v>2</v>
      </c>
    </row>
    <row r="11" spans="1:54" ht="18.75" thickBot="1">
      <c r="A11" s="427"/>
      <c r="B11" s="428"/>
      <c r="C11" s="428"/>
      <c r="D11" s="1075" t="s">
        <v>349</v>
      </c>
      <c r="E11" s="1076"/>
      <c r="F11" s="816" t="s">
        <v>114</v>
      </c>
      <c r="G11" s="429"/>
      <c r="H11" s="429"/>
      <c r="I11" s="429"/>
      <c r="J11" s="430" t="s">
        <v>196</v>
      </c>
      <c r="K11" s="431"/>
      <c r="L11" s="140"/>
      <c r="M11" s="432"/>
      <c r="N11" s="6"/>
      <c r="O11" s="7"/>
      <c r="P11" s="6"/>
      <c r="Q11" s="6"/>
      <c r="R11" s="6"/>
      <c r="S11" s="7"/>
      <c r="T11" s="7"/>
      <c r="U11" s="6"/>
      <c r="V11" s="721"/>
      <c r="W11" s="7"/>
      <c r="X11" s="6"/>
      <c r="Y11" s="6"/>
      <c r="Z11" s="6"/>
      <c r="AA11" s="7"/>
      <c r="AB11" s="7"/>
      <c r="AC11" s="6"/>
      <c r="AD11" s="390"/>
      <c r="AE11" s="390"/>
      <c r="AF11" s="390"/>
      <c r="AG11" s="390"/>
      <c r="AH11" s="390"/>
      <c r="AI11" s="390"/>
      <c r="AJ11" s="390"/>
      <c r="AK11" s="390"/>
      <c r="AL11" s="390"/>
      <c r="AM11" s="390"/>
      <c r="AN11" s="390"/>
      <c r="AO11" s="390"/>
      <c r="AP11" s="390"/>
      <c r="AW11" s="287" t="s">
        <v>128</v>
      </c>
      <c r="AX11" s="285" t="s">
        <v>189</v>
      </c>
      <c r="BA11" s="35"/>
      <c r="BB11" s="35"/>
    </row>
    <row r="12" spans="1:54" ht="15.75">
      <c r="A12" s="433" t="s">
        <v>196</v>
      </c>
      <c r="B12" s="434" t="s">
        <v>196</v>
      </c>
      <c r="C12" s="434"/>
      <c r="D12" s="435"/>
      <c r="E12" s="434"/>
      <c r="F12" s="1055" t="s">
        <v>199</v>
      </c>
      <c r="G12" s="1056"/>
      <c r="H12" s="1056"/>
      <c r="I12" s="1057"/>
      <c r="J12" s="1056" t="s">
        <v>202</v>
      </c>
      <c r="K12" s="1056"/>
      <c r="L12" s="1056"/>
      <c r="M12" s="1058"/>
      <c r="N12" s="733" t="s">
        <v>115</v>
      </c>
      <c r="O12" s="734"/>
      <c r="P12" s="734"/>
      <c r="Q12" s="735"/>
      <c r="R12" s="734" t="s">
        <v>116</v>
      </c>
      <c r="S12" s="736"/>
      <c r="T12" s="736"/>
      <c r="U12" s="737"/>
      <c r="V12" s="738" t="s">
        <v>115</v>
      </c>
      <c r="W12" s="734"/>
      <c r="X12" s="734"/>
      <c r="Y12" s="735"/>
      <c r="Z12" s="734" t="s">
        <v>116</v>
      </c>
      <c r="AA12" s="736"/>
      <c r="AB12" s="736"/>
      <c r="AC12" s="737"/>
      <c r="AD12" s="181" t="s">
        <v>196</v>
      </c>
      <c r="AE12" s="150" t="s">
        <v>196</v>
      </c>
      <c r="AF12" s="150"/>
      <c r="AG12" s="151"/>
      <c r="AH12" s="150"/>
      <c r="AI12" s="1060" t="s">
        <v>199</v>
      </c>
      <c r="AJ12" s="1061"/>
      <c r="AK12" s="1061"/>
      <c r="AL12" s="1062"/>
      <c r="AM12" s="1061" t="s">
        <v>202</v>
      </c>
      <c r="AN12" s="1061"/>
      <c r="AO12" s="1061"/>
      <c r="AP12" s="1063"/>
      <c r="AS12" s="830" t="s">
        <v>196</v>
      </c>
      <c r="AT12" s="831"/>
      <c r="AU12" s="832"/>
      <c r="AV12" s="247" t="s">
        <v>117</v>
      </c>
      <c r="AW12" s="1083" t="s">
        <v>199</v>
      </c>
      <c r="AX12" s="1084"/>
      <c r="AY12" s="1084" t="s">
        <v>202</v>
      </c>
      <c r="AZ12" s="1084"/>
      <c r="BA12" s="1081" t="s">
        <v>342</v>
      </c>
      <c r="BB12" s="1082"/>
    </row>
    <row r="13" spans="1:54" ht="15.75">
      <c r="A13" s="436" t="s">
        <v>214</v>
      </c>
      <c r="B13" s="437" t="s">
        <v>54</v>
      </c>
      <c r="C13" s="182" t="s">
        <v>54</v>
      </c>
      <c r="D13" s="438"/>
      <c r="E13" s="439" t="s">
        <v>269</v>
      </c>
      <c r="F13" s="1064">
        <v>2013</v>
      </c>
      <c r="G13" s="1065"/>
      <c r="H13" s="1064">
        <v>2014</v>
      </c>
      <c r="I13" s="1065"/>
      <c r="J13" s="1064">
        <v>2013</v>
      </c>
      <c r="K13" s="1065"/>
      <c r="L13" s="1066">
        <v>2014</v>
      </c>
      <c r="M13" s="1067"/>
      <c r="N13" s="741">
        <v>2013</v>
      </c>
      <c r="O13" s="742"/>
      <c r="P13" s="742">
        <v>2014</v>
      </c>
      <c r="Q13" s="488"/>
      <c r="R13" s="743">
        <v>2013</v>
      </c>
      <c r="S13" s="743"/>
      <c r="T13" s="743">
        <v>2014</v>
      </c>
      <c r="U13" s="6"/>
      <c r="V13" s="744">
        <v>2013</v>
      </c>
      <c r="W13" s="742"/>
      <c r="X13" s="742">
        <v>2014</v>
      </c>
      <c r="Y13" s="488"/>
      <c r="Z13" s="743">
        <v>2013</v>
      </c>
      <c r="AA13" s="743"/>
      <c r="AB13" s="743">
        <v>2014</v>
      </c>
      <c r="AC13" s="6"/>
      <c r="AD13" s="149" t="s">
        <v>214</v>
      </c>
      <c r="AE13" s="152" t="s">
        <v>54</v>
      </c>
      <c r="AF13" s="394" t="s">
        <v>54</v>
      </c>
      <c r="AG13" s="153"/>
      <c r="AH13" s="183" t="s">
        <v>269</v>
      </c>
      <c r="AI13" s="1068">
        <v>2013</v>
      </c>
      <c r="AJ13" s="1069"/>
      <c r="AK13" s="1068">
        <v>2014</v>
      </c>
      <c r="AL13" s="1069"/>
      <c r="AM13" s="1068">
        <v>2013</v>
      </c>
      <c r="AN13" s="1069"/>
      <c r="AO13" s="1050">
        <v>2014</v>
      </c>
      <c r="AP13" s="1051"/>
      <c r="AS13" s="833" t="s">
        <v>54</v>
      </c>
      <c r="AT13" s="394" t="s">
        <v>54</v>
      </c>
      <c r="AU13" s="153"/>
      <c r="AV13" s="162" t="s">
        <v>118</v>
      </c>
      <c r="AW13" s="180">
        <v>2013</v>
      </c>
      <c r="AX13" s="180">
        <v>2014</v>
      </c>
      <c r="AY13" s="180">
        <v>2013</v>
      </c>
      <c r="AZ13" s="882">
        <v>2014</v>
      </c>
      <c r="BA13" s="911" t="s">
        <v>340</v>
      </c>
      <c r="BB13" s="912" t="s">
        <v>341</v>
      </c>
    </row>
    <row r="14" spans="1:54" ht="15.75">
      <c r="A14" s="440" t="s">
        <v>204</v>
      </c>
      <c r="B14" s="441" t="s">
        <v>68</v>
      </c>
      <c r="C14" s="441" t="s">
        <v>83</v>
      </c>
      <c r="D14" s="442" t="s">
        <v>214</v>
      </c>
      <c r="E14" s="186" t="s">
        <v>205</v>
      </c>
      <c r="F14" s="443" t="s">
        <v>197</v>
      </c>
      <c r="G14" s="443" t="s">
        <v>12</v>
      </c>
      <c r="H14" s="443" t="s">
        <v>197</v>
      </c>
      <c r="I14" s="443" t="s">
        <v>12</v>
      </c>
      <c r="J14" s="443" t="s">
        <v>197</v>
      </c>
      <c r="K14" s="443" t="s">
        <v>12</v>
      </c>
      <c r="L14" s="443" t="s">
        <v>197</v>
      </c>
      <c r="M14" s="444" t="s">
        <v>12</v>
      </c>
      <c r="N14" s="751" t="s">
        <v>197</v>
      </c>
      <c r="O14" s="749" t="s">
        <v>12</v>
      </c>
      <c r="P14" s="749" t="s">
        <v>197</v>
      </c>
      <c r="Q14" s="750" t="s">
        <v>12</v>
      </c>
      <c r="R14" s="749" t="s">
        <v>197</v>
      </c>
      <c r="S14" s="749" t="s">
        <v>12</v>
      </c>
      <c r="T14" s="749" t="s">
        <v>197</v>
      </c>
      <c r="U14" s="749" t="s">
        <v>12</v>
      </c>
      <c r="V14" s="751" t="s">
        <v>197</v>
      </c>
      <c r="W14" s="749" t="s">
        <v>12</v>
      </c>
      <c r="X14" s="749" t="s">
        <v>197</v>
      </c>
      <c r="Y14" s="749" t="s">
        <v>12</v>
      </c>
      <c r="Z14" s="751" t="s">
        <v>197</v>
      </c>
      <c r="AA14" s="749" t="s">
        <v>12</v>
      </c>
      <c r="AB14" s="749" t="s">
        <v>197</v>
      </c>
      <c r="AC14" s="834" t="s">
        <v>12</v>
      </c>
      <c r="AD14" s="184" t="s">
        <v>204</v>
      </c>
      <c r="AE14" s="180" t="s">
        <v>68</v>
      </c>
      <c r="AF14" s="180" t="s">
        <v>83</v>
      </c>
      <c r="AG14" s="185" t="s">
        <v>214</v>
      </c>
      <c r="AH14" s="395" t="s">
        <v>205</v>
      </c>
      <c r="AI14" s="154" t="s">
        <v>197</v>
      </c>
      <c r="AJ14" s="154" t="s">
        <v>12</v>
      </c>
      <c r="AK14" s="154" t="s">
        <v>197</v>
      </c>
      <c r="AL14" s="154" t="s">
        <v>12</v>
      </c>
      <c r="AM14" s="154" t="s">
        <v>197</v>
      </c>
      <c r="AN14" s="154" t="s">
        <v>12</v>
      </c>
      <c r="AO14" s="154" t="s">
        <v>197</v>
      </c>
      <c r="AP14" s="155" t="s">
        <v>12</v>
      </c>
      <c r="AS14" s="233" t="s">
        <v>68</v>
      </c>
      <c r="AT14" s="180" t="s">
        <v>83</v>
      </c>
      <c r="AU14" s="185" t="s">
        <v>214</v>
      </c>
      <c r="AV14" s="835"/>
      <c r="AW14" s="154"/>
      <c r="AX14" s="154"/>
      <c r="AY14" s="154"/>
      <c r="AZ14" s="907"/>
      <c r="BA14" s="913"/>
      <c r="BB14" s="914"/>
    </row>
    <row r="15" spans="1:54" ht="18">
      <c r="A15" s="445" t="s">
        <v>221</v>
      </c>
      <c r="B15" s="446" t="s">
        <v>302</v>
      </c>
      <c r="C15" s="447"/>
      <c r="D15" s="448" t="s">
        <v>50</v>
      </c>
      <c r="E15" s="449" t="s">
        <v>112</v>
      </c>
      <c r="F15" s="234" t="s">
        <v>352</v>
      </c>
      <c r="G15" s="234" t="s">
        <v>352</v>
      </c>
      <c r="H15" s="234" t="s">
        <v>352</v>
      </c>
      <c r="I15" s="234" t="s">
        <v>352</v>
      </c>
      <c r="J15" s="234" t="s">
        <v>352</v>
      </c>
      <c r="K15" s="234" t="s">
        <v>352</v>
      </c>
      <c r="L15" s="234" t="s">
        <v>352</v>
      </c>
      <c r="M15" s="234" t="s">
        <v>352</v>
      </c>
      <c r="N15" s="754"/>
      <c r="O15" s="754"/>
      <c r="P15" s="836"/>
      <c r="Q15" s="836"/>
      <c r="R15" s="837"/>
      <c r="S15" s="754"/>
      <c r="T15" s="836"/>
      <c r="U15" s="836"/>
      <c r="V15" s="756" t="s">
        <v>368</v>
      </c>
      <c r="W15" s="517" t="s">
        <v>368</v>
      </c>
      <c r="X15" s="828" t="s">
        <v>368</v>
      </c>
      <c r="Y15" s="828" t="s">
        <v>368</v>
      </c>
      <c r="Z15" s="756" t="s">
        <v>368</v>
      </c>
      <c r="AA15" s="517" t="s">
        <v>368</v>
      </c>
      <c r="AB15" s="828" t="s">
        <v>368</v>
      </c>
      <c r="AC15" s="838" t="s">
        <v>368</v>
      </c>
      <c r="AD15" s="187" t="s">
        <v>221</v>
      </c>
      <c r="AE15" s="188" t="s">
        <v>302</v>
      </c>
      <c r="AF15" s="189"/>
      <c r="AG15" s="188" t="s">
        <v>50</v>
      </c>
      <c r="AH15" s="190" t="s">
        <v>112</v>
      </c>
      <c r="AI15" s="396" t="s">
        <v>379</v>
      </c>
      <c r="AJ15" s="397" t="s">
        <v>379</v>
      </c>
      <c r="AK15" s="396" t="s">
        <v>379</v>
      </c>
      <c r="AL15" s="398" t="s">
        <v>379</v>
      </c>
      <c r="AM15" s="396" t="s">
        <v>379</v>
      </c>
      <c r="AN15" s="398" t="s">
        <v>379</v>
      </c>
      <c r="AO15" s="396" t="s">
        <v>379</v>
      </c>
      <c r="AP15" s="399" t="s">
        <v>379</v>
      </c>
      <c r="AS15" s="839" t="s">
        <v>302</v>
      </c>
      <c r="AT15" s="158"/>
      <c r="AU15" s="840" t="s">
        <v>50</v>
      </c>
      <c r="AV15" s="165" t="s">
        <v>119</v>
      </c>
      <c r="AW15" s="305" t="s">
        <v>128</v>
      </c>
      <c r="AX15" s="404" t="s">
        <v>128</v>
      </c>
      <c r="AY15" s="404" t="s">
        <v>128</v>
      </c>
      <c r="AZ15" s="908" t="s">
        <v>128</v>
      </c>
      <c r="BA15" s="915" t="s">
        <v>134</v>
      </c>
      <c r="BB15" s="916" t="s">
        <v>134</v>
      </c>
    </row>
    <row r="16" spans="1:54" ht="18">
      <c r="A16" s="450"/>
      <c r="B16" s="451" t="s">
        <v>326</v>
      </c>
      <c r="C16" s="452"/>
      <c r="D16" s="453" t="s">
        <v>84</v>
      </c>
      <c r="E16" s="454" t="s">
        <v>112</v>
      </c>
      <c r="F16" s="234" t="s">
        <v>352</v>
      </c>
      <c r="G16" s="234" t="s">
        <v>352</v>
      </c>
      <c r="H16" s="234" t="s">
        <v>352</v>
      </c>
      <c r="I16" s="234" t="s">
        <v>352</v>
      </c>
      <c r="J16" s="234" t="s">
        <v>352</v>
      </c>
      <c r="K16" s="234" t="s">
        <v>352</v>
      </c>
      <c r="L16" s="234" t="s">
        <v>352</v>
      </c>
      <c r="M16" s="234" t="s">
        <v>352</v>
      </c>
      <c r="N16" s="763"/>
      <c r="O16" s="764"/>
      <c r="P16" s="841"/>
      <c r="Q16" s="842"/>
      <c r="R16" s="765"/>
      <c r="S16" s="765"/>
      <c r="T16" s="843"/>
      <c r="U16" s="844"/>
      <c r="V16" s="767" t="s">
        <v>368</v>
      </c>
      <c r="W16" s="8" t="s">
        <v>368</v>
      </c>
      <c r="X16" s="828" t="s">
        <v>368</v>
      </c>
      <c r="Y16" s="828" t="s">
        <v>368</v>
      </c>
      <c r="Z16" s="767" t="s">
        <v>368</v>
      </c>
      <c r="AA16" s="8" t="s">
        <v>368</v>
      </c>
      <c r="AB16" s="828" t="s">
        <v>368</v>
      </c>
      <c r="AC16" s="838" t="s">
        <v>368</v>
      </c>
      <c r="AD16" s="157"/>
      <c r="AE16" s="156" t="s">
        <v>326</v>
      </c>
      <c r="AF16" s="158"/>
      <c r="AG16" s="193" t="s">
        <v>84</v>
      </c>
      <c r="AH16" s="192" t="s">
        <v>112</v>
      </c>
      <c r="AI16" s="400" t="s">
        <v>379</v>
      </c>
      <c r="AJ16" s="401" t="s">
        <v>379</v>
      </c>
      <c r="AK16" s="400" t="s">
        <v>379</v>
      </c>
      <c r="AL16" s="402" t="s">
        <v>379</v>
      </c>
      <c r="AM16" s="400" t="s">
        <v>379</v>
      </c>
      <c r="AN16" s="402" t="s">
        <v>379</v>
      </c>
      <c r="AO16" s="400" t="s">
        <v>379</v>
      </c>
      <c r="AP16" s="403" t="s">
        <v>379</v>
      </c>
      <c r="AS16" s="839" t="s">
        <v>326</v>
      </c>
      <c r="AT16" s="158"/>
      <c r="AU16" s="191" t="s">
        <v>84</v>
      </c>
      <c r="AV16" s="165" t="s">
        <v>119</v>
      </c>
      <c r="AW16" s="404" t="s">
        <v>128</v>
      </c>
      <c r="AX16" s="404" t="s">
        <v>128</v>
      </c>
      <c r="AY16" s="404" t="s">
        <v>128</v>
      </c>
      <c r="AZ16" s="908" t="s">
        <v>128</v>
      </c>
      <c r="BA16" s="915" t="s">
        <v>134</v>
      </c>
      <c r="BB16" s="916" t="s">
        <v>134</v>
      </c>
    </row>
    <row r="17" spans="1:54" ht="18">
      <c r="A17" s="450"/>
      <c r="B17" s="455"/>
      <c r="C17" s="452" t="s">
        <v>55</v>
      </c>
      <c r="D17" s="456" t="s">
        <v>85</v>
      </c>
      <c r="E17" s="454" t="s">
        <v>112</v>
      </c>
      <c r="F17" s="234" t="s">
        <v>352</v>
      </c>
      <c r="G17" s="234" t="s">
        <v>352</v>
      </c>
      <c r="H17" s="234" t="s">
        <v>352</v>
      </c>
      <c r="I17" s="234" t="s">
        <v>352</v>
      </c>
      <c r="J17" s="234" t="s">
        <v>352</v>
      </c>
      <c r="K17" s="234" t="s">
        <v>352</v>
      </c>
      <c r="L17" s="234" t="s">
        <v>352</v>
      </c>
      <c r="M17" s="234" t="s">
        <v>352</v>
      </c>
      <c r="N17" s="763"/>
      <c r="O17" s="764"/>
      <c r="P17" s="841"/>
      <c r="Q17" s="842"/>
      <c r="R17" s="765"/>
      <c r="S17" s="765"/>
      <c r="T17" s="843"/>
      <c r="U17" s="844"/>
      <c r="V17" s="767" t="s">
        <v>368</v>
      </c>
      <c r="W17" s="8" t="s">
        <v>368</v>
      </c>
      <c r="X17" s="828" t="s">
        <v>368</v>
      </c>
      <c r="Y17" s="828" t="s">
        <v>368</v>
      </c>
      <c r="Z17" s="767" t="s">
        <v>368</v>
      </c>
      <c r="AA17" s="8" t="s">
        <v>368</v>
      </c>
      <c r="AB17" s="828" t="s">
        <v>368</v>
      </c>
      <c r="AC17" s="838" t="s">
        <v>368</v>
      </c>
      <c r="AD17" s="157"/>
      <c r="AE17" s="194"/>
      <c r="AF17" s="158" t="s">
        <v>55</v>
      </c>
      <c r="AG17" s="196" t="s">
        <v>85</v>
      </c>
      <c r="AH17" s="192" t="s">
        <v>112</v>
      </c>
      <c r="AI17" s="405"/>
      <c r="AJ17" s="406"/>
      <c r="AK17" s="405"/>
      <c r="AL17" s="407"/>
      <c r="AM17" s="405"/>
      <c r="AN17" s="407"/>
      <c r="AO17" s="405"/>
      <c r="AP17" s="408"/>
      <c r="AS17" s="845"/>
      <c r="AT17" s="158" t="s">
        <v>55</v>
      </c>
      <c r="AU17" s="195" t="s">
        <v>85</v>
      </c>
      <c r="AV17" s="165" t="s">
        <v>119</v>
      </c>
      <c r="AW17" s="410" t="s">
        <v>128</v>
      </c>
      <c r="AX17" s="410" t="s">
        <v>128</v>
      </c>
      <c r="AY17" s="410" t="s">
        <v>128</v>
      </c>
      <c r="AZ17" s="909" t="s">
        <v>128</v>
      </c>
      <c r="BA17" s="915" t="s">
        <v>134</v>
      </c>
      <c r="BB17" s="916" t="s">
        <v>134</v>
      </c>
    </row>
    <row r="18" spans="1:54" ht="18">
      <c r="A18" s="450"/>
      <c r="B18" s="457"/>
      <c r="C18" s="452" t="s">
        <v>58</v>
      </c>
      <c r="D18" s="458" t="s">
        <v>86</v>
      </c>
      <c r="E18" s="459" t="s">
        <v>112</v>
      </c>
      <c r="F18" s="234" t="s">
        <v>352</v>
      </c>
      <c r="G18" s="234" t="s">
        <v>352</v>
      </c>
      <c r="H18" s="234" t="s">
        <v>352</v>
      </c>
      <c r="I18" s="234" t="s">
        <v>352</v>
      </c>
      <c r="J18" s="234" t="s">
        <v>352</v>
      </c>
      <c r="K18" s="234" t="s">
        <v>352</v>
      </c>
      <c r="L18" s="234" t="s">
        <v>352</v>
      </c>
      <c r="M18" s="234" t="s">
        <v>352</v>
      </c>
      <c r="N18" s="763"/>
      <c r="O18" s="764"/>
      <c r="P18" s="841"/>
      <c r="Q18" s="842"/>
      <c r="R18" s="765"/>
      <c r="S18" s="765"/>
      <c r="T18" s="843"/>
      <c r="U18" s="844"/>
      <c r="V18" s="767" t="s">
        <v>368</v>
      </c>
      <c r="W18" s="8" t="s">
        <v>368</v>
      </c>
      <c r="X18" s="828" t="s">
        <v>368</v>
      </c>
      <c r="Y18" s="828" t="s">
        <v>368</v>
      </c>
      <c r="Z18" s="767" t="s">
        <v>368</v>
      </c>
      <c r="AA18" s="8" t="s">
        <v>368</v>
      </c>
      <c r="AB18" s="828" t="s">
        <v>368</v>
      </c>
      <c r="AC18" s="838" t="s">
        <v>368</v>
      </c>
      <c r="AD18" s="157"/>
      <c r="AE18" s="197"/>
      <c r="AF18" s="158" t="s">
        <v>58</v>
      </c>
      <c r="AG18" s="198" t="s">
        <v>86</v>
      </c>
      <c r="AH18" s="199" t="s">
        <v>112</v>
      </c>
      <c r="AI18" s="405"/>
      <c r="AJ18" s="406"/>
      <c r="AK18" s="405"/>
      <c r="AL18" s="407"/>
      <c r="AM18" s="405"/>
      <c r="AN18" s="407"/>
      <c r="AO18" s="405"/>
      <c r="AP18" s="408"/>
      <c r="AS18" s="846"/>
      <c r="AT18" s="158" t="s">
        <v>58</v>
      </c>
      <c r="AU18" s="198" t="s">
        <v>86</v>
      </c>
      <c r="AV18" s="165" t="s">
        <v>119</v>
      </c>
      <c r="AW18" s="410" t="s">
        <v>128</v>
      </c>
      <c r="AX18" s="410" t="s">
        <v>128</v>
      </c>
      <c r="AY18" s="410" t="s">
        <v>128</v>
      </c>
      <c r="AZ18" s="909" t="s">
        <v>128</v>
      </c>
      <c r="BA18" s="915" t="s">
        <v>134</v>
      </c>
      <c r="BB18" s="916" t="s">
        <v>134</v>
      </c>
    </row>
    <row r="19" spans="1:54" ht="18">
      <c r="A19" s="450"/>
      <c r="B19" s="451" t="s">
        <v>326</v>
      </c>
      <c r="C19" s="452"/>
      <c r="D19" s="460" t="s">
        <v>87</v>
      </c>
      <c r="E19" s="461" t="s">
        <v>112</v>
      </c>
      <c r="F19" s="234" t="s">
        <v>352</v>
      </c>
      <c r="G19" s="234" t="s">
        <v>352</v>
      </c>
      <c r="H19" s="234" t="s">
        <v>352</v>
      </c>
      <c r="I19" s="234" t="s">
        <v>352</v>
      </c>
      <c r="J19" s="234" t="s">
        <v>352</v>
      </c>
      <c r="K19" s="234" t="s">
        <v>352</v>
      </c>
      <c r="L19" s="234" t="s">
        <v>352</v>
      </c>
      <c r="M19" s="234" t="s">
        <v>352</v>
      </c>
      <c r="N19" s="763"/>
      <c r="O19" s="764"/>
      <c r="P19" s="841"/>
      <c r="Q19" s="842"/>
      <c r="R19" s="765"/>
      <c r="S19" s="765"/>
      <c r="T19" s="843"/>
      <c r="U19" s="844"/>
      <c r="V19" s="767" t="s">
        <v>368</v>
      </c>
      <c r="W19" s="8" t="s">
        <v>368</v>
      </c>
      <c r="X19" s="828" t="s">
        <v>368</v>
      </c>
      <c r="Y19" s="828" t="s">
        <v>368</v>
      </c>
      <c r="Z19" s="767" t="s">
        <v>368</v>
      </c>
      <c r="AA19" s="8" t="s">
        <v>368</v>
      </c>
      <c r="AB19" s="828" t="s">
        <v>368</v>
      </c>
      <c r="AC19" s="838" t="s">
        <v>368</v>
      </c>
      <c r="AD19" s="157"/>
      <c r="AE19" s="156" t="s">
        <v>326</v>
      </c>
      <c r="AF19" s="158"/>
      <c r="AG19" s="202" t="s">
        <v>87</v>
      </c>
      <c r="AH19" s="201" t="s">
        <v>112</v>
      </c>
      <c r="AI19" s="400" t="s">
        <v>379</v>
      </c>
      <c r="AJ19" s="406" t="s">
        <v>379</v>
      </c>
      <c r="AK19" s="405" t="s">
        <v>379</v>
      </c>
      <c r="AL19" s="407" t="s">
        <v>379</v>
      </c>
      <c r="AM19" s="405" t="s">
        <v>379</v>
      </c>
      <c r="AN19" s="407" t="s">
        <v>379</v>
      </c>
      <c r="AO19" s="405" t="s">
        <v>379</v>
      </c>
      <c r="AP19" s="408" t="s">
        <v>379</v>
      </c>
      <c r="AS19" s="839" t="s">
        <v>326</v>
      </c>
      <c r="AT19" s="158"/>
      <c r="AU19" s="200" t="s">
        <v>87</v>
      </c>
      <c r="AV19" s="165" t="s">
        <v>119</v>
      </c>
      <c r="AW19" s="409" t="s">
        <v>128</v>
      </c>
      <c r="AX19" s="410" t="s">
        <v>128</v>
      </c>
      <c r="AY19" s="410" t="s">
        <v>128</v>
      </c>
      <c r="AZ19" s="909" t="s">
        <v>128</v>
      </c>
      <c r="BA19" s="915" t="s">
        <v>134</v>
      </c>
      <c r="BB19" s="916" t="s">
        <v>134</v>
      </c>
    </row>
    <row r="20" spans="1:54" ht="18">
      <c r="A20" s="450"/>
      <c r="B20" s="455"/>
      <c r="C20" s="452" t="s">
        <v>56</v>
      </c>
      <c r="D20" s="456" t="s">
        <v>88</v>
      </c>
      <c r="E20" s="454" t="s">
        <v>112</v>
      </c>
      <c r="F20" s="234" t="s">
        <v>352</v>
      </c>
      <c r="G20" s="234" t="s">
        <v>352</v>
      </c>
      <c r="H20" s="234" t="s">
        <v>352</v>
      </c>
      <c r="I20" s="234" t="s">
        <v>352</v>
      </c>
      <c r="J20" s="234" t="s">
        <v>352</v>
      </c>
      <c r="K20" s="234" t="s">
        <v>352</v>
      </c>
      <c r="L20" s="234" t="s">
        <v>352</v>
      </c>
      <c r="M20" s="234" t="s">
        <v>352</v>
      </c>
      <c r="N20" s="763"/>
      <c r="O20" s="764"/>
      <c r="P20" s="841"/>
      <c r="Q20" s="842"/>
      <c r="R20" s="765"/>
      <c r="S20" s="765"/>
      <c r="T20" s="843"/>
      <c r="U20" s="844"/>
      <c r="V20" s="767" t="s">
        <v>368</v>
      </c>
      <c r="W20" s="8" t="s">
        <v>368</v>
      </c>
      <c r="X20" s="828" t="s">
        <v>368</v>
      </c>
      <c r="Y20" s="828" t="s">
        <v>368</v>
      </c>
      <c r="Z20" s="767" t="s">
        <v>368</v>
      </c>
      <c r="AA20" s="8" t="s">
        <v>368</v>
      </c>
      <c r="AB20" s="828" t="s">
        <v>368</v>
      </c>
      <c r="AC20" s="838" t="s">
        <v>368</v>
      </c>
      <c r="AD20" s="157"/>
      <c r="AE20" s="194"/>
      <c r="AF20" s="158" t="s">
        <v>56</v>
      </c>
      <c r="AG20" s="196" t="s">
        <v>88</v>
      </c>
      <c r="AH20" s="192" t="s">
        <v>112</v>
      </c>
      <c r="AI20" s="405"/>
      <c r="AJ20" s="406"/>
      <c r="AK20" s="405"/>
      <c r="AL20" s="407"/>
      <c r="AM20" s="405"/>
      <c r="AN20" s="407"/>
      <c r="AO20" s="405"/>
      <c r="AP20" s="408"/>
      <c r="AS20" s="845"/>
      <c r="AT20" s="158" t="s">
        <v>56</v>
      </c>
      <c r="AU20" s="195" t="s">
        <v>88</v>
      </c>
      <c r="AV20" s="165" t="s">
        <v>119</v>
      </c>
      <c r="AW20" s="410" t="s">
        <v>128</v>
      </c>
      <c r="AX20" s="410" t="s">
        <v>128</v>
      </c>
      <c r="AY20" s="410" t="s">
        <v>128</v>
      </c>
      <c r="AZ20" s="909" t="s">
        <v>128</v>
      </c>
      <c r="BA20" s="915" t="s">
        <v>134</v>
      </c>
      <c r="BB20" s="916" t="s">
        <v>134</v>
      </c>
    </row>
    <row r="21" spans="1:54" ht="18">
      <c r="A21" s="450"/>
      <c r="B21" s="457"/>
      <c r="C21" s="452" t="s">
        <v>59</v>
      </c>
      <c r="D21" s="458" t="s">
        <v>89</v>
      </c>
      <c r="E21" s="459" t="s">
        <v>112</v>
      </c>
      <c r="F21" s="234" t="s">
        <v>352</v>
      </c>
      <c r="G21" s="234" t="s">
        <v>352</v>
      </c>
      <c r="H21" s="234" t="s">
        <v>352</v>
      </c>
      <c r="I21" s="234" t="s">
        <v>352</v>
      </c>
      <c r="J21" s="234" t="s">
        <v>352</v>
      </c>
      <c r="K21" s="234" t="s">
        <v>352</v>
      </c>
      <c r="L21" s="234" t="s">
        <v>352</v>
      </c>
      <c r="M21" s="234" t="s">
        <v>352</v>
      </c>
      <c r="N21" s="763"/>
      <c r="O21" s="764"/>
      <c r="P21" s="841"/>
      <c r="Q21" s="842"/>
      <c r="R21" s="765"/>
      <c r="S21" s="765"/>
      <c r="T21" s="843"/>
      <c r="U21" s="844"/>
      <c r="V21" s="767" t="s">
        <v>368</v>
      </c>
      <c r="W21" s="8" t="s">
        <v>368</v>
      </c>
      <c r="X21" s="828" t="s">
        <v>368</v>
      </c>
      <c r="Y21" s="828" t="s">
        <v>368</v>
      </c>
      <c r="Z21" s="767" t="s">
        <v>368</v>
      </c>
      <c r="AA21" s="8" t="s">
        <v>368</v>
      </c>
      <c r="AB21" s="828" t="s">
        <v>368</v>
      </c>
      <c r="AC21" s="838" t="s">
        <v>368</v>
      </c>
      <c r="AD21" s="157"/>
      <c r="AE21" s="197"/>
      <c r="AF21" s="158" t="s">
        <v>59</v>
      </c>
      <c r="AG21" s="198" t="s">
        <v>89</v>
      </c>
      <c r="AH21" s="199" t="s">
        <v>112</v>
      </c>
      <c r="AI21" s="405"/>
      <c r="AJ21" s="406"/>
      <c r="AK21" s="405"/>
      <c r="AL21" s="407"/>
      <c r="AM21" s="405"/>
      <c r="AN21" s="407"/>
      <c r="AO21" s="405"/>
      <c r="AP21" s="408"/>
      <c r="AS21" s="846"/>
      <c r="AT21" s="158" t="s">
        <v>59</v>
      </c>
      <c r="AU21" s="198" t="s">
        <v>89</v>
      </c>
      <c r="AV21" s="165" t="s">
        <v>119</v>
      </c>
      <c r="AW21" s="410" t="s">
        <v>128</v>
      </c>
      <c r="AX21" s="410" t="s">
        <v>128</v>
      </c>
      <c r="AY21" s="410" t="s">
        <v>128</v>
      </c>
      <c r="AZ21" s="909" t="s">
        <v>128</v>
      </c>
      <c r="BA21" s="915" t="s">
        <v>134</v>
      </c>
      <c r="BB21" s="916" t="s">
        <v>134</v>
      </c>
    </row>
    <row r="22" spans="1:54" ht="18">
      <c r="A22" s="450"/>
      <c r="B22" s="451" t="s">
        <v>326</v>
      </c>
      <c r="C22" s="452"/>
      <c r="D22" s="460" t="s">
        <v>90</v>
      </c>
      <c r="E22" s="461" t="s">
        <v>112</v>
      </c>
      <c r="F22" s="234" t="s">
        <v>352</v>
      </c>
      <c r="G22" s="234" t="s">
        <v>352</v>
      </c>
      <c r="H22" s="234" t="s">
        <v>352</v>
      </c>
      <c r="I22" s="234" t="s">
        <v>352</v>
      </c>
      <c r="J22" s="234" t="s">
        <v>352</v>
      </c>
      <c r="K22" s="234" t="s">
        <v>352</v>
      </c>
      <c r="L22" s="234" t="s">
        <v>352</v>
      </c>
      <c r="M22" s="234" t="s">
        <v>352</v>
      </c>
      <c r="N22" s="763"/>
      <c r="O22" s="764"/>
      <c r="P22" s="841"/>
      <c r="Q22" s="842"/>
      <c r="R22" s="765"/>
      <c r="S22" s="765"/>
      <c r="T22" s="843"/>
      <c r="U22" s="844"/>
      <c r="V22" s="767" t="s">
        <v>368</v>
      </c>
      <c r="W22" s="8" t="s">
        <v>368</v>
      </c>
      <c r="X22" s="828" t="s">
        <v>368</v>
      </c>
      <c r="Y22" s="828" t="s">
        <v>368</v>
      </c>
      <c r="Z22" s="767" t="s">
        <v>368</v>
      </c>
      <c r="AA22" s="8" t="s">
        <v>368</v>
      </c>
      <c r="AB22" s="828" t="s">
        <v>368</v>
      </c>
      <c r="AC22" s="838" t="s">
        <v>368</v>
      </c>
      <c r="AD22" s="157"/>
      <c r="AE22" s="156" t="s">
        <v>326</v>
      </c>
      <c r="AF22" s="158"/>
      <c r="AG22" s="202" t="s">
        <v>90</v>
      </c>
      <c r="AH22" s="201" t="s">
        <v>112</v>
      </c>
      <c r="AI22" s="400" t="s">
        <v>379</v>
      </c>
      <c r="AJ22" s="401" t="s">
        <v>379</v>
      </c>
      <c r="AK22" s="400" t="s">
        <v>379</v>
      </c>
      <c r="AL22" s="402" t="s">
        <v>379</v>
      </c>
      <c r="AM22" s="400" t="s">
        <v>379</v>
      </c>
      <c r="AN22" s="402" t="s">
        <v>379</v>
      </c>
      <c r="AO22" s="400" t="s">
        <v>379</v>
      </c>
      <c r="AP22" s="403" t="s">
        <v>379</v>
      </c>
      <c r="AS22" s="839" t="s">
        <v>326</v>
      </c>
      <c r="AT22" s="158"/>
      <c r="AU22" s="200" t="s">
        <v>90</v>
      </c>
      <c r="AV22" s="165" t="s">
        <v>119</v>
      </c>
      <c r="AW22" s="410" t="s">
        <v>128</v>
      </c>
      <c r="AX22" s="404" t="s">
        <v>128</v>
      </c>
      <c r="AY22" s="404" t="s">
        <v>128</v>
      </c>
      <c r="AZ22" s="908" t="s">
        <v>128</v>
      </c>
      <c r="BA22" s="915" t="s">
        <v>134</v>
      </c>
      <c r="BB22" s="916" t="s">
        <v>134</v>
      </c>
    </row>
    <row r="23" spans="1:54" ht="18">
      <c r="A23" s="450"/>
      <c r="B23" s="455"/>
      <c r="C23" s="452" t="s">
        <v>57</v>
      </c>
      <c r="D23" s="456" t="s">
        <v>91</v>
      </c>
      <c r="E23" s="454" t="s">
        <v>112</v>
      </c>
      <c r="F23" s="234" t="s">
        <v>352</v>
      </c>
      <c r="G23" s="234" t="s">
        <v>352</v>
      </c>
      <c r="H23" s="234" t="s">
        <v>352</v>
      </c>
      <c r="I23" s="234" t="s">
        <v>352</v>
      </c>
      <c r="J23" s="234" t="s">
        <v>352</v>
      </c>
      <c r="K23" s="234" t="s">
        <v>352</v>
      </c>
      <c r="L23" s="234" t="s">
        <v>352</v>
      </c>
      <c r="M23" s="234" t="s">
        <v>352</v>
      </c>
      <c r="N23" s="763"/>
      <c r="O23" s="764"/>
      <c r="P23" s="841"/>
      <c r="Q23" s="842"/>
      <c r="R23" s="765"/>
      <c r="S23" s="765"/>
      <c r="T23" s="843"/>
      <c r="U23" s="844"/>
      <c r="V23" s="767" t="s">
        <v>368</v>
      </c>
      <c r="W23" s="8" t="s">
        <v>368</v>
      </c>
      <c r="X23" s="828" t="s">
        <v>368</v>
      </c>
      <c r="Y23" s="828" t="s">
        <v>368</v>
      </c>
      <c r="Z23" s="767" t="s">
        <v>368</v>
      </c>
      <c r="AA23" s="8" t="s">
        <v>368</v>
      </c>
      <c r="AB23" s="828" t="s">
        <v>368</v>
      </c>
      <c r="AC23" s="838" t="s">
        <v>368</v>
      </c>
      <c r="AD23" s="157"/>
      <c r="AE23" s="194"/>
      <c r="AF23" s="158" t="s">
        <v>57</v>
      </c>
      <c r="AG23" s="196" t="s">
        <v>91</v>
      </c>
      <c r="AH23" s="192" t="s">
        <v>112</v>
      </c>
      <c r="AI23" s="405"/>
      <c r="AJ23" s="406"/>
      <c r="AK23" s="405"/>
      <c r="AL23" s="407"/>
      <c r="AM23" s="405"/>
      <c r="AN23" s="407"/>
      <c r="AO23" s="405"/>
      <c r="AP23" s="408"/>
      <c r="AS23" s="845"/>
      <c r="AT23" s="158" t="s">
        <v>57</v>
      </c>
      <c r="AU23" s="195" t="s">
        <v>91</v>
      </c>
      <c r="AV23" s="165" t="s">
        <v>119</v>
      </c>
      <c r="AW23" s="410" t="s">
        <v>128</v>
      </c>
      <c r="AX23" s="410" t="s">
        <v>128</v>
      </c>
      <c r="AY23" s="410" t="s">
        <v>128</v>
      </c>
      <c r="AZ23" s="909" t="s">
        <v>128</v>
      </c>
      <c r="BA23" s="915" t="s">
        <v>134</v>
      </c>
      <c r="BB23" s="916" t="s">
        <v>134</v>
      </c>
    </row>
    <row r="24" spans="1:54" ht="18">
      <c r="A24" s="450"/>
      <c r="B24" s="457"/>
      <c r="C24" s="452" t="s">
        <v>60</v>
      </c>
      <c r="D24" s="458" t="s">
        <v>92</v>
      </c>
      <c r="E24" s="459" t="s">
        <v>112</v>
      </c>
      <c r="F24" s="234" t="s">
        <v>352</v>
      </c>
      <c r="G24" s="234" t="s">
        <v>352</v>
      </c>
      <c r="H24" s="234" t="s">
        <v>352</v>
      </c>
      <c r="I24" s="234" t="s">
        <v>352</v>
      </c>
      <c r="J24" s="234" t="s">
        <v>352</v>
      </c>
      <c r="K24" s="234" t="s">
        <v>352</v>
      </c>
      <c r="L24" s="234" t="s">
        <v>352</v>
      </c>
      <c r="M24" s="234" t="s">
        <v>352</v>
      </c>
      <c r="N24" s="763"/>
      <c r="O24" s="764"/>
      <c r="P24" s="841"/>
      <c r="Q24" s="842"/>
      <c r="R24" s="765"/>
      <c r="S24" s="765"/>
      <c r="T24" s="843"/>
      <c r="U24" s="844"/>
      <c r="V24" s="767" t="s">
        <v>368</v>
      </c>
      <c r="W24" s="8" t="s">
        <v>368</v>
      </c>
      <c r="X24" s="828" t="s">
        <v>368</v>
      </c>
      <c r="Y24" s="828" t="s">
        <v>368</v>
      </c>
      <c r="Z24" s="767" t="s">
        <v>368</v>
      </c>
      <c r="AA24" s="8" t="s">
        <v>368</v>
      </c>
      <c r="AB24" s="828" t="s">
        <v>368</v>
      </c>
      <c r="AC24" s="838" t="s">
        <v>368</v>
      </c>
      <c r="AD24" s="157"/>
      <c r="AE24" s="197"/>
      <c r="AF24" s="158" t="s">
        <v>60</v>
      </c>
      <c r="AG24" s="198" t="s">
        <v>92</v>
      </c>
      <c r="AH24" s="199" t="s">
        <v>112</v>
      </c>
      <c r="AI24" s="405"/>
      <c r="AJ24" s="406"/>
      <c r="AK24" s="405"/>
      <c r="AL24" s="407"/>
      <c r="AM24" s="405"/>
      <c r="AN24" s="407"/>
      <c r="AO24" s="405"/>
      <c r="AP24" s="408"/>
      <c r="AS24" s="846"/>
      <c r="AT24" s="158" t="s">
        <v>60</v>
      </c>
      <c r="AU24" s="198" t="s">
        <v>92</v>
      </c>
      <c r="AV24" s="165" t="s">
        <v>119</v>
      </c>
      <c r="AW24" s="410" t="s">
        <v>128</v>
      </c>
      <c r="AX24" s="410" t="s">
        <v>128</v>
      </c>
      <c r="AY24" s="410" t="s">
        <v>128</v>
      </c>
      <c r="AZ24" s="909" t="s">
        <v>128</v>
      </c>
      <c r="BA24" s="915" t="s">
        <v>134</v>
      </c>
      <c r="BB24" s="916" t="s">
        <v>134</v>
      </c>
    </row>
    <row r="25" spans="1:54" ht="18">
      <c r="A25" s="445" t="s">
        <v>293</v>
      </c>
      <c r="B25" s="447" t="s">
        <v>93</v>
      </c>
      <c r="C25" s="447"/>
      <c r="D25" s="448" t="s">
        <v>49</v>
      </c>
      <c r="E25" s="462" t="s">
        <v>112</v>
      </c>
      <c r="F25" s="234" t="s">
        <v>352</v>
      </c>
      <c r="G25" s="234" t="s">
        <v>352</v>
      </c>
      <c r="H25" s="234" t="s">
        <v>352</v>
      </c>
      <c r="I25" s="234" t="s">
        <v>352</v>
      </c>
      <c r="J25" s="234" t="s">
        <v>352</v>
      </c>
      <c r="K25" s="234" t="s">
        <v>352</v>
      </c>
      <c r="L25" s="234" t="s">
        <v>352</v>
      </c>
      <c r="M25" s="234" t="s">
        <v>352</v>
      </c>
      <c r="N25" s="763"/>
      <c r="O25" s="764"/>
      <c r="P25" s="841"/>
      <c r="Q25" s="842"/>
      <c r="R25" s="765"/>
      <c r="S25" s="765"/>
      <c r="T25" s="843"/>
      <c r="U25" s="844"/>
      <c r="V25" s="767" t="s">
        <v>368</v>
      </c>
      <c r="W25" s="8" t="s">
        <v>368</v>
      </c>
      <c r="X25" s="828" t="s">
        <v>368</v>
      </c>
      <c r="Y25" s="828" t="s">
        <v>368</v>
      </c>
      <c r="Z25" s="767" t="s">
        <v>368</v>
      </c>
      <c r="AA25" s="8" t="s">
        <v>368</v>
      </c>
      <c r="AB25" s="828" t="s">
        <v>368</v>
      </c>
      <c r="AC25" s="838" t="s">
        <v>368</v>
      </c>
      <c r="AD25" s="187" t="s">
        <v>293</v>
      </c>
      <c r="AE25" s="189" t="s">
        <v>93</v>
      </c>
      <c r="AF25" s="189"/>
      <c r="AG25" s="188" t="s">
        <v>49</v>
      </c>
      <c r="AH25" s="203" t="s">
        <v>112</v>
      </c>
      <c r="AI25" s="396" t="s">
        <v>379</v>
      </c>
      <c r="AJ25" s="397" t="s">
        <v>379</v>
      </c>
      <c r="AK25" s="396" t="s">
        <v>379</v>
      </c>
      <c r="AL25" s="398" t="s">
        <v>379</v>
      </c>
      <c r="AM25" s="396" t="s">
        <v>379</v>
      </c>
      <c r="AN25" s="398" t="s">
        <v>379</v>
      </c>
      <c r="AO25" s="396" t="s">
        <v>379</v>
      </c>
      <c r="AP25" s="399" t="s">
        <v>379</v>
      </c>
      <c r="AS25" s="847" t="s">
        <v>93</v>
      </c>
      <c r="AT25" s="158"/>
      <c r="AU25" s="840" t="s">
        <v>49</v>
      </c>
      <c r="AV25" s="165" t="s">
        <v>119</v>
      </c>
      <c r="AW25" s="410" t="s">
        <v>128</v>
      </c>
      <c r="AX25" s="404" t="s">
        <v>128</v>
      </c>
      <c r="AY25" s="404" t="s">
        <v>128</v>
      </c>
      <c r="AZ25" s="908" t="s">
        <v>128</v>
      </c>
      <c r="BA25" s="915" t="s">
        <v>134</v>
      </c>
      <c r="BB25" s="916" t="s">
        <v>134</v>
      </c>
    </row>
    <row r="26" spans="1:54" ht="18">
      <c r="A26" s="450"/>
      <c r="B26" s="451" t="s">
        <v>327</v>
      </c>
      <c r="C26" s="452"/>
      <c r="D26" s="456" t="s">
        <v>94</v>
      </c>
      <c r="E26" s="454" t="s">
        <v>112</v>
      </c>
      <c r="F26" s="234" t="s">
        <v>352</v>
      </c>
      <c r="G26" s="234" t="s">
        <v>352</v>
      </c>
      <c r="H26" s="234" t="s">
        <v>352</v>
      </c>
      <c r="I26" s="234" t="s">
        <v>352</v>
      </c>
      <c r="J26" s="234" t="s">
        <v>352</v>
      </c>
      <c r="K26" s="234" t="s">
        <v>352</v>
      </c>
      <c r="L26" s="234" t="s">
        <v>352</v>
      </c>
      <c r="M26" s="234" t="s">
        <v>352</v>
      </c>
      <c r="N26" s="763"/>
      <c r="O26" s="764"/>
      <c r="P26" s="841"/>
      <c r="Q26" s="842"/>
      <c r="R26" s="765"/>
      <c r="S26" s="765"/>
      <c r="T26" s="843"/>
      <c r="U26" s="844"/>
      <c r="V26" s="767" t="s">
        <v>368</v>
      </c>
      <c r="W26" s="8" t="s">
        <v>368</v>
      </c>
      <c r="X26" s="828" t="s">
        <v>368</v>
      </c>
      <c r="Y26" s="828" t="s">
        <v>368</v>
      </c>
      <c r="Z26" s="767" t="s">
        <v>368</v>
      </c>
      <c r="AA26" s="8" t="s">
        <v>368</v>
      </c>
      <c r="AB26" s="828" t="s">
        <v>368</v>
      </c>
      <c r="AC26" s="838" t="s">
        <v>368</v>
      </c>
      <c r="AD26" s="157"/>
      <c r="AE26" s="156" t="s">
        <v>327</v>
      </c>
      <c r="AF26" s="158"/>
      <c r="AG26" s="196" t="s">
        <v>94</v>
      </c>
      <c r="AH26" s="192" t="s">
        <v>112</v>
      </c>
      <c r="AI26" s="400" t="s">
        <v>379</v>
      </c>
      <c r="AJ26" s="406" t="s">
        <v>379</v>
      </c>
      <c r="AK26" s="405" t="s">
        <v>379</v>
      </c>
      <c r="AL26" s="407" t="s">
        <v>379</v>
      </c>
      <c r="AM26" s="405" t="s">
        <v>379</v>
      </c>
      <c r="AN26" s="407" t="s">
        <v>379</v>
      </c>
      <c r="AO26" s="405" t="s">
        <v>379</v>
      </c>
      <c r="AP26" s="408" t="s">
        <v>379</v>
      </c>
      <c r="AS26" s="839" t="s">
        <v>327</v>
      </c>
      <c r="AT26" s="158"/>
      <c r="AU26" s="195" t="s">
        <v>94</v>
      </c>
      <c r="AV26" s="165" t="s">
        <v>119</v>
      </c>
      <c r="AW26" s="410" t="s">
        <v>128</v>
      </c>
      <c r="AX26" s="410" t="s">
        <v>128</v>
      </c>
      <c r="AY26" s="410" t="s">
        <v>128</v>
      </c>
      <c r="AZ26" s="909" t="s">
        <v>128</v>
      </c>
      <c r="BA26" s="915" t="s">
        <v>134</v>
      </c>
      <c r="BB26" s="916" t="s">
        <v>134</v>
      </c>
    </row>
    <row r="27" spans="1:54" ht="18">
      <c r="A27" s="450"/>
      <c r="B27" s="455"/>
      <c r="C27" s="452" t="s">
        <v>61</v>
      </c>
      <c r="D27" s="463" t="s">
        <v>91</v>
      </c>
      <c r="E27" s="454" t="s">
        <v>112</v>
      </c>
      <c r="F27" s="234" t="s">
        <v>352</v>
      </c>
      <c r="G27" s="234" t="s">
        <v>352</v>
      </c>
      <c r="H27" s="234" t="s">
        <v>352</v>
      </c>
      <c r="I27" s="234" t="s">
        <v>352</v>
      </c>
      <c r="J27" s="234" t="s">
        <v>352</v>
      </c>
      <c r="K27" s="234" t="s">
        <v>352</v>
      </c>
      <c r="L27" s="234" t="s">
        <v>352</v>
      </c>
      <c r="M27" s="234" t="s">
        <v>352</v>
      </c>
      <c r="N27" s="763"/>
      <c r="O27" s="764"/>
      <c r="P27" s="841"/>
      <c r="Q27" s="842"/>
      <c r="R27" s="765"/>
      <c r="S27" s="765"/>
      <c r="T27" s="843"/>
      <c r="U27" s="844"/>
      <c r="V27" s="767" t="s">
        <v>368</v>
      </c>
      <c r="W27" s="8" t="s">
        <v>368</v>
      </c>
      <c r="X27" s="828" t="s">
        <v>368</v>
      </c>
      <c r="Y27" s="828" t="s">
        <v>368</v>
      </c>
      <c r="Z27" s="767" t="s">
        <v>368</v>
      </c>
      <c r="AA27" s="8" t="s">
        <v>368</v>
      </c>
      <c r="AB27" s="828" t="s">
        <v>368</v>
      </c>
      <c r="AC27" s="838" t="s">
        <v>368</v>
      </c>
      <c r="AD27" s="157"/>
      <c r="AE27" s="194"/>
      <c r="AF27" s="158" t="s">
        <v>61</v>
      </c>
      <c r="AG27" s="205" t="s">
        <v>91</v>
      </c>
      <c r="AH27" s="192" t="s">
        <v>112</v>
      </c>
      <c r="AI27" s="405"/>
      <c r="AJ27" s="406"/>
      <c r="AK27" s="405"/>
      <c r="AL27" s="407"/>
      <c r="AM27" s="405"/>
      <c r="AN27" s="407"/>
      <c r="AO27" s="405"/>
      <c r="AP27" s="408"/>
      <c r="AS27" s="845"/>
      <c r="AT27" s="158" t="s">
        <v>61</v>
      </c>
      <c r="AU27" s="204" t="s">
        <v>91</v>
      </c>
      <c r="AV27" s="165" t="s">
        <v>119</v>
      </c>
      <c r="AW27" s="410" t="s">
        <v>128</v>
      </c>
      <c r="AX27" s="410" t="s">
        <v>128</v>
      </c>
      <c r="AY27" s="410" t="s">
        <v>128</v>
      </c>
      <c r="AZ27" s="909" t="s">
        <v>128</v>
      </c>
      <c r="BA27" s="915" t="s">
        <v>134</v>
      </c>
      <c r="BB27" s="916" t="s">
        <v>134</v>
      </c>
    </row>
    <row r="28" spans="1:54" ht="18">
      <c r="A28" s="450"/>
      <c r="B28" s="457"/>
      <c r="C28" s="452" t="s">
        <v>64</v>
      </c>
      <c r="D28" s="464" t="s">
        <v>92</v>
      </c>
      <c r="E28" s="459" t="s">
        <v>112</v>
      </c>
      <c r="F28" s="234" t="s">
        <v>352</v>
      </c>
      <c r="G28" s="234" t="s">
        <v>352</v>
      </c>
      <c r="H28" s="234" t="s">
        <v>352</v>
      </c>
      <c r="I28" s="234" t="s">
        <v>352</v>
      </c>
      <c r="J28" s="234" t="s">
        <v>352</v>
      </c>
      <c r="K28" s="234" t="s">
        <v>352</v>
      </c>
      <c r="L28" s="234" t="s">
        <v>352</v>
      </c>
      <c r="M28" s="234" t="s">
        <v>352</v>
      </c>
      <c r="N28" s="763"/>
      <c r="O28" s="764"/>
      <c r="P28" s="841"/>
      <c r="Q28" s="842"/>
      <c r="R28" s="765"/>
      <c r="S28" s="765"/>
      <c r="T28" s="843"/>
      <c r="U28" s="844"/>
      <c r="V28" s="767" t="s">
        <v>368</v>
      </c>
      <c r="W28" s="8" t="s">
        <v>368</v>
      </c>
      <c r="X28" s="828" t="s">
        <v>368</v>
      </c>
      <c r="Y28" s="828" t="s">
        <v>368</v>
      </c>
      <c r="Z28" s="767" t="s">
        <v>368</v>
      </c>
      <c r="AA28" s="8" t="s">
        <v>368</v>
      </c>
      <c r="AB28" s="828" t="s">
        <v>368</v>
      </c>
      <c r="AC28" s="838" t="s">
        <v>368</v>
      </c>
      <c r="AD28" s="157"/>
      <c r="AE28" s="197"/>
      <c r="AF28" s="158" t="s">
        <v>64</v>
      </c>
      <c r="AG28" s="206" t="s">
        <v>92</v>
      </c>
      <c r="AH28" s="199" t="s">
        <v>112</v>
      </c>
      <c r="AI28" s="405"/>
      <c r="AJ28" s="406"/>
      <c r="AK28" s="405"/>
      <c r="AL28" s="407"/>
      <c r="AM28" s="405"/>
      <c r="AN28" s="407"/>
      <c r="AO28" s="405"/>
      <c r="AP28" s="408"/>
      <c r="AS28" s="846"/>
      <c r="AT28" s="158" t="s">
        <v>64</v>
      </c>
      <c r="AU28" s="206" t="s">
        <v>92</v>
      </c>
      <c r="AV28" s="165" t="s">
        <v>119</v>
      </c>
      <c r="AW28" s="410" t="s">
        <v>128</v>
      </c>
      <c r="AX28" s="410" t="s">
        <v>128</v>
      </c>
      <c r="AY28" s="410" t="s">
        <v>128</v>
      </c>
      <c r="AZ28" s="909" t="s">
        <v>128</v>
      </c>
      <c r="BA28" s="915" t="s">
        <v>134</v>
      </c>
      <c r="BB28" s="916" t="s">
        <v>134</v>
      </c>
    </row>
    <row r="29" spans="1:54" ht="18">
      <c r="A29" s="450"/>
      <c r="B29" s="451" t="s">
        <v>0</v>
      </c>
      <c r="C29" s="452"/>
      <c r="D29" s="456" t="s">
        <v>95</v>
      </c>
      <c r="E29" s="454" t="s">
        <v>112</v>
      </c>
      <c r="F29" s="234" t="s">
        <v>352</v>
      </c>
      <c r="G29" s="234" t="s">
        <v>352</v>
      </c>
      <c r="H29" s="234" t="s">
        <v>352</v>
      </c>
      <c r="I29" s="234" t="s">
        <v>352</v>
      </c>
      <c r="J29" s="234" t="s">
        <v>352</v>
      </c>
      <c r="K29" s="234" t="s">
        <v>352</v>
      </c>
      <c r="L29" s="234" t="s">
        <v>352</v>
      </c>
      <c r="M29" s="234" t="s">
        <v>352</v>
      </c>
      <c r="N29" s="763"/>
      <c r="O29" s="764"/>
      <c r="P29" s="841"/>
      <c r="Q29" s="842"/>
      <c r="R29" s="765"/>
      <c r="S29" s="765"/>
      <c r="T29" s="843"/>
      <c r="U29" s="844"/>
      <c r="V29" s="767" t="s">
        <v>368</v>
      </c>
      <c r="W29" s="8" t="s">
        <v>368</v>
      </c>
      <c r="X29" s="828" t="s">
        <v>368</v>
      </c>
      <c r="Y29" s="828" t="s">
        <v>368</v>
      </c>
      <c r="Z29" s="767" t="s">
        <v>368</v>
      </c>
      <c r="AA29" s="8" t="s">
        <v>368</v>
      </c>
      <c r="AB29" s="828" t="s">
        <v>368</v>
      </c>
      <c r="AC29" s="838" t="s">
        <v>368</v>
      </c>
      <c r="AD29" s="157"/>
      <c r="AE29" s="156" t="s">
        <v>0</v>
      </c>
      <c r="AF29" s="158"/>
      <c r="AG29" s="196" t="s">
        <v>95</v>
      </c>
      <c r="AH29" s="192" t="s">
        <v>112</v>
      </c>
      <c r="AI29" s="400" t="s">
        <v>379</v>
      </c>
      <c r="AJ29" s="401" t="s">
        <v>379</v>
      </c>
      <c r="AK29" s="400" t="s">
        <v>379</v>
      </c>
      <c r="AL29" s="402" t="s">
        <v>379</v>
      </c>
      <c r="AM29" s="400" t="s">
        <v>379</v>
      </c>
      <c r="AN29" s="402" t="s">
        <v>379</v>
      </c>
      <c r="AO29" s="400" t="s">
        <v>379</v>
      </c>
      <c r="AP29" s="403" t="s">
        <v>379</v>
      </c>
      <c r="AS29" s="839" t="s">
        <v>0</v>
      </c>
      <c r="AT29" s="158"/>
      <c r="AU29" s="195" t="s">
        <v>95</v>
      </c>
      <c r="AV29" s="165" t="s">
        <v>119</v>
      </c>
      <c r="AW29" s="404" t="s">
        <v>128</v>
      </c>
      <c r="AX29" s="404" t="s">
        <v>128</v>
      </c>
      <c r="AY29" s="404" t="s">
        <v>128</v>
      </c>
      <c r="AZ29" s="908" t="s">
        <v>128</v>
      </c>
      <c r="BA29" s="915" t="s">
        <v>134</v>
      </c>
      <c r="BB29" s="916" t="s">
        <v>134</v>
      </c>
    </row>
    <row r="30" spans="1:54" ht="18">
      <c r="A30" s="450"/>
      <c r="B30" s="455"/>
      <c r="C30" s="452" t="s">
        <v>62</v>
      </c>
      <c r="D30" s="463" t="s">
        <v>91</v>
      </c>
      <c r="E30" s="454" t="s">
        <v>112</v>
      </c>
      <c r="F30" s="234" t="s">
        <v>352</v>
      </c>
      <c r="G30" s="234" t="s">
        <v>352</v>
      </c>
      <c r="H30" s="234" t="s">
        <v>352</v>
      </c>
      <c r="I30" s="234" t="s">
        <v>352</v>
      </c>
      <c r="J30" s="234" t="s">
        <v>352</v>
      </c>
      <c r="K30" s="234" t="s">
        <v>352</v>
      </c>
      <c r="L30" s="234" t="s">
        <v>352</v>
      </c>
      <c r="M30" s="234" t="s">
        <v>352</v>
      </c>
      <c r="N30" s="763"/>
      <c r="O30" s="764"/>
      <c r="P30" s="841"/>
      <c r="Q30" s="842"/>
      <c r="R30" s="765"/>
      <c r="S30" s="765"/>
      <c r="T30" s="843"/>
      <c r="U30" s="844"/>
      <c r="V30" s="767" t="s">
        <v>368</v>
      </c>
      <c r="W30" s="8" t="s">
        <v>368</v>
      </c>
      <c r="X30" s="828" t="s">
        <v>368</v>
      </c>
      <c r="Y30" s="828" t="s">
        <v>368</v>
      </c>
      <c r="Z30" s="767" t="s">
        <v>368</v>
      </c>
      <c r="AA30" s="8" t="s">
        <v>368</v>
      </c>
      <c r="AB30" s="828" t="s">
        <v>368</v>
      </c>
      <c r="AC30" s="838" t="s">
        <v>368</v>
      </c>
      <c r="AD30" s="157"/>
      <c r="AE30" s="194"/>
      <c r="AF30" s="158" t="s">
        <v>62</v>
      </c>
      <c r="AG30" s="205" t="s">
        <v>91</v>
      </c>
      <c r="AH30" s="192" t="s">
        <v>112</v>
      </c>
      <c r="AI30" s="405"/>
      <c r="AJ30" s="406"/>
      <c r="AK30" s="405"/>
      <c r="AL30" s="407"/>
      <c r="AM30" s="405"/>
      <c r="AN30" s="407"/>
      <c r="AO30" s="405"/>
      <c r="AP30" s="408"/>
      <c r="AS30" s="845"/>
      <c r="AT30" s="158" t="s">
        <v>62</v>
      </c>
      <c r="AU30" s="204" t="s">
        <v>91</v>
      </c>
      <c r="AV30" s="165" t="s">
        <v>119</v>
      </c>
      <c r="AW30" s="410" t="s">
        <v>128</v>
      </c>
      <c r="AX30" s="410" t="s">
        <v>128</v>
      </c>
      <c r="AY30" s="410" t="s">
        <v>128</v>
      </c>
      <c r="AZ30" s="909" t="s">
        <v>128</v>
      </c>
      <c r="BA30" s="915" t="s">
        <v>134</v>
      </c>
      <c r="BB30" s="916" t="s">
        <v>134</v>
      </c>
    </row>
    <row r="31" spans="1:54" ht="18">
      <c r="A31" s="450"/>
      <c r="B31" s="457"/>
      <c r="C31" s="452" t="s">
        <v>65</v>
      </c>
      <c r="D31" s="464" t="s">
        <v>92</v>
      </c>
      <c r="E31" s="459" t="s">
        <v>112</v>
      </c>
      <c r="F31" s="234" t="s">
        <v>352</v>
      </c>
      <c r="G31" s="234" t="s">
        <v>352</v>
      </c>
      <c r="H31" s="234" t="s">
        <v>352</v>
      </c>
      <c r="I31" s="234" t="s">
        <v>352</v>
      </c>
      <c r="J31" s="234" t="s">
        <v>352</v>
      </c>
      <c r="K31" s="234" t="s">
        <v>352</v>
      </c>
      <c r="L31" s="234" t="s">
        <v>352</v>
      </c>
      <c r="M31" s="234" t="s">
        <v>352</v>
      </c>
      <c r="N31" s="763"/>
      <c r="O31" s="764"/>
      <c r="P31" s="841"/>
      <c r="Q31" s="842"/>
      <c r="R31" s="765"/>
      <c r="S31" s="765"/>
      <c r="T31" s="843"/>
      <c r="U31" s="844"/>
      <c r="V31" s="767" t="s">
        <v>368</v>
      </c>
      <c r="W31" s="8" t="s">
        <v>368</v>
      </c>
      <c r="X31" s="828" t="s">
        <v>368</v>
      </c>
      <c r="Y31" s="828" t="s">
        <v>368</v>
      </c>
      <c r="Z31" s="767" t="s">
        <v>368</v>
      </c>
      <c r="AA31" s="8" t="s">
        <v>368</v>
      </c>
      <c r="AB31" s="828" t="s">
        <v>368</v>
      </c>
      <c r="AC31" s="838" t="s">
        <v>368</v>
      </c>
      <c r="AD31" s="157"/>
      <c r="AE31" s="197"/>
      <c r="AF31" s="158" t="s">
        <v>65</v>
      </c>
      <c r="AG31" s="206" t="s">
        <v>92</v>
      </c>
      <c r="AH31" s="199" t="s">
        <v>112</v>
      </c>
      <c r="AI31" s="405"/>
      <c r="AJ31" s="406"/>
      <c r="AK31" s="405"/>
      <c r="AL31" s="407"/>
      <c r="AM31" s="405"/>
      <c r="AN31" s="407"/>
      <c r="AO31" s="405"/>
      <c r="AP31" s="408"/>
      <c r="AS31" s="846"/>
      <c r="AT31" s="158" t="s">
        <v>65</v>
      </c>
      <c r="AU31" s="206" t="s">
        <v>92</v>
      </c>
      <c r="AV31" s="165" t="s">
        <v>119</v>
      </c>
      <c r="AW31" s="410" t="s">
        <v>128</v>
      </c>
      <c r="AX31" s="410" t="s">
        <v>128</v>
      </c>
      <c r="AY31" s="410" t="s">
        <v>128</v>
      </c>
      <c r="AZ31" s="909" t="s">
        <v>128</v>
      </c>
      <c r="BA31" s="915" t="s">
        <v>134</v>
      </c>
      <c r="BB31" s="916" t="s">
        <v>134</v>
      </c>
    </row>
    <row r="32" spans="1:54" ht="18">
      <c r="A32" s="450"/>
      <c r="B32" s="451" t="s">
        <v>1</v>
      </c>
      <c r="C32" s="452"/>
      <c r="D32" s="456" t="s">
        <v>96</v>
      </c>
      <c r="E32" s="454" t="s">
        <v>112</v>
      </c>
      <c r="F32" s="234" t="s">
        <v>352</v>
      </c>
      <c r="G32" s="234" t="s">
        <v>352</v>
      </c>
      <c r="H32" s="234" t="s">
        <v>352</v>
      </c>
      <c r="I32" s="234" t="s">
        <v>352</v>
      </c>
      <c r="J32" s="234" t="s">
        <v>352</v>
      </c>
      <c r="K32" s="234" t="s">
        <v>352</v>
      </c>
      <c r="L32" s="234" t="s">
        <v>352</v>
      </c>
      <c r="M32" s="234" t="s">
        <v>352</v>
      </c>
      <c r="N32" s="763"/>
      <c r="O32" s="764"/>
      <c r="P32" s="841"/>
      <c r="Q32" s="842"/>
      <c r="R32" s="765"/>
      <c r="S32" s="765"/>
      <c r="T32" s="843"/>
      <c r="U32" s="844"/>
      <c r="V32" s="767" t="s">
        <v>368</v>
      </c>
      <c r="W32" s="8" t="s">
        <v>368</v>
      </c>
      <c r="X32" s="828" t="s">
        <v>368</v>
      </c>
      <c r="Y32" s="828" t="s">
        <v>368</v>
      </c>
      <c r="Z32" s="767" t="s">
        <v>368</v>
      </c>
      <c r="AA32" s="8" t="s">
        <v>368</v>
      </c>
      <c r="AB32" s="828" t="s">
        <v>368</v>
      </c>
      <c r="AC32" s="838" t="s">
        <v>368</v>
      </c>
      <c r="AD32" s="157"/>
      <c r="AE32" s="156" t="s">
        <v>1</v>
      </c>
      <c r="AF32" s="158"/>
      <c r="AG32" s="196" t="s">
        <v>96</v>
      </c>
      <c r="AH32" s="192" t="s">
        <v>112</v>
      </c>
      <c r="AI32" s="400" t="s">
        <v>379</v>
      </c>
      <c r="AJ32" s="406" t="s">
        <v>379</v>
      </c>
      <c r="AK32" s="405" t="s">
        <v>379</v>
      </c>
      <c r="AL32" s="407" t="s">
        <v>379</v>
      </c>
      <c r="AM32" s="405" t="s">
        <v>379</v>
      </c>
      <c r="AN32" s="407" t="s">
        <v>379</v>
      </c>
      <c r="AO32" s="405" t="s">
        <v>379</v>
      </c>
      <c r="AP32" s="408" t="s">
        <v>379</v>
      </c>
      <c r="AS32" s="839" t="s">
        <v>1</v>
      </c>
      <c r="AT32" s="158"/>
      <c r="AU32" s="195" t="s">
        <v>96</v>
      </c>
      <c r="AV32" s="165" t="s">
        <v>119</v>
      </c>
      <c r="AW32" s="410" t="s">
        <v>128</v>
      </c>
      <c r="AX32" s="410" t="s">
        <v>128</v>
      </c>
      <c r="AY32" s="410" t="s">
        <v>128</v>
      </c>
      <c r="AZ32" s="909" t="s">
        <v>128</v>
      </c>
      <c r="BA32" s="915" t="s">
        <v>134</v>
      </c>
      <c r="BB32" s="916" t="s">
        <v>134</v>
      </c>
    </row>
    <row r="33" spans="1:54" ht="18">
      <c r="A33" s="450"/>
      <c r="B33" s="455"/>
      <c r="C33" s="452" t="s">
        <v>63</v>
      </c>
      <c r="D33" s="463" t="s">
        <v>91</v>
      </c>
      <c r="E33" s="454" t="s">
        <v>112</v>
      </c>
      <c r="F33" s="234" t="s">
        <v>352</v>
      </c>
      <c r="G33" s="234" t="s">
        <v>352</v>
      </c>
      <c r="H33" s="234" t="s">
        <v>352</v>
      </c>
      <c r="I33" s="234" t="s">
        <v>352</v>
      </c>
      <c r="J33" s="234" t="s">
        <v>352</v>
      </c>
      <c r="K33" s="234" t="s">
        <v>352</v>
      </c>
      <c r="L33" s="234" t="s">
        <v>352</v>
      </c>
      <c r="M33" s="234" t="s">
        <v>352</v>
      </c>
      <c r="N33" s="763"/>
      <c r="O33" s="764"/>
      <c r="P33" s="841"/>
      <c r="Q33" s="842"/>
      <c r="R33" s="765"/>
      <c r="S33" s="765"/>
      <c r="T33" s="843"/>
      <c r="U33" s="844"/>
      <c r="V33" s="767" t="s">
        <v>368</v>
      </c>
      <c r="W33" s="8" t="s">
        <v>368</v>
      </c>
      <c r="X33" s="828" t="s">
        <v>368</v>
      </c>
      <c r="Y33" s="828" t="s">
        <v>368</v>
      </c>
      <c r="Z33" s="767" t="s">
        <v>368</v>
      </c>
      <c r="AA33" s="8" t="s">
        <v>368</v>
      </c>
      <c r="AB33" s="828" t="s">
        <v>368</v>
      </c>
      <c r="AC33" s="838" t="s">
        <v>368</v>
      </c>
      <c r="AD33" s="157"/>
      <c r="AE33" s="194"/>
      <c r="AF33" s="158" t="s">
        <v>63</v>
      </c>
      <c r="AG33" s="205" t="s">
        <v>91</v>
      </c>
      <c r="AH33" s="192" t="s">
        <v>112</v>
      </c>
      <c r="AI33" s="405"/>
      <c r="AJ33" s="406"/>
      <c r="AK33" s="405"/>
      <c r="AL33" s="407"/>
      <c r="AM33" s="405"/>
      <c r="AN33" s="407"/>
      <c r="AO33" s="405"/>
      <c r="AP33" s="408"/>
      <c r="AS33" s="845"/>
      <c r="AT33" s="158" t="s">
        <v>63</v>
      </c>
      <c r="AU33" s="204" t="s">
        <v>91</v>
      </c>
      <c r="AV33" s="165" t="s">
        <v>119</v>
      </c>
      <c r="AW33" s="410" t="s">
        <v>128</v>
      </c>
      <c r="AX33" s="410" t="s">
        <v>128</v>
      </c>
      <c r="AY33" s="410" t="s">
        <v>128</v>
      </c>
      <c r="AZ33" s="909" t="s">
        <v>128</v>
      </c>
      <c r="BA33" s="915" t="s">
        <v>134</v>
      </c>
      <c r="BB33" s="916" t="s">
        <v>134</v>
      </c>
    </row>
    <row r="34" spans="1:54" ht="18">
      <c r="A34" s="450"/>
      <c r="B34" s="455"/>
      <c r="C34" s="452" t="s">
        <v>66</v>
      </c>
      <c r="D34" s="464" t="s">
        <v>92</v>
      </c>
      <c r="E34" s="459" t="s">
        <v>112</v>
      </c>
      <c r="F34" s="234" t="s">
        <v>352</v>
      </c>
      <c r="G34" s="234" t="s">
        <v>352</v>
      </c>
      <c r="H34" s="234" t="s">
        <v>352</v>
      </c>
      <c r="I34" s="234" t="s">
        <v>352</v>
      </c>
      <c r="J34" s="234" t="s">
        <v>352</v>
      </c>
      <c r="K34" s="234" t="s">
        <v>352</v>
      </c>
      <c r="L34" s="234" t="s">
        <v>352</v>
      </c>
      <c r="M34" s="234" t="s">
        <v>352</v>
      </c>
      <c r="N34" s="763"/>
      <c r="O34" s="764"/>
      <c r="P34" s="841"/>
      <c r="Q34" s="842"/>
      <c r="R34" s="765"/>
      <c r="S34" s="765"/>
      <c r="T34" s="843"/>
      <c r="U34" s="844"/>
      <c r="V34" s="767" t="s">
        <v>368</v>
      </c>
      <c r="W34" s="8" t="s">
        <v>368</v>
      </c>
      <c r="X34" s="828" t="s">
        <v>368</v>
      </c>
      <c r="Y34" s="828" t="s">
        <v>368</v>
      </c>
      <c r="Z34" s="767" t="s">
        <v>368</v>
      </c>
      <c r="AA34" s="8" t="s">
        <v>368</v>
      </c>
      <c r="AB34" s="828" t="s">
        <v>368</v>
      </c>
      <c r="AC34" s="838" t="s">
        <v>368</v>
      </c>
      <c r="AD34" s="157"/>
      <c r="AE34" s="194"/>
      <c r="AF34" s="158" t="s">
        <v>66</v>
      </c>
      <c r="AG34" s="206" t="s">
        <v>92</v>
      </c>
      <c r="AH34" s="199" t="s">
        <v>112</v>
      </c>
      <c r="AI34" s="405"/>
      <c r="AJ34" s="406"/>
      <c r="AK34" s="405"/>
      <c r="AL34" s="407"/>
      <c r="AM34" s="405"/>
      <c r="AN34" s="407"/>
      <c r="AO34" s="405"/>
      <c r="AP34" s="408"/>
      <c r="AS34" s="845"/>
      <c r="AT34" s="158" t="s">
        <v>66</v>
      </c>
      <c r="AU34" s="206" t="s">
        <v>92</v>
      </c>
      <c r="AV34" s="165" t="s">
        <v>119</v>
      </c>
      <c r="AW34" s="410" t="s">
        <v>128</v>
      </c>
      <c r="AX34" s="410" t="s">
        <v>128</v>
      </c>
      <c r="AY34" s="410" t="s">
        <v>128</v>
      </c>
      <c r="AZ34" s="909" t="s">
        <v>128</v>
      </c>
      <c r="BA34" s="915" t="s">
        <v>134</v>
      </c>
      <c r="BB34" s="916" t="s">
        <v>134</v>
      </c>
    </row>
    <row r="35" spans="1:54" ht="18">
      <c r="A35" s="450"/>
      <c r="B35" s="455"/>
      <c r="C35" s="452" t="s">
        <v>97</v>
      </c>
      <c r="D35" s="465" t="s">
        <v>98</v>
      </c>
      <c r="E35" s="466" t="s">
        <v>112</v>
      </c>
      <c r="F35" s="234" t="s">
        <v>352</v>
      </c>
      <c r="G35" s="234" t="s">
        <v>352</v>
      </c>
      <c r="H35" s="234" t="s">
        <v>352</v>
      </c>
      <c r="I35" s="234" t="s">
        <v>352</v>
      </c>
      <c r="J35" s="234" t="s">
        <v>352</v>
      </c>
      <c r="K35" s="234" t="s">
        <v>352</v>
      </c>
      <c r="L35" s="234" t="s">
        <v>352</v>
      </c>
      <c r="M35" s="234" t="s">
        <v>352</v>
      </c>
      <c r="N35" s="763"/>
      <c r="O35" s="764"/>
      <c r="P35" s="841"/>
      <c r="Q35" s="842"/>
      <c r="R35" s="765"/>
      <c r="S35" s="765"/>
      <c r="T35" s="843"/>
      <c r="U35" s="844"/>
      <c r="V35" s="767" t="s">
        <v>368</v>
      </c>
      <c r="W35" s="8" t="s">
        <v>368</v>
      </c>
      <c r="X35" s="828" t="s">
        <v>368</v>
      </c>
      <c r="Y35" s="828" t="s">
        <v>368</v>
      </c>
      <c r="Z35" s="767" t="s">
        <v>368</v>
      </c>
      <c r="AA35" s="8" t="s">
        <v>368</v>
      </c>
      <c r="AB35" s="828" t="s">
        <v>368</v>
      </c>
      <c r="AC35" s="838" t="s">
        <v>368</v>
      </c>
      <c r="AD35" s="157"/>
      <c r="AE35" s="194"/>
      <c r="AF35" s="158" t="s">
        <v>97</v>
      </c>
      <c r="AG35" s="207" t="s">
        <v>48</v>
      </c>
      <c r="AH35" s="208" t="s">
        <v>112</v>
      </c>
      <c r="AI35" s="405"/>
      <c r="AJ35" s="406"/>
      <c r="AK35" s="405"/>
      <c r="AL35" s="407"/>
      <c r="AM35" s="405"/>
      <c r="AN35" s="407"/>
      <c r="AO35" s="405"/>
      <c r="AP35" s="408"/>
      <c r="AS35" s="845"/>
      <c r="AT35" s="158" t="s">
        <v>97</v>
      </c>
      <c r="AU35" s="207" t="s">
        <v>98</v>
      </c>
      <c r="AV35" s="165" t="s">
        <v>119</v>
      </c>
      <c r="AW35" s="410" t="s">
        <v>128</v>
      </c>
      <c r="AX35" s="410" t="s">
        <v>128</v>
      </c>
      <c r="AY35" s="410" t="s">
        <v>128</v>
      </c>
      <c r="AZ35" s="909" t="s">
        <v>128</v>
      </c>
      <c r="BA35" s="915" t="s">
        <v>134</v>
      </c>
      <c r="BB35" s="916" t="s">
        <v>134</v>
      </c>
    </row>
    <row r="36" spans="1:54" ht="18">
      <c r="A36" s="467"/>
      <c r="B36" s="457"/>
      <c r="C36" s="452" t="s">
        <v>67</v>
      </c>
      <c r="D36" s="465" t="s">
        <v>99</v>
      </c>
      <c r="E36" s="466" t="s">
        <v>112</v>
      </c>
      <c r="F36" s="234" t="s">
        <v>352</v>
      </c>
      <c r="G36" s="234" t="s">
        <v>352</v>
      </c>
      <c r="H36" s="234" t="s">
        <v>352</v>
      </c>
      <c r="I36" s="234" t="s">
        <v>352</v>
      </c>
      <c r="J36" s="234" t="s">
        <v>352</v>
      </c>
      <c r="K36" s="234" t="s">
        <v>352</v>
      </c>
      <c r="L36" s="234" t="s">
        <v>352</v>
      </c>
      <c r="M36" s="234" t="s">
        <v>352</v>
      </c>
      <c r="N36" s="763"/>
      <c r="O36" s="764"/>
      <c r="P36" s="841"/>
      <c r="Q36" s="842"/>
      <c r="R36" s="765"/>
      <c r="S36" s="765"/>
      <c r="T36" s="843"/>
      <c r="U36" s="844"/>
      <c r="V36" s="767" t="s">
        <v>368</v>
      </c>
      <c r="W36" s="8" t="s">
        <v>368</v>
      </c>
      <c r="X36" s="828" t="s">
        <v>368</v>
      </c>
      <c r="Y36" s="828" t="s">
        <v>368</v>
      </c>
      <c r="Z36" s="767" t="s">
        <v>368</v>
      </c>
      <c r="AA36" s="8" t="s">
        <v>368</v>
      </c>
      <c r="AB36" s="828" t="s">
        <v>368</v>
      </c>
      <c r="AC36" s="838" t="s">
        <v>368</v>
      </c>
      <c r="AD36" s="209"/>
      <c r="AE36" s="197"/>
      <c r="AF36" s="158" t="s">
        <v>67</v>
      </c>
      <c r="AG36" s="207" t="s">
        <v>99</v>
      </c>
      <c r="AH36" s="208" t="s">
        <v>112</v>
      </c>
      <c r="AI36" s="405"/>
      <c r="AJ36" s="406"/>
      <c r="AK36" s="405"/>
      <c r="AL36" s="407"/>
      <c r="AM36" s="405"/>
      <c r="AN36" s="407"/>
      <c r="AO36" s="405"/>
      <c r="AP36" s="408"/>
      <c r="AS36" s="846"/>
      <c r="AT36" s="158" t="s">
        <v>67</v>
      </c>
      <c r="AU36" s="207" t="s">
        <v>99</v>
      </c>
      <c r="AV36" s="165" t="s">
        <v>119</v>
      </c>
      <c r="AW36" s="410" t="s">
        <v>128</v>
      </c>
      <c r="AX36" s="410" t="s">
        <v>128</v>
      </c>
      <c r="AY36" s="410" t="s">
        <v>128</v>
      </c>
      <c r="AZ36" s="909" t="s">
        <v>128</v>
      </c>
      <c r="BA36" s="915" t="s">
        <v>134</v>
      </c>
      <c r="BB36" s="916" t="s">
        <v>134</v>
      </c>
    </row>
    <row r="37" spans="1:54" ht="18">
      <c r="A37" s="468" t="s">
        <v>226</v>
      </c>
      <c r="B37" s="469" t="s">
        <v>2</v>
      </c>
      <c r="C37" s="470"/>
      <c r="D37" s="471" t="s">
        <v>51</v>
      </c>
      <c r="E37" s="449" t="s">
        <v>112</v>
      </c>
      <c r="F37" s="234" t="s">
        <v>352</v>
      </c>
      <c r="G37" s="234" t="s">
        <v>352</v>
      </c>
      <c r="H37" s="234" t="s">
        <v>352</v>
      </c>
      <c r="I37" s="234" t="s">
        <v>352</v>
      </c>
      <c r="J37" s="234" t="s">
        <v>352</v>
      </c>
      <c r="K37" s="234" t="s">
        <v>352</v>
      </c>
      <c r="L37" s="234" t="s">
        <v>352</v>
      </c>
      <c r="M37" s="234" t="s">
        <v>352</v>
      </c>
      <c r="N37" s="763"/>
      <c r="O37" s="764"/>
      <c r="P37" s="841"/>
      <c r="Q37" s="848"/>
      <c r="R37" s="765"/>
      <c r="S37" s="765"/>
      <c r="T37" s="843"/>
      <c r="U37" s="844"/>
      <c r="V37" s="767" t="s">
        <v>368</v>
      </c>
      <c r="W37" s="8" t="s">
        <v>368</v>
      </c>
      <c r="X37" s="828" t="s">
        <v>368</v>
      </c>
      <c r="Y37" s="828" t="s">
        <v>368</v>
      </c>
      <c r="Z37" s="767" t="s">
        <v>368</v>
      </c>
      <c r="AA37" s="8" t="s">
        <v>368</v>
      </c>
      <c r="AB37" s="828" t="s">
        <v>368</v>
      </c>
      <c r="AC37" s="838" t="s">
        <v>368</v>
      </c>
      <c r="AD37" s="210" t="s">
        <v>226</v>
      </c>
      <c r="AE37" s="211" t="s">
        <v>2</v>
      </c>
      <c r="AF37" s="212"/>
      <c r="AG37" s="213" t="s">
        <v>51</v>
      </c>
      <c r="AH37" s="190" t="s">
        <v>112</v>
      </c>
      <c r="AI37" s="396" t="s">
        <v>379</v>
      </c>
      <c r="AJ37" s="398" t="s">
        <v>379</v>
      </c>
      <c r="AK37" s="396" t="s">
        <v>379</v>
      </c>
      <c r="AL37" s="398" t="s">
        <v>379</v>
      </c>
      <c r="AM37" s="396" t="s">
        <v>379</v>
      </c>
      <c r="AN37" s="398" t="s">
        <v>379</v>
      </c>
      <c r="AO37" s="396" t="s">
        <v>379</v>
      </c>
      <c r="AP37" s="399" t="s">
        <v>379</v>
      </c>
      <c r="AS37" s="849" t="s">
        <v>2</v>
      </c>
      <c r="AT37" s="850"/>
      <c r="AU37" s="851" t="s">
        <v>51</v>
      </c>
      <c r="AV37" s="165" t="s">
        <v>119</v>
      </c>
      <c r="AW37" s="404" t="s">
        <v>128</v>
      </c>
      <c r="AX37" s="404" t="s">
        <v>128</v>
      </c>
      <c r="AY37" s="404" t="s">
        <v>128</v>
      </c>
      <c r="AZ37" s="908" t="s">
        <v>128</v>
      </c>
      <c r="BA37" s="915" t="s">
        <v>134</v>
      </c>
      <c r="BB37" s="916" t="s">
        <v>134</v>
      </c>
    </row>
    <row r="38" spans="1:54" ht="18">
      <c r="A38" s="450"/>
      <c r="B38" s="472" t="s">
        <v>3</v>
      </c>
      <c r="C38" s="473"/>
      <c r="D38" s="456" t="s">
        <v>100</v>
      </c>
      <c r="E38" s="454" t="s">
        <v>112</v>
      </c>
      <c r="F38" s="234" t="s">
        <v>352</v>
      </c>
      <c r="G38" s="234" t="s">
        <v>352</v>
      </c>
      <c r="H38" s="234" t="s">
        <v>352</v>
      </c>
      <c r="I38" s="234" t="s">
        <v>352</v>
      </c>
      <c r="J38" s="234" t="s">
        <v>352</v>
      </c>
      <c r="K38" s="234" t="s">
        <v>352</v>
      </c>
      <c r="L38" s="234" t="s">
        <v>352</v>
      </c>
      <c r="M38" s="234" t="s">
        <v>352</v>
      </c>
      <c r="N38" s="763"/>
      <c r="O38" s="764"/>
      <c r="P38" s="841"/>
      <c r="Q38" s="852"/>
      <c r="R38" s="765"/>
      <c r="S38" s="765"/>
      <c r="T38" s="843"/>
      <c r="U38" s="844"/>
      <c r="V38" s="767" t="s">
        <v>368</v>
      </c>
      <c r="W38" s="8" t="s">
        <v>368</v>
      </c>
      <c r="X38" s="828" t="s">
        <v>368</v>
      </c>
      <c r="Y38" s="828" t="s">
        <v>368</v>
      </c>
      <c r="Z38" s="767" t="s">
        <v>368</v>
      </c>
      <c r="AA38" s="8" t="s">
        <v>368</v>
      </c>
      <c r="AB38" s="828" t="s">
        <v>368</v>
      </c>
      <c r="AC38" s="838" t="s">
        <v>368</v>
      </c>
      <c r="AD38" s="157"/>
      <c r="AE38" s="159" t="s">
        <v>3</v>
      </c>
      <c r="AF38" s="160"/>
      <c r="AG38" s="196" t="s">
        <v>100</v>
      </c>
      <c r="AH38" s="192" t="s">
        <v>112</v>
      </c>
      <c r="AI38" s="405"/>
      <c r="AJ38" s="407"/>
      <c r="AK38" s="405"/>
      <c r="AL38" s="407"/>
      <c r="AM38" s="405"/>
      <c r="AN38" s="407"/>
      <c r="AO38" s="405"/>
      <c r="AP38" s="408"/>
      <c r="AS38" s="853" t="s">
        <v>3</v>
      </c>
      <c r="AT38" s="160"/>
      <c r="AU38" s="195" t="s">
        <v>100</v>
      </c>
      <c r="AV38" s="165" t="s">
        <v>119</v>
      </c>
      <c r="AW38" s="410" t="s">
        <v>128</v>
      </c>
      <c r="AX38" s="410" t="s">
        <v>128</v>
      </c>
      <c r="AY38" s="410" t="s">
        <v>128</v>
      </c>
      <c r="AZ38" s="909" t="s">
        <v>128</v>
      </c>
      <c r="BA38" s="915" t="s">
        <v>134</v>
      </c>
      <c r="BB38" s="916" t="s">
        <v>134</v>
      </c>
    </row>
    <row r="39" spans="1:54" ht="18">
      <c r="A39" s="450"/>
      <c r="B39" s="472" t="s">
        <v>3</v>
      </c>
      <c r="C39" s="474"/>
      <c r="D39" s="475" t="s">
        <v>101</v>
      </c>
      <c r="E39" s="476" t="s">
        <v>112</v>
      </c>
      <c r="F39" s="234" t="s">
        <v>352</v>
      </c>
      <c r="G39" s="234" t="s">
        <v>352</v>
      </c>
      <c r="H39" s="234" t="s">
        <v>352</v>
      </c>
      <c r="I39" s="234" t="s">
        <v>352</v>
      </c>
      <c r="J39" s="234" t="s">
        <v>352</v>
      </c>
      <c r="K39" s="234" t="s">
        <v>352</v>
      </c>
      <c r="L39" s="234" t="s">
        <v>352</v>
      </c>
      <c r="M39" s="234" t="s">
        <v>352</v>
      </c>
      <c r="N39" s="763"/>
      <c r="O39" s="764"/>
      <c r="P39" s="841"/>
      <c r="Q39" s="852"/>
      <c r="R39" s="765"/>
      <c r="S39" s="765"/>
      <c r="T39" s="843"/>
      <c r="U39" s="844"/>
      <c r="V39" s="767" t="s">
        <v>368</v>
      </c>
      <c r="W39" s="8" t="s">
        <v>368</v>
      </c>
      <c r="X39" s="828" t="s">
        <v>368</v>
      </c>
      <c r="Y39" s="828" t="s">
        <v>368</v>
      </c>
      <c r="Z39" s="767" t="s">
        <v>368</v>
      </c>
      <c r="AA39" s="8" t="s">
        <v>368</v>
      </c>
      <c r="AB39" s="828" t="s">
        <v>368</v>
      </c>
      <c r="AC39" s="838" t="s">
        <v>368</v>
      </c>
      <c r="AD39" s="157"/>
      <c r="AE39" s="159" t="s">
        <v>3</v>
      </c>
      <c r="AF39" s="214"/>
      <c r="AG39" s="217" t="s">
        <v>101</v>
      </c>
      <c r="AH39" s="216" t="s">
        <v>112</v>
      </c>
      <c r="AI39" s="400"/>
      <c r="AJ39" s="402"/>
      <c r="AK39" s="400"/>
      <c r="AL39" s="402"/>
      <c r="AM39" s="400"/>
      <c r="AN39" s="402"/>
      <c r="AO39" s="400"/>
      <c r="AP39" s="403"/>
      <c r="AS39" s="853" t="s">
        <v>3</v>
      </c>
      <c r="AT39" s="214"/>
      <c r="AU39" s="215" t="s">
        <v>101</v>
      </c>
      <c r="AV39" s="165" t="s">
        <v>119</v>
      </c>
      <c r="AW39" s="404" t="s">
        <v>128</v>
      </c>
      <c r="AX39" s="404" t="s">
        <v>128</v>
      </c>
      <c r="AY39" s="404" t="s">
        <v>128</v>
      </c>
      <c r="AZ39" s="908" t="s">
        <v>128</v>
      </c>
      <c r="BA39" s="915" t="s">
        <v>134</v>
      </c>
      <c r="BB39" s="916" t="s">
        <v>134</v>
      </c>
    </row>
    <row r="40" spans="1:54" ht="18">
      <c r="A40" s="445" t="s">
        <v>296</v>
      </c>
      <c r="B40" s="470" t="s">
        <v>102</v>
      </c>
      <c r="C40" s="477"/>
      <c r="D40" s="448" t="s">
        <v>52</v>
      </c>
      <c r="E40" s="449" t="s">
        <v>112</v>
      </c>
      <c r="F40" s="234" t="s">
        <v>352</v>
      </c>
      <c r="G40" s="234" t="s">
        <v>352</v>
      </c>
      <c r="H40" s="234" t="s">
        <v>352</v>
      </c>
      <c r="I40" s="234" t="s">
        <v>352</v>
      </c>
      <c r="J40" s="234" t="s">
        <v>352</v>
      </c>
      <c r="K40" s="234" t="s">
        <v>352</v>
      </c>
      <c r="L40" s="234" t="s">
        <v>352</v>
      </c>
      <c r="M40" s="234" t="s">
        <v>352</v>
      </c>
      <c r="N40" s="763"/>
      <c r="O40" s="764"/>
      <c r="P40" s="841"/>
      <c r="Q40" s="842"/>
      <c r="R40" s="765"/>
      <c r="S40" s="765"/>
      <c r="T40" s="843"/>
      <c r="U40" s="844"/>
      <c r="V40" s="767" t="s">
        <v>368</v>
      </c>
      <c r="W40" s="8" t="s">
        <v>368</v>
      </c>
      <c r="X40" s="828" t="s">
        <v>368</v>
      </c>
      <c r="Y40" s="828" t="s">
        <v>368</v>
      </c>
      <c r="Z40" s="767" t="s">
        <v>368</v>
      </c>
      <c r="AA40" s="8" t="s">
        <v>368</v>
      </c>
      <c r="AB40" s="828" t="s">
        <v>368</v>
      </c>
      <c r="AC40" s="838" t="s">
        <v>368</v>
      </c>
      <c r="AD40" s="187" t="s">
        <v>296</v>
      </c>
      <c r="AE40" s="212" t="s">
        <v>102</v>
      </c>
      <c r="AF40" s="218"/>
      <c r="AG40" s="188" t="s">
        <v>52</v>
      </c>
      <c r="AH40" s="190" t="s">
        <v>112</v>
      </c>
      <c r="AI40" s="396" t="s">
        <v>379</v>
      </c>
      <c r="AJ40" s="398" t="s">
        <v>379</v>
      </c>
      <c r="AK40" s="396" t="s">
        <v>379</v>
      </c>
      <c r="AL40" s="398" t="s">
        <v>379</v>
      </c>
      <c r="AM40" s="396" t="s">
        <v>379</v>
      </c>
      <c r="AN40" s="398" t="s">
        <v>379</v>
      </c>
      <c r="AO40" s="396" t="s">
        <v>379</v>
      </c>
      <c r="AP40" s="399" t="s">
        <v>379</v>
      </c>
      <c r="AS40" s="854" t="s">
        <v>102</v>
      </c>
      <c r="AT40" s="160"/>
      <c r="AU40" s="840" t="s">
        <v>52</v>
      </c>
      <c r="AV40" s="165" t="s">
        <v>119</v>
      </c>
      <c r="AW40" s="404" t="s">
        <v>128</v>
      </c>
      <c r="AX40" s="404" t="s">
        <v>128</v>
      </c>
      <c r="AY40" s="404" t="s">
        <v>128</v>
      </c>
      <c r="AZ40" s="908" t="s">
        <v>128</v>
      </c>
      <c r="BA40" s="915" t="s">
        <v>134</v>
      </c>
      <c r="BB40" s="916" t="s">
        <v>134</v>
      </c>
    </row>
    <row r="41" spans="1:54" ht="18">
      <c r="A41" s="450"/>
      <c r="B41" s="472" t="s">
        <v>4</v>
      </c>
      <c r="C41" s="473"/>
      <c r="D41" s="456" t="s">
        <v>94</v>
      </c>
      <c r="E41" s="454" t="s">
        <v>112</v>
      </c>
      <c r="F41" s="234" t="s">
        <v>352</v>
      </c>
      <c r="G41" s="234" t="s">
        <v>352</v>
      </c>
      <c r="H41" s="234" t="s">
        <v>352</v>
      </c>
      <c r="I41" s="234" t="s">
        <v>352</v>
      </c>
      <c r="J41" s="234" t="s">
        <v>352</v>
      </c>
      <c r="K41" s="234" t="s">
        <v>352</v>
      </c>
      <c r="L41" s="234" t="s">
        <v>352</v>
      </c>
      <c r="M41" s="234" t="s">
        <v>352</v>
      </c>
      <c r="N41" s="763"/>
      <c r="O41" s="764"/>
      <c r="P41" s="841"/>
      <c r="Q41" s="842"/>
      <c r="R41" s="765"/>
      <c r="S41" s="765"/>
      <c r="T41" s="843"/>
      <c r="U41" s="844"/>
      <c r="V41" s="767" t="s">
        <v>368</v>
      </c>
      <c r="W41" s="8" t="s">
        <v>368</v>
      </c>
      <c r="X41" s="828" t="s">
        <v>368</v>
      </c>
      <c r="Y41" s="828" t="s">
        <v>368</v>
      </c>
      <c r="Z41" s="767" t="s">
        <v>368</v>
      </c>
      <c r="AA41" s="8" t="s">
        <v>368</v>
      </c>
      <c r="AB41" s="828" t="s">
        <v>368</v>
      </c>
      <c r="AC41" s="838" t="s">
        <v>368</v>
      </c>
      <c r="AD41" s="157"/>
      <c r="AE41" s="159" t="s">
        <v>4</v>
      </c>
      <c r="AF41" s="160"/>
      <c r="AG41" s="196" t="s">
        <v>94</v>
      </c>
      <c r="AH41" s="192" t="s">
        <v>112</v>
      </c>
      <c r="AI41" s="400"/>
      <c r="AJ41" s="402"/>
      <c r="AK41" s="400"/>
      <c r="AL41" s="402"/>
      <c r="AM41" s="400"/>
      <c r="AN41" s="402"/>
      <c r="AO41" s="400"/>
      <c r="AP41" s="403"/>
      <c r="AS41" s="853" t="s">
        <v>4</v>
      </c>
      <c r="AT41" s="160"/>
      <c r="AU41" s="195" t="s">
        <v>94</v>
      </c>
      <c r="AV41" s="165" t="s">
        <v>119</v>
      </c>
      <c r="AW41" s="404" t="s">
        <v>128</v>
      </c>
      <c r="AX41" s="404" t="s">
        <v>128</v>
      </c>
      <c r="AY41" s="404" t="s">
        <v>128</v>
      </c>
      <c r="AZ41" s="908" t="s">
        <v>128</v>
      </c>
      <c r="BA41" s="915" t="s">
        <v>134</v>
      </c>
      <c r="BB41" s="916" t="s">
        <v>134</v>
      </c>
    </row>
    <row r="42" spans="1:54" ht="18">
      <c r="A42" s="450"/>
      <c r="B42" s="472" t="s">
        <v>5</v>
      </c>
      <c r="C42" s="473"/>
      <c r="D42" s="456" t="s">
        <v>95</v>
      </c>
      <c r="E42" s="454" t="s">
        <v>112</v>
      </c>
      <c r="F42" s="234" t="s">
        <v>352</v>
      </c>
      <c r="G42" s="234" t="s">
        <v>352</v>
      </c>
      <c r="H42" s="234" t="s">
        <v>352</v>
      </c>
      <c r="I42" s="234" t="s">
        <v>352</v>
      </c>
      <c r="J42" s="234" t="s">
        <v>352</v>
      </c>
      <c r="K42" s="234" t="s">
        <v>352</v>
      </c>
      <c r="L42" s="234" t="s">
        <v>352</v>
      </c>
      <c r="M42" s="234" t="s">
        <v>352</v>
      </c>
      <c r="N42" s="763"/>
      <c r="O42" s="764"/>
      <c r="P42" s="841"/>
      <c r="Q42" s="842"/>
      <c r="R42" s="765"/>
      <c r="S42" s="765"/>
      <c r="T42" s="843"/>
      <c r="U42" s="844"/>
      <c r="V42" s="767" t="s">
        <v>368</v>
      </c>
      <c r="W42" s="8" t="s">
        <v>368</v>
      </c>
      <c r="X42" s="828" t="s">
        <v>368</v>
      </c>
      <c r="Y42" s="828" t="s">
        <v>368</v>
      </c>
      <c r="Z42" s="767" t="s">
        <v>368</v>
      </c>
      <c r="AA42" s="8" t="s">
        <v>368</v>
      </c>
      <c r="AB42" s="828" t="s">
        <v>368</v>
      </c>
      <c r="AC42" s="838" t="s">
        <v>368</v>
      </c>
      <c r="AD42" s="157"/>
      <c r="AE42" s="159" t="s">
        <v>5</v>
      </c>
      <c r="AF42" s="160"/>
      <c r="AG42" s="196" t="s">
        <v>95</v>
      </c>
      <c r="AH42" s="192" t="s">
        <v>112</v>
      </c>
      <c r="AI42" s="400"/>
      <c r="AJ42" s="402"/>
      <c r="AK42" s="400"/>
      <c r="AL42" s="402"/>
      <c r="AM42" s="400"/>
      <c r="AN42" s="402"/>
      <c r="AO42" s="400"/>
      <c r="AP42" s="403"/>
      <c r="AS42" s="853" t="s">
        <v>5</v>
      </c>
      <c r="AT42" s="160"/>
      <c r="AU42" s="195" t="s">
        <v>95</v>
      </c>
      <c r="AV42" s="165" t="s">
        <v>119</v>
      </c>
      <c r="AW42" s="404" t="s">
        <v>128</v>
      </c>
      <c r="AX42" s="404" t="s">
        <v>128</v>
      </c>
      <c r="AY42" s="404" t="s">
        <v>128</v>
      </c>
      <c r="AZ42" s="908" t="s">
        <v>128</v>
      </c>
      <c r="BA42" s="915" t="s">
        <v>134</v>
      </c>
      <c r="BB42" s="916" t="s">
        <v>134</v>
      </c>
    </row>
    <row r="43" spans="1:54" ht="18">
      <c r="A43" s="450"/>
      <c r="B43" s="472" t="s">
        <v>103</v>
      </c>
      <c r="C43" s="473"/>
      <c r="D43" s="456" t="s">
        <v>104</v>
      </c>
      <c r="E43" s="454" t="s">
        <v>112</v>
      </c>
      <c r="F43" s="234" t="s">
        <v>352</v>
      </c>
      <c r="G43" s="234" t="s">
        <v>352</v>
      </c>
      <c r="H43" s="234" t="s">
        <v>352</v>
      </c>
      <c r="I43" s="234" t="s">
        <v>352</v>
      </c>
      <c r="J43" s="234" t="s">
        <v>352</v>
      </c>
      <c r="K43" s="234" t="s">
        <v>352</v>
      </c>
      <c r="L43" s="234" t="s">
        <v>352</v>
      </c>
      <c r="M43" s="234" t="s">
        <v>352</v>
      </c>
      <c r="N43" s="763"/>
      <c r="O43" s="764"/>
      <c r="P43" s="841"/>
      <c r="Q43" s="842"/>
      <c r="R43" s="765"/>
      <c r="S43" s="765"/>
      <c r="T43" s="843"/>
      <c r="U43" s="844"/>
      <c r="V43" s="767" t="s">
        <v>368</v>
      </c>
      <c r="W43" s="8" t="s">
        <v>368</v>
      </c>
      <c r="X43" s="828" t="s">
        <v>368</v>
      </c>
      <c r="Y43" s="828" t="s">
        <v>368</v>
      </c>
      <c r="Z43" s="767" t="s">
        <v>368</v>
      </c>
      <c r="AA43" s="8" t="s">
        <v>368</v>
      </c>
      <c r="AB43" s="828" t="s">
        <v>368</v>
      </c>
      <c r="AC43" s="838" t="s">
        <v>368</v>
      </c>
      <c r="AD43" s="157"/>
      <c r="AE43" s="159" t="s">
        <v>103</v>
      </c>
      <c r="AF43" s="160"/>
      <c r="AG43" s="196" t="s">
        <v>104</v>
      </c>
      <c r="AH43" s="192" t="s">
        <v>112</v>
      </c>
      <c r="AI43" s="400"/>
      <c r="AJ43" s="402"/>
      <c r="AK43" s="400"/>
      <c r="AL43" s="402"/>
      <c r="AM43" s="400"/>
      <c r="AN43" s="402"/>
      <c r="AO43" s="400"/>
      <c r="AP43" s="403"/>
      <c r="AS43" s="853" t="s">
        <v>103</v>
      </c>
      <c r="AT43" s="160"/>
      <c r="AU43" s="195" t="s">
        <v>104</v>
      </c>
      <c r="AV43" s="165" t="s">
        <v>119</v>
      </c>
      <c r="AW43" s="404" t="s">
        <v>128</v>
      </c>
      <c r="AX43" s="404" t="s">
        <v>128</v>
      </c>
      <c r="AY43" s="404" t="s">
        <v>128</v>
      </c>
      <c r="AZ43" s="908" t="s">
        <v>128</v>
      </c>
      <c r="BA43" s="915" t="s">
        <v>134</v>
      </c>
      <c r="BB43" s="916" t="s">
        <v>134</v>
      </c>
    </row>
    <row r="44" spans="1:54" ht="18">
      <c r="A44" s="450"/>
      <c r="B44" s="472" t="s">
        <v>105</v>
      </c>
      <c r="C44" s="473"/>
      <c r="D44" s="456" t="s">
        <v>106</v>
      </c>
      <c r="E44" s="454" t="s">
        <v>112</v>
      </c>
      <c r="F44" s="234" t="s">
        <v>352</v>
      </c>
      <c r="G44" s="234" t="s">
        <v>352</v>
      </c>
      <c r="H44" s="234" t="s">
        <v>352</v>
      </c>
      <c r="I44" s="234" t="s">
        <v>352</v>
      </c>
      <c r="J44" s="234" t="s">
        <v>352</v>
      </c>
      <c r="K44" s="234" t="s">
        <v>352</v>
      </c>
      <c r="L44" s="234" t="s">
        <v>352</v>
      </c>
      <c r="M44" s="234" t="s">
        <v>352</v>
      </c>
      <c r="N44" s="763"/>
      <c r="O44" s="764"/>
      <c r="P44" s="841"/>
      <c r="Q44" s="842"/>
      <c r="R44" s="765"/>
      <c r="S44" s="765"/>
      <c r="T44" s="843"/>
      <c r="U44" s="844"/>
      <c r="V44" s="767" t="s">
        <v>368</v>
      </c>
      <c r="W44" s="8" t="s">
        <v>368</v>
      </c>
      <c r="X44" s="828" t="s">
        <v>368</v>
      </c>
      <c r="Y44" s="828" t="s">
        <v>368</v>
      </c>
      <c r="Z44" s="767" t="s">
        <v>368</v>
      </c>
      <c r="AA44" s="8" t="s">
        <v>368</v>
      </c>
      <c r="AB44" s="828" t="s">
        <v>368</v>
      </c>
      <c r="AC44" s="838" t="s">
        <v>368</v>
      </c>
      <c r="AD44" s="157"/>
      <c r="AE44" s="159" t="s">
        <v>105</v>
      </c>
      <c r="AF44" s="160"/>
      <c r="AG44" s="196" t="s">
        <v>106</v>
      </c>
      <c r="AH44" s="192" t="s">
        <v>112</v>
      </c>
      <c r="AI44" s="400"/>
      <c r="AJ44" s="402"/>
      <c r="AK44" s="400"/>
      <c r="AL44" s="402"/>
      <c r="AM44" s="400"/>
      <c r="AN44" s="402"/>
      <c r="AO44" s="400"/>
      <c r="AP44" s="403"/>
      <c r="AS44" s="853" t="s">
        <v>105</v>
      </c>
      <c r="AT44" s="160"/>
      <c r="AU44" s="195" t="s">
        <v>106</v>
      </c>
      <c r="AV44" s="165" t="s">
        <v>119</v>
      </c>
      <c r="AW44" s="404" t="s">
        <v>128</v>
      </c>
      <c r="AX44" s="404" t="s">
        <v>128</v>
      </c>
      <c r="AY44" s="404" t="s">
        <v>128</v>
      </c>
      <c r="AZ44" s="908" t="s">
        <v>128</v>
      </c>
      <c r="BA44" s="915" t="s">
        <v>134</v>
      </c>
      <c r="BB44" s="916" t="s">
        <v>134</v>
      </c>
    </row>
    <row r="45" spans="1:54" ht="18">
      <c r="A45" s="450"/>
      <c r="B45" s="472" t="s">
        <v>107</v>
      </c>
      <c r="C45" s="473"/>
      <c r="D45" s="456" t="s">
        <v>108</v>
      </c>
      <c r="E45" s="454" t="s">
        <v>112</v>
      </c>
      <c r="F45" s="234" t="s">
        <v>352</v>
      </c>
      <c r="G45" s="234" t="s">
        <v>352</v>
      </c>
      <c r="H45" s="234" t="s">
        <v>352</v>
      </c>
      <c r="I45" s="234" t="s">
        <v>352</v>
      </c>
      <c r="J45" s="234" t="s">
        <v>352</v>
      </c>
      <c r="K45" s="234" t="s">
        <v>352</v>
      </c>
      <c r="L45" s="234" t="s">
        <v>352</v>
      </c>
      <c r="M45" s="234" t="s">
        <v>352</v>
      </c>
      <c r="N45" s="763"/>
      <c r="O45" s="764"/>
      <c r="P45" s="841"/>
      <c r="Q45" s="842"/>
      <c r="R45" s="765"/>
      <c r="S45" s="765"/>
      <c r="T45" s="843"/>
      <c r="U45" s="844"/>
      <c r="V45" s="767" t="s">
        <v>368</v>
      </c>
      <c r="W45" s="8" t="s">
        <v>368</v>
      </c>
      <c r="X45" s="828" t="s">
        <v>368</v>
      </c>
      <c r="Y45" s="828" t="s">
        <v>368</v>
      </c>
      <c r="Z45" s="767" t="s">
        <v>368</v>
      </c>
      <c r="AA45" s="8" t="s">
        <v>368</v>
      </c>
      <c r="AB45" s="828" t="s">
        <v>368</v>
      </c>
      <c r="AC45" s="838" t="s">
        <v>368</v>
      </c>
      <c r="AD45" s="157"/>
      <c r="AE45" s="159" t="s">
        <v>107</v>
      </c>
      <c r="AF45" s="160"/>
      <c r="AG45" s="196" t="s">
        <v>108</v>
      </c>
      <c r="AH45" s="192" t="s">
        <v>112</v>
      </c>
      <c r="AI45" s="400"/>
      <c r="AJ45" s="402"/>
      <c r="AK45" s="400"/>
      <c r="AL45" s="402"/>
      <c r="AM45" s="400"/>
      <c r="AN45" s="402"/>
      <c r="AO45" s="400"/>
      <c r="AP45" s="403"/>
      <c r="AS45" s="853" t="s">
        <v>107</v>
      </c>
      <c r="AT45" s="160"/>
      <c r="AU45" s="195" t="s">
        <v>108</v>
      </c>
      <c r="AV45" s="165" t="s">
        <v>119</v>
      </c>
      <c r="AW45" s="404" t="s">
        <v>128</v>
      </c>
      <c r="AX45" s="404" t="s">
        <v>128</v>
      </c>
      <c r="AY45" s="404" t="s">
        <v>128</v>
      </c>
      <c r="AZ45" s="908" t="s">
        <v>128</v>
      </c>
      <c r="BA45" s="915" t="s">
        <v>134</v>
      </c>
      <c r="BB45" s="916" t="s">
        <v>134</v>
      </c>
    </row>
    <row r="46" spans="1:54" ht="18">
      <c r="A46" s="450"/>
      <c r="B46" s="472" t="s">
        <v>6</v>
      </c>
      <c r="C46" s="473"/>
      <c r="D46" s="456" t="s">
        <v>98</v>
      </c>
      <c r="E46" s="454" t="s">
        <v>112</v>
      </c>
      <c r="F46" s="234" t="s">
        <v>352</v>
      </c>
      <c r="G46" s="234" t="s">
        <v>352</v>
      </c>
      <c r="H46" s="234" t="s">
        <v>352</v>
      </c>
      <c r="I46" s="234" t="s">
        <v>352</v>
      </c>
      <c r="J46" s="234" t="s">
        <v>352</v>
      </c>
      <c r="K46" s="234" t="s">
        <v>352</v>
      </c>
      <c r="L46" s="234" t="s">
        <v>352</v>
      </c>
      <c r="M46" s="234" t="s">
        <v>352</v>
      </c>
      <c r="N46" s="763"/>
      <c r="O46" s="764"/>
      <c r="P46" s="841"/>
      <c r="Q46" s="842"/>
      <c r="R46" s="765"/>
      <c r="S46" s="765"/>
      <c r="T46" s="843"/>
      <c r="U46" s="844"/>
      <c r="V46" s="767" t="s">
        <v>368</v>
      </c>
      <c r="W46" s="8" t="s">
        <v>368</v>
      </c>
      <c r="X46" s="828" t="s">
        <v>368</v>
      </c>
      <c r="Y46" s="828" t="s">
        <v>368</v>
      </c>
      <c r="Z46" s="767" t="s">
        <v>368</v>
      </c>
      <c r="AA46" s="8" t="s">
        <v>368</v>
      </c>
      <c r="AB46" s="828" t="s">
        <v>368</v>
      </c>
      <c r="AC46" s="838" t="s">
        <v>368</v>
      </c>
      <c r="AD46" s="157"/>
      <c r="AE46" s="159" t="s">
        <v>6</v>
      </c>
      <c r="AF46" s="160"/>
      <c r="AG46" s="196" t="s">
        <v>48</v>
      </c>
      <c r="AH46" s="192" t="s">
        <v>112</v>
      </c>
      <c r="AI46" s="405"/>
      <c r="AJ46" s="407"/>
      <c r="AK46" s="405"/>
      <c r="AL46" s="407"/>
      <c r="AM46" s="405"/>
      <c r="AN46" s="407"/>
      <c r="AO46" s="405"/>
      <c r="AP46" s="408"/>
      <c r="AS46" s="853" t="s">
        <v>6</v>
      </c>
      <c r="AT46" s="160"/>
      <c r="AU46" s="195" t="s">
        <v>98</v>
      </c>
      <c r="AV46" s="165" t="s">
        <v>119</v>
      </c>
      <c r="AW46" s="410" t="s">
        <v>128</v>
      </c>
      <c r="AX46" s="410" t="s">
        <v>128</v>
      </c>
      <c r="AY46" s="410" t="s">
        <v>128</v>
      </c>
      <c r="AZ46" s="909" t="s">
        <v>128</v>
      </c>
      <c r="BA46" s="915" t="s">
        <v>134</v>
      </c>
      <c r="BB46" s="916" t="s">
        <v>134</v>
      </c>
    </row>
    <row r="47" spans="1:54" ht="18.75" thickBot="1">
      <c r="A47" s="855"/>
      <c r="B47" s="478" t="s">
        <v>6</v>
      </c>
      <c r="C47" s="479"/>
      <c r="D47" s="480" t="s">
        <v>96</v>
      </c>
      <c r="E47" s="481" t="s">
        <v>112</v>
      </c>
      <c r="F47" s="234" t="s">
        <v>352</v>
      </c>
      <c r="G47" s="234" t="s">
        <v>352</v>
      </c>
      <c r="H47" s="234" t="s">
        <v>352</v>
      </c>
      <c r="I47" s="234" t="s">
        <v>352</v>
      </c>
      <c r="J47" s="234" t="s">
        <v>352</v>
      </c>
      <c r="K47" s="234" t="s">
        <v>352</v>
      </c>
      <c r="L47" s="234" t="s">
        <v>352</v>
      </c>
      <c r="M47" s="234" t="s">
        <v>352</v>
      </c>
      <c r="N47" s="763"/>
      <c r="O47" s="764"/>
      <c r="P47" s="841"/>
      <c r="Q47" s="842"/>
      <c r="R47" s="765"/>
      <c r="S47" s="765"/>
      <c r="T47" s="843"/>
      <c r="U47" s="844"/>
      <c r="V47" s="767" t="s">
        <v>368</v>
      </c>
      <c r="W47" s="8" t="s">
        <v>368</v>
      </c>
      <c r="X47" s="828" t="s">
        <v>368</v>
      </c>
      <c r="Y47" s="828" t="s">
        <v>368</v>
      </c>
      <c r="Z47" s="767" t="s">
        <v>368</v>
      </c>
      <c r="AA47" s="8" t="s">
        <v>368</v>
      </c>
      <c r="AB47" s="828" t="s">
        <v>368</v>
      </c>
      <c r="AC47" s="838" t="s">
        <v>368</v>
      </c>
      <c r="AD47" s="219"/>
      <c r="AE47" s="220" t="s">
        <v>6</v>
      </c>
      <c r="AF47" s="161"/>
      <c r="AG47" s="221" t="s">
        <v>96</v>
      </c>
      <c r="AH47" s="222" t="s">
        <v>112</v>
      </c>
      <c r="AI47" s="411"/>
      <c r="AJ47" s="412"/>
      <c r="AK47" s="411"/>
      <c r="AL47" s="412"/>
      <c r="AM47" s="411"/>
      <c r="AN47" s="412"/>
      <c r="AO47" s="411"/>
      <c r="AP47" s="413"/>
      <c r="AS47" s="856" t="s">
        <v>6</v>
      </c>
      <c r="AT47" s="161"/>
      <c r="AU47" s="221" t="s">
        <v>96</v>
      </c>
      <c r="AV47" s="164" t="s">
        <v>119</v>
      </c>
      <c r="AW47" s="414" t="s">
        <v>128</v>
      </c>
      <c r="AX47" s="414" t="s">
        <v>128</v>
      </c>
      <c r="AY47" s="414" t="s">
        <v>128</v>
      </c>
      <c r="AZ47" s="910" t="s">
        <v>128</v>
      </c>
      <c r="BA47" s="917" t="s">
        <v>134</v>
      </c>
      <c r="BB47" s="918" t="s">
        <v>134</v>
      </c>
    </row>
    <row r="48" spans="1:42" ht="35.25" customHeight="1" thickBot="1">
      <c r="A48" s="1059" t="s">
        <v>109</v>
      </c>
      <c r="B48" s="1059"/>
      <c r="C48" s="1059"/>
      <c r="D48" s="1059"/>
      <c r="E48" s="390"/>
      <c r="F48" s="390"/>
      <c r="G48" s="390"/>
      <c r="H48" s="390"/>
      <c r="I48" s="390"/>
      <c r="J48" s="390"/>
      <c r="K48" s="390"/>
      <c r="L48" s="390"/>
      <c r="M48" s="390"/>
      <c r="AE48" s="390"/>
      <c r="AF48" s="390"/>
      <c r="AG48" s="390"/>
      <c r="AH48" s="390"/>
      <c r="AI48" s="390"/>
      <c r="AJ48" s="390"/>
      <c r="AK48" s="390"/>
      <c r="AL48" s="390"/>
      <c r="AM48" s="390"/>
      <c r="AN48" s="390"/>
      <c r="AO48" s="390"/>
      <c r="AP48" s="390"/>
    </row>
    <row r="49" spans="1:42" ht="15.75" thickBot="1">
      <c r="A49" s="415" t="s">
        <v>110</v>
      </c>
      <c r="B49" s="415"/>
      <c r="C49" s="415"/>
      <c r="D49" s="141"/>
      <c r="E49" s="323" t="s">
        <v>136</v>
      </c>
      <c r="F49" s="252">
        <v>0</v>
      </c>
      <c r="G49" s="252">
        <v>0</v>
      </c>
      <c r="H49" s="252">
        <v>0</v>
      </c>
      <c r="I49" s="252">
        <v>0</v>
      </c>
      <c r="J49" s="252">
        <v>0</v>
      </c>
      <c r="K49" s="252">
        <v>0</v>
      </c>
      <c r="L49" s="252">
        <v>0</v>
      </c>
      <c r="M49" s="252">
        <v>0</v>
      </c>
      <c r="AE49" s="390"/>
      <c r="AF49" s="390"/>
      <c r="AG49" s="390"/>
      <c r="AH49" s="390"/>
      <c r="AI49" s="390"/>
      <c r="AJ49" s="390"/>
      <c r="AK49" s="390"/>
      <c r="AL49" s="390"/>
      <c r="AM49" s="390"/>
      <c r="AN49" s="390"/>
      <c r="AO49" s="390"/>
      <c r="AP49" s="390"/>
    </row>
    <row r="50" spans="1:42" ht="15.75" thickBot="1">
      <c r="A50" s="415" t="s">
        <v>111</v>
      </c>
      <c r="B50" s="415"/>
      <c r="C50" s="415"/>
      <c r="D50" s="141"/>
      <c r="E50" s="323" t="s">
        <v>153</v>
      </c>
      <c r="F50" s="252">
        <v>33</v>
      </c>
      <c r="G50" s="252">
        <v>33</v>
      </c>
      <c r="H50" s="252">
        <v>33</v>
      </c>
      <c r="I50" s="252">
        <v>33</v>
      </c>
      <c r="J50" s="252">
        <v>33</v>
      </c>
      <c r="K50" s="252">
        <v>33</v>
      </c>
      <c r="L50" s="252">
        <v>33</v>
      </c>
      <c r="M50" s="252">
        <v>33</v>
      </c>
      <c r="AE50" s="390"/>
      <c r="AF50" s="390"/>
      <c r="AG50" s="390"/>
      <c r="AH50" s="390"/>
      <c r="AI50" s="390"/>
      <c r="AJ50" s="390"/>
      <c r="AK50" s="390"/>
      <c r="AL50" s="390"/>
      <c r="AM50" s="390"/>
      <c r="AN50" s="390"/>
      <c r="AO50" s="390"/>
      <c r="AP50" s="390"/>
    </row>
    <row r="51" spans="1:42" ht="15">
      <c r="A51" s="415"/>
      <c r="B51" s="415"/>
      <c r="C51" s="415"/>
      <c r="D51" s="141"/>
      <c r="E51" s="141"/>
      <c r="F51" s="390"/>
      <c r="G51" s="390"/>
      <c r="H51" s="390"/>
      <c r="I51" s="390"/>
      <c r="J51" s="390"/>
      <c r="K51" s="390"/>
      <c r="L51" s="390"/>
      <c r="M51" s="390"/>
      <c r="AE51" s="390"/>
      <c r="AF51" s="390"/>
      <c r="AG51" s="390"/>
      <c r="AH51" s="390"/>
      <c r="AI51" s="390"/>
      <c r="AJ51" s="390"/>
      <c r="AK51" s="390"/>
      <c r="AL51" s="390"/>
      <c r="AM51" s="390"/>
      <c r="AN51" s="390"/>
      <c r="AO51" s="390"/>
      <c r="AP51" s="390"/>
    </row>
    <row r="52" spans="1:42" ht="15">
      <c r="A52" s="415"/>
      <c r="B52" s="415"/>
      <c r="C52" s="415"/>
      <c r="D52" s="141"/>
      <c r="E52" s="141"/>
      <c r="F52" s="390"/>
      <c r="G52" s="390"/>
      <c r="H52" s="390"/>
      <c r="I52" s="390"/>
      <c r="J52" s="390"/>
      <c r="K52" s="390"/>
      <c r="L52" s="390"/>
      <c r="M52" s="390"/>
      <c r="AE52" s="390"/>
      <c r="AF52" s="390"/>
      <c r="AG52" s="390"/>
      <c r="AH52" s="390"/>
      <c r="AI52" s="390"/>
      <c r="AJ52" s="390"/>
      <c r="AK52" s="390"/>
      <c r="AL52" s="390"/>
      <c r="AM52" s="390"/>
      <c r="AN52" s="390"/>
      <c r="AO52" s="390"/>
      <c r="AP52" s="390"/>
    </row>
    <row r="53" spans="1:42" ht="15">
      <c r="A53" s="415"/>
      <c r="B53" s="415"/>
      <c r="C53" s="415"/>
      <c r="D53" s="141"/>
      <c r="E53" s="141"/>
      <c r="F53" s="390"/>
      <c r="G53" s="390"/>
      <c r="H53" s="390"/>
      <c r="I53" s="390"/>
      <c r="J53" s="390"/>
      <c r="K53" s="390"/>
      <c r="L53" s="390"/>
      <c r="M53" s="390"/>
      <c r="AE53" s="390"/>
      <c r="AF53" s="390"/>
      <c r="AG53" s="390"/>
      <c r="AH53" s="390"/>
      <c r="AI53" s="390"/>
      <c r="AJ53" s="390"/>
      <c r="AK53" s="390"/>
      <c r="AL53" s="390"/>
      <c r="AM53" s="390"/>
      <c r="AN53" s="390"/>
      <c r="AO53" s="390"/>
      <c r="AP53" s="390"/>
    </row>
  </sheetData>
  <sheetProtection selectLockedCells="1"/>
  <mergeCells count="33">
    <mergeCell ref="BA12:BB12"/>
    <mergeCell ref="AD2:AG4"/>
    <mergeCell ref="AS5:AU8"/>
    <mergeCell ref="AW12:AX12"/>
    <mergeCell ref="AY12:AZ12"/>
    <mergeCell ref="I2:J2"/>
    <mergeCell ref="L2:M2"/>
    <mergeCell ref="H3:J3"/>
    <mergeCell ref="H4:M4"/>
    <mergeCell ref="H5:I5"/>
    <mergeCell ref="D10:E10"/>
    <mergeCell ref="D11:E11"/>
    <mergeCell ref="D5:G6"/>
    <mergeCell ref="D8:G8"/>
    <mergeCell ref="D7:G7"/>
    <mergeCell ref="D9:G9"/>
    <mergeCell ref="L13:M13"/>
    <mergeCell ref="AI13:AJ13"/>
    <mergeCell ref="AK13:AL13"/>
    <mergeCell ref="AM13:AN13"/>
    <mergeCell ref="H6:M6"/>
    <mergeCell ref="I7:J7"/>
    <mergeCell ref="L7:M7"/>
    <mergeCell ref="AO13:AP13"/>
    <mergeCell ref="H9:M9"/>
    <mergeCell ref="F12:I12"/>
    <mergeCell ref="J12:M12"/>
    <mergeCell ref="A48:D48"/>
    <mergeCell ref="AI12:AL12"/>
    <mergeCell ref="AM12:AP12"/>
    <mergeCell ref="F13:G13"/>
    <mergeCell ref="H13:I13"/>
    <mergeCell ref="J13:K13"/>
  </mergeCells>
  <conditionalFormatting sqref="AW15:AZ47">
    <cfRule type="cellIs" priority="3" dxfId="14" operator="equal" stopIfTrue="1">
      <formula>$AW$7</formula>
    </cfRule>
    <cfRule type="cellIs" priority="4" dxfId="15" operator="equal" stopIfTrue="1">
      <formula>$AW$8</formula>
    </cfRule>
    <cfRule type="cellIs" priority="5" dxfId="16" operator="equal" stopIfTrue="1">
      <formula>$AW$6</formula>
    </cfRule>
  </conditionalFormatting>
  <conditionalFormatting sqref="F50:M50">
    <cfRule type="cellIs" priority="6" dxfId="2" operator="greaterThan" stopIfTrue="1">
      <formula>0</formula>
    </cfRule>
  </conditionalFormatting>
  <conditionalFormatting sqref="BA15:BB15">
    <cfRule type="containsText" priority="2" dxfId="18" operator="containsText" stopIfTrue="1" text="CHECK">
      <formula>NOT(ISERROR(SEARCH("CHECK",BA15)))</formula>
    </cfRule>
  </conditionalFormatting>
  <conditionalFormatting sqref="BA16:BB47">
    <cfRule type="containsText" priority="1" dxfId="18" operator="containsText" stopIfTrue="1" text="CHECK">
      <formula>NOT(ISERROR(SEARCH("CHECK",BA16)))</formula>
    </cfRule>
  </conditionalFormatting>
  <printOptions/>
  <pageMargins left="0.3937007874015748" right="0.1968503937007874" top="0.984251968503937" bottom="0.1968503937007874" header="0.11811023622047245" footer="0"/>
  <pageSetup horizontalDpi="600" verticalDpi="600" orientation="landscape" paperSize="9" scale="53" r:id="rId2"/>
  <colBreaks count="1" manualBreakCount="1">
    <brk id="13" max="65535" man="1"/>
  </colBreaks>
  <ignoredErrors>
    <ignoredError sqref="H3:M8 H2 L2:M2 J2" unlockedFormula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6"/>
    <pageSetUpPr fitToPage="1"/>
  </sheetPr>
  <dimension ref="A1:H40"/>
  <sheetViews>
    <sheetView showGridLines="0" zoomScalePageLayoutView="0" workbookViewId="0" topLeftCell="A1">
      <selection activeCell="A1" sqref="A1:D1"/>
    </sheetView>
  </sheetViews>
  <sheetFormatPr defaultColWidth="9.625" defaultRowHeight="12.75"/>
  <cols>
    <col min="1" max="1" width="9.375" style="606" customWidth="1"/>
    <col min="2" max="2" width="48.125" style="537" customWidth="1"/>
    <col min="3" max="3" width="9.00390625" style="537" customWidth="1"/>
    <col min="4" max="8" width="17.25390625" style="537" customWidth="1"/>
    <col min="9" max="16384" width="9.625" style="537" customWidth="1"/>
  </cols>
  <sheetData>
    <row r="1" spans="1:5" ht="12.75" customHeight="1" thickBot="1">
      <c r="A1" s="1089"/>
      <c r="B1" s="1090"/>
      <c r="C1" s="1090"/>
      <c r="D1" s="1090"/>
      <c r="E1" s="536"/>
    </row>
    <row r="2" spans="1:8" ht="12.75" customHeight="1">
      <c r="A2" s="538"/>
      <c r="B2" s="539" t="s">
        <v>196</v>
      </c>
      <c r="C2" s="540"/>
      <c r="D2" s="541"/>
      <c r="E2" s="542" t="s">
        <v>305</v>
      </c>
      <c r="F2" s="543" t="s">
        <v>380</v>
      </c>
      <c r="G2" s="542"/>
      <c r="H2" s="544"/>
    </row>
    <row r="3" spans="1:8" ht="12.75" customHeight="1">
      <c r="A3" s="545"/>
      <c r="B3" s="546" t="s">
        <v>196</v>
      </c>
      <c r="C3" s="547"/>
      <c r="D3" s="547"/>
      <c r="E3" s="548" t="s">
        <v>213</v>
      </c>
      <c r="F3" s="549"/>
      <c r="G3" s="550" t="e">
        <f>#REF!</f>
        <v>#REF!</v>
      </c>
      <c r="H3" s="551"/>
    </row>
    <row r="4" spans="1:8" ht="12.75" customHeight="1">
      <c r="A4" s="545"/>
      <c r="B4" s="546" t="s">
        <v>196</v>
      </c>
      <c r="C4" s="547"/>
      <c r="D4" s="547"/>
      <c r="E4" s="1091" t="s">
        <v>196</v>
      </c>
      <c r="F4" s="1092"/>
      <c r="G4" s="1092"/>
      <c r="H4" s="1093"/>
    </row>
    <row r="5" spans="1:8" ht="12.75" customHeight="1">
      <c r="A5" s="545"/>
      <c r="B5" s="546"/>
      <c r="C5" s="547"/>
      <c r="D5" s="1098"/>
      <c r="E5" s="548" t="s">
        <v>209</v>
      </c>
      <c r="F5" s="552"/>
      <c r="G5" s="550" t="e">
        <f>#REF!</f>
        <v>#REF!</v>
      </c>
      <c r="H5" s="553"/>
    </row>
    <row r="6" spans="1:8" ht="12.75" customHeight="1">
      <c r="A6" s="545"/>
      <c r="B6" s="546"/>
      <c r="C6" s="547"/>
      <c r="D6" s="1098"/>
      <c r="E6" s="1101"/>
      <c r="F6" s="1102"/>
      <c r="G6" s="1102"/>
      <c r="H6" s="1103"/>
    </row>
    <row r="7" spans="1:8" ht="12.75" customHeight="1">
      <c r="A7" s="545"/>
      <c r="B7" s="1094" t="s">
        <v>161</v>
      </c>
      <c r="C7" s="1095"/>
      <c r="D7" s="1099"/>
      <c r="E7" s="1101" t="s">
        <v>196</v>
      </c>
      <c r="F7" s="1092"/>
      <c r="G7" s="1092"/>
      <c r="H7" s="1093"/>
    </row>
    <row r="8" spans="1:8" ht="12.75" customHeight="1">
      <c r="A8" s="545"/>
      <c r="B8" s="1095"/>
      <c r="C8" s="1095"/>
      <c r="D8" s="1099"/>
      <c r="E8" s="554" t="s">
        <v>210</v>
      </c>
      <c r="F8" s="555" t="e">
        <f>#REF!</f>
        <v>#REF!</v>
      </c>
      <c r="G8" s="554" t="s">
        <v>211</v>
      </c>
      <c r="H8" s="551" t="e">
        <f>#REF!</f>
        <v>#REF!</v>
      </c>
    </row>
    <row r="9" spans="1:8" ht="15" customHeight="1">
      <c r="A9" s="545"/>
      <c r="B9" s="1108" t="s">
        <v>203</v>
      </c>
      <c r="C9" s="1108"/>
      <c r="D9" s="557"/>
      <c r="E9" s="554" t="s">
        <v>212</v>
      </c>
      <c r="F9" s="550"/>
      <c r="G9" s="550" t="e">
        <f>#REF!</f>
        <v>#REF!</v>
      </c>
      <c r="H9" s="551"/>
    </row>
    <row r="10" spans="1:8" ht="17.25" customHeight="1">
      <c r="A10" s="545"/>
      <c r="B10" s="1108" t="s">
        <v>350</v>
      </c>
      <c r="C10" s="1108"/>
      <c r="D10" s="558"/>
      <c r="E10" s="1104" t="s">
        <v>196</v>
      </c>
      <c r="F10" s="1105"/>
      <c r="G10" s="1105"/>
      <c r="H10" s="1106"/>
    </row>
    <row r="11" spans="1:8" ht="15" customHeight="1">
      <c r="A11" s="545"/>
      <c r="B11" s="556"/>
      <c r="C11" s="556"/>
      <c r="D11" s="558"/>
      <c r="E11" s="559"/>
      <c r="F11" s="560"/>
      <c r="G11" s="560"/>
      <c r="H11" s="561"/>
    </row>
    <row r="12" spans="1:8" ht="18" customHeight="1">
      <c r="A12" s="545"/>
      <c r="B12" s="1107" t="s">
        <v>166</v>
      </c>
      <c r="C12" s="1107"/>
      <c r="D12" s="1107"/>
      <c r="E12" s="979" t="s">
        <v>366</v>
      </c>
      <c r="F12" s="562" t="s">
        <v>196</v>
      </c>
      <c r="G12" s="563"/>
      <c r="H12" s="564"/>
    </row>
    <row r="13" spans="1:8" ht="15.75">
      <c r="A13" s="565" t="s">
        <v>196</v>
      </c>
      <c r="B13" s="566"/>
      <c r="C13" s="567"/>
      <c r="D13" s="567"/>
      <c r="E13" s="568"/>
      <c r="F13" s="547"/>
      <c r="G13" s="547"/>
      <c r="H13" s="569"/>
    </row>
    <row r="14" spans="1:8" ht="15.75">
      <c r="A14" s="570" t="s">
        <v>214</v>
      </c>
      <c r="B14" s="571"/>
      <c r="C14" s="572" t="s">
        <v>269</v>
      </c>
      <c r="D14" s="572" t="s">
        <v>162</v>
      </c>
      <c r="E14" s="1096" t="s">
        <v>163</v>
      </c>
      <c r="F14" s="1100"/>
      <c r="G14" s="1096" t="s">
        <v>164</v>
      </c>
      <c r="H14" s="1097"/>
    </row>
    <row r="15" spans="1:8" ht="12.75" customHeight="1">
      <c r="A15" s="570" t="s">
        <v>204</v>
      </c>
      <c r="B15" s="573" t="s">
        <v>214</v>
      </c>
      <c r="C15" s="574" t="s">
        <v>270</v>
      </c>
      <c r="D15" s="575" t="s">
        <v>205</v>
      </c>
      <c r="E15" s="576" t="s">
        <v>205</v>
      </c>
      <c r="F15" s="576" t="s">
        <v>12</v>
      </c>
      <c r="G15" s="576" t="s">
        <v>205</v>
      </c>
      <c r="H15" s="577" t="s">
        <v>12</v>
      </c>
    </row>
    <row r="16" spans="1:8" ht="12.75" customHeight="1">
      <c r="A16" s="578"/>
      <c r="B16" s="579"/>
      <c r="C16" s="580"/>
      <c r="D16" s="575"/>
      <c r="E16" s="576"/>
      <c r="F16" s="581" t="s">
        <v>196</v>
      </c>
      <c r="G16" s="576"/>
      <c r="H16" s="582" t="s">
        <v>165</v>
      </c>
    </row>
    <row r="17" spans="1:8" s="588" customFormat="1" ht="12.75" customHeight="1">
      <c r="A17" s="583">
        <v>1.2</v>
      </c>
      <c r="B17" s="584" t="s">
        <v>245</v>
      </c>
      <c r="C17" s="585" t="s">
        <v>24</v>
      </c>
      <c r="D17" s="586">
        <v>2624.728181818182</v>
      </c>
      <c r="E17" s="587">
        <v>248.9172</v>
      </c>
      <c r="F17" s="587">
        <v>31877</v>
      </c>
      <c r="G17" s="587">
        <v>332.62679999999995</v>
      </c>
      <c r="H17" s="587">
        <v>29129</v>
      </c>
    </row>
    <row r="18" spans="1:8" s="588" customFormat="1" ht="12.75" customHeight="1">
      <c r="A18" s="583" t="s">
        <v>221</v>
      </c>
      <c r="B18" s="589" t="s">
        <v>200</v>
      </c>
      <c r="C18" s="585" t="s">
        <v>24</v>
      </c>
      <c r="D18" s="590">
        <v>2618.971818181818</v>
      </c>
      <c r="E18" s="591">
        <v>241.7208</v>
      </c>
      <c r="F18" s="592">
        <v>23803</v>
      </c>
      <c r="G18" s="591">
        <v>321.13439999999997</v>
      </c>
      <c r="H18" s="593">
        <v>23614</v>
      </c>
    </row>
    <row r="19" spans="1:8" s="588" customFormat="1" ht="12.75" customHeight="1">
      <c r="A19" s="583" t="s">
        <v>293</v>
      </c>
      <c r="B19" s="589" t="s">
        <v>201</v>
      </c>
      <c r="C19" s="585" t="s">
        <v>24</v>
      </c>
      <c r="D19" s="590">
        <v>5.756363636363637</v>
      </c>
      <c r="E19" s="591">
        <v>7.1964</v>
      </c>
      <c r="F19" s="592">
        <v>8074</v>
      </c>
      <c r="G19" s="591">
        <v>11.4924</v>
      </c>
      <c r="H19" s="593">
        <v>5515</v>
      </c>
    </row>
    <row r="20" spans="1:8" s="588" customFormat="1" ht="12.75" customHeight="1">
      <c r="A20" s="583" t="s">
        <v>11</v>
      </c>
      <c r="B20" s="594" t="s">
        <v>310</v>
      </c>
      <c r="C20" s="585" t="s">
        <v>24</v>
      </c>
      <c r="D20" s="590">
        <v>0</v>
      </c>
      <c r="E20" s="978">
        <v>0.4452</v>
      </c>
      <c r="F20" s="592">
        <v>540</v>
      </c>
      <c r="G20" s="591">
        <v>0</v>
      </c>
      <c r="H20" s="593">
        <v>0</v>
      </c>
    </row>
    <row r="21" spans="1:8" s="588" customFormat="1" ht="12.75" customHeight="1">
      <c r="A21" s="595">
        <v>5</v>
      </c>
      <c r="B21" s="596" t="s">
        <v>247</v>
      </c>
      <c r="C21" s="585" t="s">
        <v>24</v>
      </c>
      <c r="D21" s="590">
        <v>906.6745090909092</v>
      </c>
      <c r="E21" s="591">
        <v>204.6225974025974</v>
      </c>
      <c r="F21" s="591">
        <v>74055</v>
      </c>
      <c r="G21" s="591">
        <v>718.135064935065</v>
      </c>
      <c r="H21" s="591">
        <v>122430</v>
      </c>
    </row>
    <row r="22" spans="1:8" s="588" customFormat="1" ht="12.75" customHeight="1">
      <c r="A22" s="583" t="s">
        <v>226</v>
      </c>
      <c r="B22" s="589" t="s">
        <v>200</v>
      </c>
      <c r="C22" s="585" t="s">
        <v>24</v>
      </c>
      <c r="D22" s="590">
        <v>903.72</v>
      </c>
      <c r="E22" s="591">
        <v>174.98545454545453</v>
      </c>
      <c r="F22" s="592">
        <v>50207</v>
      </c>
      <c r="G22" s="591">
        <v>717.6036363636364</v>
      </c>
      <c r="H22" s="593">
        <v>121764</v>
      </c>
    </row>
    <row r="23" spans="1:8" s="588" customFormat="1" ht="12.75" customHeight="1">
      <c r="A23" s="583" t="s">
        <v>296</v>
      </c>
      <c r="B23" s="597" t="s">
        <v>201</v>
      </c>
      <c r="C23" s="585" t="s">
        <v>24</v>
      </c>
      <c r="D23" s="590">
        <v>2.9545090909090908</v>
      </c>
      <c r="E23" s="591">
        <v>29.63714285714286</v>
      </c>
      <c r="F23" s="592">
        <v>23848</v>
      </c>
      <c r="G23" s="591">
        <v>0.5314285714285715</v>
      </c>
      <c r="H23" s="593">
        <v>666</v>
      </c>
    </row>
    <row r="24" spans="1:8" s="588" customFormat="1" ht="12.75" customHeight="1">
      <c r="A24" s="598" t="s">
        <v>7</v>
      </c>
      <c r="B24" s="594" t="s">
        <v>310</v>
      </c>
      <c r="C24" s="585" t="s">
        <v>24</v>
      </c>
      <c r="D24" s="590">
        <v>0</v>
      </c>
      <c r="E24" s="591">
        <v>13.145714285714286</v>
      </c>
      <c r="F24" s="592">
        <v>10063</v>
      </c>
      <c r="G24" s="591">
        <v>0</v>
      </c>
      <c r="H24" s="593">
        <v>0</v>
      </c>
    </row>
    <row r="25" spans="1:8" s="588" customFormat="1" ht="12.75" customHeight="1">
      <c r="A25" s="583">
        <v>6.1</v>
      </c>
      <c r="B25" s="599" t="s">
        <v>248</v>
      </c>
      <c r="C25" s="585" t="s">
        <v>24</v>
      </c>
      <c r="D25" s="590">
        <v>0</v>
      </c>
      <c r="E25" s="591">
        <v>3.4615384615384612</v>
      </c>
      <c r="F25" s="591">
        <v>4279</v>
      </c>
      <c r="G25" s="591">
        <v>0.0876923076923077</v>
      </c>
      <c r="H25" s="591">
        <v>345</v>
      </c>
    </row>
    <row r="26" spans="1:8" s="588" customFormat="1" ht="12.75" customHeight="1">
      <c r="A26" s="583" t="s">
        <v>227</v>
      </c>
      <c r="B26" s="597" t="s">
        <v>200</v>
      </c>
      <c r="C26" s="585" t="s">
        <v>24</v>
      </c>
      <c r="D26" s="590">
        <v>0</v>
      </c>
      <c r="E26" s="591">
        <v>1.4046153846153846</v>
      </c>
      <c r="F26" s="592">
        <v>1074</v>
      </c>
      <c r="G26" s="978">
        <v>0.012307692307692306</v>
      </c>
      <c r="H26" s="593">
        <v>88</v>
      </c>
    </row>
    <row r="27" spans="1:8" s="588" customFormat="1" ht="12.75" customHeight="1">
      <c r="A27" s="583" t="s">
        <v>298</v>
      </c>
      <c r="B27" s="597" t="s">
        <v>201</v>
      </c>
      <c r="C27" s="585" t="s">
        <v>24</v>
      </c>
      <c r="D27" s="590">
        <v>0</v>
      </c>
      <c r="E27" s="591">
        <v>2.0569230769230766</v>
      </c>
      <c r="F27" s="592">
        <v>3205</v>
      </c>
      <c r="G27" s="978">
        <v>0.07538461538461538</v>
      </c>
      <c r="H27" s="593">
        <v>257</v>
      </c>
    </row>
    <row r="28" spans="1:8" s="588" customFormat="1" ht="12.75" customHeight="1">
      <c r="A28" s="598" t="s">
        <v>8</v>
      </c>
      <c r="B28" s="594" t="s">
        <v>310</v>
      </c>
      <c r="C28" s="585" t="s">
        <v>24</v>
      </c>
      <c r="D28" s="590">
        <v>0</v>
      </c>
      <c r="E28" s="591">
        <v>0.047692307692307694</v>
      </c>
      <c r="F28" s="592">
        <v>39</v>
      </c>
      <c r="G28" s="978">
        <v>0</v>
      </c>
      <c r="H28" s="593">
        <v>0</v>
      </c>
    </row>
    <row r="29" spans="1:8" s="588" customFormat="1" ht="12.75" customHeight="1">
      <c r="A29" s="583">
        <v>6.2</v>
      </c>
      <c r="B29" s="599" t="s">
        <v>251</v>
      </c>
      <c r="C29" s="585" t="s">
        <v>24</v>
      </c>
      <c r="D29" s="590">
        <v>0</v>
      </c>
      <c r="E29" s="591">
        <v>62.044615384615376</v>
      </c>
      <c r="F29" s="591">
        <v>27689</v>
      </c>
      <c r="G29" s="591">
        <v>0.09076923076923075</v>
      </c>
      <c r="H29" s="591">
        <v>110</v>
      </c>
    </row>
    <row r="30" spans="1:8" s="588" customFormat="1" ht="12.75" customHeight="1">
      <c r="A30" s="583" t="s">
        <v>228</v>
      </c>
      <c r="B30" s="597" t="s">
        <v>200</v>
      </c>
      <c r="C30" s="585" t="s">
        <v>24</v>
      </c>
      <c r="D30" s="590">
        <v>0</v>
      </c>
      <c r="E30" s="591">
        <v>1.5107692307692306</v>
      </c>
      <c r="F30" s="592">
        <v>859</v>
      </c>
      <c r="G30" s="591">
        <v>0</v>
      </c>
      <c r="H30" s="593">
        <v>1</v>
      </c>
    </row>
    <row r="31" spans="1:8" s="588" customFormat="1" ht="12.75" customHeight="1">
      <c r="A31" s="583" t="s">
        <v>299</v>
      </c>
      <c r="B31" s="597" t="s">
        <v>201</v>
      </c>
      <c r="C31" s="585" t="s">
        <v>24</v>
      </c>
      <c r="D31" s="590">
        <v>0</v>
      </c>
      <c r="E31" s="591">
        <v>60.53384615384615</v>
      </c>
      <c r="F31" s="592">
        <v>26830</v>
      </c>
      <c r="G31" s="591">
        <v>0.09076923076923075</v>
      </c>
      <c r="H31" s="593">
        <v>109</v>
      </c>
    </row>
    <row r="32" spans="1:8" s="588" customFormat="1" ht="12.75" customHeight="1" thickBot="1">
      <c r="A32" s="600" t="s">
        <v>9</v>
      </c>
      <c r="B32" s="601" t="s">
        <v>310</v>
      </c>
      <c r="C32" s="602" t="s">
        <v>24</v>
      </c>
      <c r="D32" s="603">
        <v>0</v>
      </c>
      <c r="E32" s="591">
        <v>28.747692307692304</v>
      </c>
      <c r="F32" s="592">
        <v>11633</v>
      </c>
      <c r="G32" s="591">
        <v>0</v>
      </c>
      <c r="H32" s="593">
        <v>0</v>
      </c>
    </row>
    <row r="33" spans="1:8" ht="12.75" customHeight="1">
      <c r="A33" s="604"/>
      <c r="B33" s="604"/>
      <c r="C33" s="604"/>
      <c r="D33" s="605"/>
      <c r="E33" s="605"/>
      <c r="F33" s="605"/>
      <c r="G33" s="605"/>
      <c r="H33" s="605"/>
    </row>
    <row r="34" spans="1:8" ht="12.75" customHeight="1">
      <c r="A34" s="604" t="s">
        <v>196</v>
      </c>
      <c r="B34" s="604"/>
      <c r="C34" s="604"/>
      <c r="D34" s="605"/>
      <c r="E34" s="605"/>
      <c r="F34" s="605"/>
      <c r="G34" s="605"/>
      <c r="H34" s="605"/>
    </row>
    <row r="35" spans="1:8" ht="12.75" customHeight="1">
      <c r="A35" s="605"/>
      <c r="B35" s="605"/>
      <c r="C35" s="605"/>
      <c r="D35" s="605"/>
      <c r="E35" s="605"/>
      <c r="F35" s="605"/>
      <c r="G35" s="605"/>
      <c r="H35" s="605"/>
    </row>
    <row r="36" spans="1:8" ht="12.75" customHeight="1">
      <c r="A36" s="605"/>
      <c r="B36" s="605"/>
      <c r="C36" s="605"/>
      <c r="D36" s="605"/>
      <c r="E36" s="605"/>
      <c r="F36" s="605"/>
      <c r="G36" s="605"/>
      <c r="H36" s="605"/>
    </row>
    <row r="37" spans="1:8" ht="12.75" customHeight="1">
      <c r="A37" s="605"/>
      <c r="B37" s="605"/>
      <c r="C37" s="605"/>
      <c r="D37" s="605"/>
      <c r="E37" s="605"/>
      <c r="F37" s="605"/>
      <c r="G37" s="605"/>
      <c r="H37" s="605"/>
    </row>
    <row r="38" spans="1:8" ht="12.75" customHeight="1">
      <c r="A38" s="605"/>
      <c r="B38" s="605"/>
      <c r="C38" s="605"/>
      <c r="D38" s="605"/>
      <c r="E38" s="605"/>
      <c r="F38" s="605"/>
      <c r="G38" s="605"/>
      <c r="H38" s="605"/>
    </row>
    <row r="39" spans="1:8" ht="12.75" customHeight="1">
      <c r="A39" s="605"/>
      <c r="B39" s="605"/>
      <c r="C39" s="605"/>
      <c r="D39" s="605"/>
      <c r="E39" s="605"/>
      <c r="F39" s="605"/>
      <c r="G39" s="605"/>
      <c r="H39" s="605"/>
    </row>
    <row r="40" spans="1:8" ht="12.75" customHeight="1">
      <c r="A40" s="605"/>
      <c r="B40" s="605"/>
      <c r="C40" s="605"/>
      <c r="D40" s="605"/>
      <c r="E40" s="605"/>
      <c r="F40" s="605"/>
      <c r="G40" s="605"/>
      <c r="H40" s="605"/>
    </row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</sheetData>
  <sheetProtection/>
  <mergeCells count="12">
    <mergeCell ref="B10:C10"/>
    <mergeCell ref="B9:C9"/>
    <mergeCell ref="A1:D1"/>
    <mergeCell ref="E4:H4"/>
    <mergeCell ref="B7:C8"/>
    <mergeCell ref="G14:H14"/>
    <mergeCell ref="D5:D8"/>
    <mergeCell ref="E14:F14"/>
    <mergeCell ref="E7:H7"/>
    <mergeCell ref="E6:H6"/>
    <mergeCell ref="E10:H10"/>
    <mergeCell ref="B12:D1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6" r:id="rId2"/>
  <ignoredErrors>
    <ignoredError sqref="E3:H9 E2 H2" unlockedFormula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6"/>
    <pageSetUpPr fitToPage="1"/>
  </sheetPr>
  <dimension ref="A1:P61"/>
  <sheetViews>
    <sheetView showGridLines="0" zoomScale="85" zoomScaleNormal="85" zoomScalePageLayoutView="0" workbookViewId="0" topLeftCell="A1">
      <selection activeCell="A1" sqref="A1"/>
    </sheetView>
  </sheetViews>
  <sheetFormatPr defaultColWidth="9.625" defaultRowHeight="12.75"/>
  <cols>
    <col min="1" max="1" width="3.25390625" style="609" customWidth="1"/>
    <col min="2" max="2" width="21.375" style="645" customWidth="1"/>
    <col min="3" max="3" width="10.375" style="612" customWidth="1"/>
    <col min="4" max="4" width="14.375" style="612" customWidth="1"/>
    <col min="5" max="5" width="19.375" style="612" customWidth="1"/>
    <col min="6" max="6" width="10.375" style="612" customWidth="1"/>
    <col min="7" max="7" width="14.375" style="612" customWidth="1"/>
    <col min="8" max="8" width="19.375" style="612" customWidth="1"/>
    <col min="9" max="9" width="10.375" style="612" customWidth="1"/>
    <col min="10" max="10" width="14.375" style="612" customWidth="1"/>
    <col min="11" max="11" width="19.375" style="612" customWidth="1"/>
    <col min="12" max="12" width="10.375" style="612" customWidth="1"/>
    <col min="13" max="13" width="14.375" style="612" customWidth="1"/>
    <col min="14" max="14" width="28.875" style="612" customWidth="1"/>
    <col min="15" max="16384" width="9.625" style="612" customWidth="1"/>
  </cols>
  <sheetData>
    <row r="1" spans="2:14" ht="12.75" customHeight="1" thickBot="1">
      <c r="B1" s="610"/>
      <c r="C1" s="611"/>
      <c r="D1" s="611"/>
      <c r="E1" s="611"/>
      <c r="F1" s="611"/>
      <c r="G1" s="611"/>
      <c r="H1" s="611"/>
      <c r="I1" s="611"/>
      <c r="J1" s="611"/>
      <c r="K1" s="611"/>
      <c r="L1" s="611"/>
      <c r="M1" s="611"/>
      <c r="N1" s="611"/>
    </row>
    <row r="2" spans="1:14" ht="14.25" customHeight="1">
      <c r="A2" s="613"/>
      <c r="B2" s="614" t="s">
        <v>196</v>
      </c>
      <c r="C2" s="615"/>
      <c r="D2" s="615"/>
      <c r="E2" s="615"/>
      <c r="F2" s="615"/>
      <c r="G2" s="615"/>
      <c r="H2" s="615"/>
      <c r="I2" s="542" t="s">
        <v>305</v>
      </c>
      <c r="J2" s="543" t="s">
        <v>380</v>
      </c>
      <c r="K2" s="542" t="s">
        <v>208</v>
      </c>
      <c r="L2" s="946"/>
      <c r="M2" s="942"/>
      <c r="N2" s="944"/>
    </row>
    <row r="3" spans="1:14" ht="14.25" customHeight="1">
      <c r="A3" s="616"/>
      <c r="B3" s="617" t="s">
        <v>196</v>
      </c>
      <c r="C3" s="618"/>
      <c r="D3" s="618"/>
      <c r="E3" s="618"/>
      <c r="F3" s="618"/>
      <c r="G3" s="618"/>
      <c r="H3" s="619"/>
      <c r="I3" s="548" t="s">
        <v>213</v>
      </c>
      <c r="J3" s="549"/>
      <c r="K3" s="550" t="e">
        <f>#REF!</f>
        <v>#REF!</v>
      </c>
      <c r="L3" s="550"/>
      <c r="M3" s="943"/>
      <c r="N3" s="945"/>
    </row>
    <row r="4" spans="1:14" ht="14.25" customHeight="1">
      <c r="A4" s="616"/>
      <c r="B4" s="617" t="s">
        <v>196</v>
      </c>
      <c r="C4" s="620"/>
      <c r="D4" s="620"/>
      <c r="E4" s="621"/>
      <c r="F4" s="621"/>
      <c r="G4" s="621"/>
      <c r="H4" s="620"/>
      <c r="I4" s="1091" t="s">
        <v>196</v>
      </c>
      <c r="J4" s="1092"/>
      <c r="K4" s="1092"/>
      <c r="L4" s="1092"/>
      <c r="M4" s="943"/>
      <c r="N4" s="945"/>
    </row>
    <row r="5" spans="1:14" ht="14.25" customHeight="1">
      <c r="A5" s="616"/>
      <c r="B5" s="617"/>
      <c r="C5" s="621"/>
      <c r="D5" s="621"/>
      <c r="E5" s="1155" t="s">
        <v>167</v>
      </c>
      <c r="F5" s="1155"/>
      <c r="G5" s="1155"/>
      <c r="H5" s="1156"/>
      <c r="I5" s="548" t="s">
        <v>209</v>
      </c>
      <c r="J5" s="552"/>
      <c r="K5" s="550" t="e">
        <f>#REF!</f>
        <v>#REF!</v>
      </c>
      <c r="L5" s="552"/>
      <c r="M5" s="943"/>
      <c r="N5" s="945"/>
    </row>
    <row r="6" spans="1:14" ht="14.25" customHeight="1">
      <c r="A6" s="616"/>
      <c r="B6" s="617"/>
      <c r="C6" s="621"/>
      <c r="D6" s="621"/>
      <c r="E6" s="1155"/>
      <c r="F6" s="1155"/>
      <c r="G6" s="1155"/>
      <c r="H6" s="1156"/>
      <c r="I6" s="1101"/>
      <c r="J6" s="1102"/>
      <c r="K6" s="1102"/>
      <c r="L6" s="1102"/>
      <c r="M6" s="943"/>
      <c r="N6" s="945"/>
    </row>
    <row r="7" spans="1:14" ht="14.25" customHeight="1">
      <c r="A7" s="616"/>
      <c r="B7" s="622"/>
      <c r="C7" s="623"/>
      <c r="D7" s="623"/>
      <c r="E7" s="1151" t="s">
        <v>203</v>
      </c>
      <c r="F7" s="1151"/>
      <c r="G7" s="1151"/>
      <c r="H7" s="1152"/>
      <c r="I7" s="1101" t="s">
        <v>196</v>
      </c>
      <c r="J7" s="1092"/>
      <c r="K7" s="1092"/>
      <c r="L7" s="1092"/>
      <c r="M7" s="943"/>
      <c r="N7" s="945"/>
    </row>
    <row r="8" spans="1:14" ht="14.25" customHeight="1">
      <c r="A8" s="616"/>
      <c r="B8" s="622"/>
      <c r="C8" s="623"/>
      <c r="D8" s="623"/>
      <c r="E8" s="1151" t="s">
        <v>168</v>
      </c>
      <c r="F8" s="1151"/>
      <c r="G8" s="1151"/>
      <c r="H8" s="1152"/>
      <c r="I8" s="554" t="s">
        <v>210</v>
      </c>
      <c r="J8" s="555" t="e">
        <f>#REF!</f>
        <v>#REF!</v>
      </c>
      <c r="K8" s="554" t="s">
        <v>211</v>
      </c>
      <c r="L8" s="550" t="e">
        <f>#REF!</f>
        <v>#REF!</v>
      </c>
      <c r="M8" s="943"/>
      <c r="N8" s="945"/>
    </row>
    <row r="9" spans="1:14" ht="14.25" customHeight="1">
      <c r="A9" s="616"/>
      <c r="B9" s="622" t="s">
        <v>169</v>
      </c>
      <c r="C9" s="624"/>
      <c r="D9" s="624"/>
      <c r="E9" s="1153" t="s">
        <v>170</v>
      </c>
      <c r="F9" s="1153"/>
      <c r="G9" s="1153"/>
      <c r="H9" s="1154"/>
      <c r="I9" s="554" t="s">
        <v>212</v>
      </c>
      <c r="J9" s="550"/>
      <c r="K9" s="550" t="e">
        <f>#REF!</f>
        <v>#REF!</v>
      </c>
      <c r="L9" s="550"/>
      <c r="M9" s="943"/>
      <c r="N9" s="945"/>
    </row>
    <row r="10" spans="1:14" ht="12.75" customHeight="1">
      <c r="A10" s="625"/>
      <c r="B10" s="626"/>
      <c r="C10" s="627"/>
      <c r="D10" s="627"/>
      <c r="E10" s="628"/>
      <c r="F10" s="628"/>
      <c r="G10" s="628"/>
      <c r="H10" s="628"/>
      <c r="I10" s="629"/>
      <c r="J10" s="629"/>
      <c r="K10" s="630" t="s">
        <v>196</v>
      </c>
      <c r="L10" s="631"/>
      <c r="M10" s="629"/>
      <c r="N10" s="632"/>
    </row>
    <row r="11" spans="1:14" ht="33" customHeight="1">
      <c r="A11" s="1112">
        <v>1</v>
      </c>
      <c r="B11" s="1119" t="s">
        <v>171</v>
      </c>
      <c r="C11" s="1137"/>
      <c r="D11" s="1137"/>
      <c r="E11" s="1137"/>
      <c r="F11" s="1137"/>
      <c r="G11" s="1137"/>
      <c r="H11" s="1137"/>
      <c r="I11" s="1137"/>
      <c r="J11" s="1137"/>
      <c r="K11" s="1137"/>
      <c r="L11" s="1137"/>
      <c r="M11" s="1137"/>
      <c r="N11" s="1138"/>
    </row>
    <row r="12" spans="1:16" ht="15" customHeight="1">
      <c r="A12" s="1113"/>
      <c r="B12" s="1144" t="s">
        <v>172</v>
      </c>
      <c r="C12" s="1146" t="s">
        <v>173</v>
      </c>
      <c r="D12" s="633" t="s">
        <v>174</v>
      </c>
      <c r="E12" s="634"/>
      <c r="F12" s="1148" t="s">
        <v>175</v>
      </c>
      <c r="G12" s="633" t="s">
        <v>174</v>
      </c>
      <c r="H12" s="634"/>
      <c r="I12" s="1148" t="s">
        <v>176</v>
      </c>
      <c r="J12" s="633" t="s">
        <v>174</v>
      </c>
      <c r="K12" s="634"/>
      <c r="L12" s="1148" t="s">
        <v>177</v>
      </c>
      <c r="M12" s="633" t="s">
        <v>174</v>
      </c>
      <c r="N12" s="635"/>
      <c r="O12" s="1149"/>
      <c r="P12" s="1150"/>
    </row>
    <row r="13" spans="1:14" ht="15" customHeight="1">
      <c r="A13" s="1113"/>
      <c r="B13" s="1145"/>
      <c r="C13" s="1147"/>
      <c r="D13" s="636" t="s">
        <v>178</v>
      </c>
      <c r="E13" s="637"/>
      <c r="F13" s="1147"/>
      <c r="G13" s="636" t="s">
        <v>178</v>
      </c>
      <c r="H13" s="637"/>
      <c r="I13" s="1147"/>
      <c r="J13" s="636" t="s">
        <v>178</v>
      </c>
      <c r="K13" s="637"/>
      <c r="L13" s="1147"/>
      <c r="M13" s="636" t="s">
        <v>178</v>
      </c>
      <c r="N13" s="638"/>
    </row>
    <row r="14" spans="1:14" ht="15" customHeight="1">
      <c r="A14" s="1135"/>
      <c r="B14" s="1145" t="s">
        <v>179</v>
      </c>
      <c r="C14" s="637"/>
      <c r="D14" s="637"/>
      <c r="E14" s="637"/>
      <c r="F14" s="637"/>
      <c r="G14" s="637"/>
      <c r="H14" s="639"/>
      <c r="I14" s="639"/>
      <c r="J14" s="639"/>
      <c r="K14" s="639"/>
      <c r="L14" s="639"/>
      <c r="M14" s="639"/>
      <c r="N14" s="640"/>
    </row>
    <row r="15" spans="1:14" ht="15" customHeight="1">
      <c r="A15" s="1136"/>
      <c r="B15" s="1144"/>
      <c r="C15" s="637"/>
      <c r="D15" s="637"/>
      <c r="E15" s="637"/>
      <c r="F15" s="637"/>
      <c r="G15" s="637"/>
      <c r="H15" s="639"/>
      <c r="I15" s="639"/>
      <c r="J15" s="639"/>
      <c r="K15" s="639"/>
      <c r="L15" s="639"/>
      <c r="M15" s="639"/>
      <c r="N15" s="640"/>
    </row>
    <row r="16" spans="1:14" ht="35.25" customHeight="1">
      <c r="A16" s="1112">
        <v>2</v>
      </c>
      <c r="B16" s="1139" t="s">
        <v>180</v>
      </c>
      <c r="C16" s="1140"/>
      <c r="D16" s="1140"/>
      <c r="E16" s="1120"/>
      <c r="F16" s="1120"/>
      <c r="G16" s="1120"/>
      <c r="H16" s="1120"/>
      <c r="I16" s="1120"/>
      <c r="J16" s="1120"/>
      <c r="K16" s="1120"/>
      <c r="L16" s="1120"/>
      <c r="M16" s="1120"/>
      <c r="N16" s="1121"/>
    </row>
    <row r="17" spans="1:14" ht="15" customHeight="1">
      <c r="A17" s="1113"/>
      <c r="B17" s="1141" t="s">
        <v>353</v>
      </c>
      <c r="C17" s="1130"/>
      <c r="D17" s="1130"/>
      <c r="E17" s="1130"/>
      <c r="F17" s="1130"/>
      <c r="G17" s="1130"/>
      <c r="H17" s="1130"/>
      <c r="I17" s="1130"/>
      <c r="J17" s="1130"/>
      <c r="K17" s="1130"/>
      <c r="L17" s="1130"/>
      <c r="M17" s="1130"/>
      <c r="N17" s="1131"/>
    </row>
    <row r="18" spans="1:14" ht="15" customHeight="1">
      <c r="A18" s="1113"/>
      <c r="B18" s="1142" t="s">
        <v>196</v>
      </c>
      <c r="C18" s="1130"/>
      <c r="D18" s="1130"/>
      <c r="E18" s="1130"/>
      <c r="F18" s="1130"/>
      <c r="G18" s="1130"/>
      <c r="H18" s="1130"/>
      <c r="I18" s="1130"/>
      <c r="J18" s="1130"/>
      <c r="K18" s="1130"/>
      <c r="L18" s="1130"/>
      <c r="M18" s="1130"/>
      <c r="N18" s="1131"/>
    </row>
    <row r="19" spans="1:14" ht="15" customHeight="1">
      <c r="A19" s="1113"/>
      <c r="B19" s="1142"/>
      <c r="C19" s="1130"/>
      <c r="D19" s="1130"/>
      <c r="E19" s="1130"/>
      <c r="F19" s="1130"/>
      <c r="G19" s="1130"/>
      <c r="H19" s="1130"/>
      <c r="I19" s="1130"/>
      <c r="J19" s="1130"/>
      <c r="K19" s="1130"/>
      <c r="L19" s="1130"/>
      <c r="M19" s="1130"/>
      <c r="N19" s="1131"/>
    </row>
    <row r="20" spans="1:14" ht="15" customHeight="1">
      <c r="A20" s="1114"/>
      <c r="B20" s="1143"/>
      <c r="C20" s="1133"/>
      <c r="D20" s="1133"/>
      <c r="E20" s="1133"/>
      <c r="F20" s="1133"/>
      <c r="G20" s="1133"/>
      <c r="H20" s="1133"/>
      <c r="I20" s="1133"/>
      <c r="J20" s="1133"/>
      <c r="K20" s="1133"/>
      <c r="L20" s="1133"/>
      <c r="M20" s="1133"/>
      <c r="N20" s="1134"/>
    </row>
    <row r="21" spans="1:14" ht="19.5" customHeight="1">
      <c r="A21" s="1112">
        <v>3</v>
      </c>
      <c r="B21" s="1119" t="s">
        <v>181</v>
      </c>
      <c r="C21" s="1120"/>
      <c r="D21" s="1120"/>
      <c r="E21" s="1120"/>
      <c r="F21" s="1120"/>
      <c r="G21" s="1120"/>
      <c r="H21" s="1120"/>
      <c r="I21" s="1120"/>
      <c r="J21" s="1120"/>
      <c r="K21" s="1120"/>
      <c r="L21" s="1120"/>
      <c r="M21" s="1120"/>
      <c r="N21" s="1121"/>
    </row>
    <row r="22" spans="1:14" ht="15" customHeight="1">
      <c r="A22" s="1113"/>
      <c r="B22" s="1127" t="s">
        <v>362</v>
      </c>
      <c r="C22" s="1130"/>
      <c r="D22" s="1130"/>
      <c r="E22" s="1130"/>
      <c r="F22" s="1130"/>
      <c r="G22" s="1130"/>
      <c r="H22" s="1130"/>
      <c r="I22" s="1130"/>
      <c r="J22" s="1130"/>
      <c r="K22" s="1130"/>
      <c r="L22" s="1130"/>
      <c r="M22" s="1130"/>
      <c r="N22" s="1131"/>
    </row>
    <row r="23" spans="1:14" ht="15" customHeight="1">
      <c r="A23" s="1113"/>
      <c r="B23" s="641"/>
      <c r="C23" s="637"/>
      <c r="D23" s="637"/>
      <c r="E23" s="637"/>
      <c r="F23" s="637"/>
      <c r="G23" s="637"/>
      <c r="H23" s="637"/>
      <c r="I23" s="637"/>
      <c r="J23" s="637"/>
      <c r="K23" s="637"/>
      <c r="L23" s="637"/>
      <c r="M23" s="637"/>
      <c r="N23" s="638"/>
    </row>
    <row r="24" spans="1:14" ht="15" customHeight="1">
      <c r="A24" s="1113"/>
      <c r="B24" s="1115"/>
      <c r="C24" s="1130"/>
      <c r="D24" s="1130"/>
      <c r="E24" s="1130"/>
      <c r="F24" s="1130"/>
      <c r="G24" s="1130"/>
      <c r="H24" s="1130"/>
      <c r="I24" s="1130"/>
      <c r="J24" s="1130"/>
      <c r="K24" s="1130"/>
      <c r="L24" s="1130"/>
      <c r="M24" s="1130"/>
      <c r="N24" s="1131"/>
    </row>
    <row r="25" spans="1:14" ht="15" customHeight="1">
      <c r="A25" s="1114"/>
      <c r="B25" s="1132"/>
      <c r="C25" s="1133"/>
      <c r="D25" s="1133"/>
      <c r="E25" s="1133"/>
      <c r="F25" s="1133"/>
      <c r="G25" s="1133"/>
      <c r="H25" s="1133"/>
      <c r="I25" s="1133"/>
      <c r="J25" s="1133"/>
      <c r="K25" s="1133"/>
      <c r="L25" s="1133"/>
      <c r="M25" s="1133"/>
      <c r="N25" s="1134"/>
    </row>
    <row r="26" spans="1:14" ht="15.75" customHeight="1">
      <c r="A26" s="1112">
        <v>4</v>
      </c>
      <c r="B26" s="1119" t="s">
        <v>182</v>
      </c>
      <c r="C26" s="1120"/>
      <c r="D26" s="1120"/>
      <c r="E26" s="1120"/>
      <c r="F26" s="1120"/>
      <c r="G26" s="1120"/>
      <c r="H26" s="1120"/>
      <c r="I26" s="1120"/>
      <c r="J26" s="1120"/>
      <c r="K26" s="1120"/>
      <c r="L26" s="1120"/>
      <c r="M26" s="1120"/>
      <c r="N26" s="1121"/>
    </row>
    <row r="27" spans="1:14" ht="15" customHeight="1">
      <c r="A27" s="1113"/>
      <c r="B27" s="1127" t="s">
        <v>354</v>
      </c>
      <c r="C27" s="1128"/>
      <c r="D27" s="1128"/>
      <c r="E27" s="1128"/>
      <c r="F27" s="1128"/>
      <c r="G27" s="1128"/>
      <c r="H27" s="1128"/>
      <c r="I27" s="1128"/>
      <c r="J27" s="1128"/>
      <c r="K27" s="1128"/>
      <c r="L27" s="1128"/>
      <c r="M27" s="1128"/>
      <c r="N27" s="1129"/>
    </row>
    <row r="28" spans="1:14" ht="15" customHeight="1">
      <c r="A28" s="1113"/>
      <c r="B28" s="1115"/>
      <c r="C28" s="1128"/>
      <c r="D28" s="1128"/>
      <c r="E28" s="1128"/>
      <c r="F28" s="1128"/>
      <c r="G28" s="1128"/>
      <c r="H28" s="1128"/>
      <c r="I28" s="1128"/>
      <c r="J28" s="1128"/>
      <c r="K28" s="1128"/>
      <c r="L28" s="1128"/>
      <c r="M28" s="1128"/>
      <c r="N28" s="1129"/>
    </row>
    <row r="29" spans="1:14" ht="15" customHeight="1">
      <c r="A29" s="1113"/>
      <c r="B29" s="1115"/>
      <c r="C29" s="1130"/>
      <c r="D29" s="1130"/>
      <c r="E29" s="1130"/>
      <c r="F29" s="1130"/>
      <c r="G29" s="1130"/>
      <c r="H29" s="1130"/>
      <c r="I29" s="1130"/>
      <c r="J29" s="1130"/>
      <c r="K29" s="1130"/>
      <c r="L29" s="1130"/>
      <c r="M29" s="1130"/>
      <c r="N29" s="1131"/>
    </row>
    <row r="30" spans="1:14" s="611" customFormat="1" ht="15" customHeight="1">
      <c r="A30" s="1114"/>
      <c r="B30" s="1132"/>
      <c r="C30" s="1133"/>
      <c r="D30" s="1133"/>
      <c r="E30" s="1133"/>
      <c r="F30" s="1133"/>
      <c r="G30" s="1133"/>
      <c r="H30" s="1133"/>
      <c r="I30" s="1133"/>
      <c r="J30" s="1133"/>
      <c r="K30" s="1133"/>
      <c r="L30" s="1133"/>
      <c r="M30" s="1133"/>
      <c r="N30" s="1134"/>
    </row>
    <row r="31" spans="1:14" ht="33" customHeight="1">
      <c r="A31" s="1112">
        <v>5</v>
      </c>
      <c r="B31" s="1119" t="s">
        <v>183</v>
      </c>
      <c r="C31" s="1120"/>
      <c r="D31" s="1120"/>
      <c r="E31" s="1120"/>
      <c r="F31" s="1120"/>
      <c r="G31" s="1120"/>
      <c r="H31" s="1120"/>
      <c r="I31" s="1120"/>
      <c r="J31" s="1120"/>
      <c r="K31" s="1120"/>
      <c r="L31" s="1120"/>
      <c r="M31" s="1120"/>
      <c r="N31" s="1121"/>
    </row>
    <row r="32" spans="1:14" ht="15" customHeight="1">
      <c r="A32" s="1113"/>
      <c r="B32" s="1122" t="s">
        <v>367</v>
      </c>
      <c r="C32" s="1123"/>
      <c r="D32" s="1123"/>
      <c r="E32" s="1123"/>
      <c r="F32" s="1123"/>
      <c r="G32" s="1123"/>
      <c r="H32" s="1123"/>
      <c r="I32" s="1123"/>
      <c r="J32" s="1123"/>
      <c r="K32" s="1123"/>
      <c r="L32" s="1123"/>
      <c r="M32" s="1123"/>
      <c r="N32" s="1124"/>
    </row>
    <row r="33" spans="1:14" ht="15" customHeight="1">
      <c r="A33" s="1113"/>
      <c r="B33" s="938" t="s">
        <v>356</v>
      </c>
      <c r="C33"/>
      <c r="D33"/>
      <c r="E33"/>
      <c r="F33"/>
      <c r="G33"/>
      <c r="H33"/>
      <c r="I33"/>
      <c r="J33"/>
      <c r="K33"/>
      <c r="L33"/>
      <c r="M33"/>
      <c r="N33"/>
    </row>
    <row r="34" spans="1:14" ht="15" customHeight="1">
      <c r="A34" s="1113"/>
      <c r="B34" s="1125" t="s">
        <v>355</v>
      </c>
      <c r="C34" s="1123"/>
      <c r="D34" s="1123"/>
      <c r="E34" s="1123"/>
      <c r="F34" s="1123"/>
      <c r="G34" s="1123"/>
      <c r="H34" s="1123"/>
      <c r="I34" s="1123"/>
      <c r="J34" s="1123"/>
      <c r="K34" s="1123"/>
      <c r="L34" s="1123"/>
      <c r="M34" s="1123"/>
      <c r="N34" s="1124"/>
    </row>
    <row r="35" spans="1:14" ht="15" customHeight="1">
      <c r="A35" s="1114"/>
      <c r="B35" s="1109"/>
      <c r="C35" s="1110"/>
      <c r="D35" s="1110"/>
      <c r="E35" s="1110"/>
      <c r="F35" s="1110"/>
      <c r="G35" s="1110"/>
      <c r="H35" s="1110"/>
      <c r="I35" s="1110"/>
      <c r="J35" s="1110"/>
      <c r="K35" s="1110"/>
      <c r="L35" s="1110"/>
      <c r="M35" s="1110"/>
      <c r="N35" s="1111"/>
    </row>
    <row r="36" spans="1:14" ht="19.5" customHeight="1">
      <c r="A36" s="1112">
        <v>6</v>
      </c>
      <c r="B36" s="1119" t="s">
        <v>184</v>
      </c>
      <c r="C36" s="1120"/>
      <c r="D36" s="1120"/>
      <c r="E36" s="1120"/>
      <c r="F36" s="1120"/>
      <c r="G36" s="1120"/>
      <c r="H36" s="1120"/>
      <c r="I36" s="1120"/>
      <c r="J36" s="1120"/>
      <c r="K36" s="1120"/>
      <c r="L36" s="1120"/>
      <c r="M36" s="1120"/>
      <c r="N36" s="1121"/>
    </row>
    <row r="37" spans="1:14" ht="15" customHeight="1">
      <c r="A37" s="1113"/>
      <c r="B37" s="1125" t="s">
        <v>357</v>
      </c>
      <c r="C37" s="1123"/>
      <c r="D37" s="1123"/>
      <c r="E37" s="1123"/>
      <c r="F37" s="1123"/>
      <c r="G37" s="1123"/>
      <c r="H37" s="1123"/>
      <c r="I37" s="1123"/>
      <c r="J37" s="1123"/>
      <c r="K37" s="1123"/>
      <c r="L37" s="1123"/>
      <c r="M37" s="1123"/>
      <c r="N37" s="1124"/>
    </row>
    <row r="38" spans="1:14" ht="15" customHeight="1">
      <c r="A38" s="1113"/>
      <c r="B38" s="1126"/>
      <c r="C38" s="1123"/>
      <c r="D38" s="1123"/>
      <c r="E38" s="1123"/>
      <c r="F38" s="1123"/>
      <c r="G38" s="1123"/>
      <c r="H38" s="1123"/>
      <c r="I38" s="1123"/>
      <c r="J38" s="1123"/>
      <c r="K38" s="1123"/>
      <c r="L38" s="1123"/>
      <c r="M38" s="1123"/>
      <c r="N38" s="1124"/>
    </row>
    <row r="39" spans="1:14" ht="15" customHeight="1">
      <c r="A39" s="1113"/>
      <c r="B39" s="1126"/>
      <c r="C39" s="1123"/>
      <c r="D39" s="1123"/>
      <c r="E39" s="1123"/>
      <c r="F39" s="1123"/>
      <c r="G39" s="1123"/>
      <c r="H39" s="1123"/>
      <c r="I39" s="1123"/>
      <c r="J39" s="1123"/>
      <c r="K39" s="1123"/>
      <c r="L39" s="1123"/>
      <c r="M39" s="1123"/>
      <c r="N39" s="1124"/>
    </row>
    <row r="40" spans="1:14" ht="15" customHeight="1">
      <c r="A40" s="1114"/>
      <c r="B40" s="1109"/>
      <c r="C40" s="1110"/>
      <c r="D40" s="1110"/>
      <c r="E40" s="1110"/>
      <c r="F40" s="1110"/>
      <c r="G40" s="1110"/>
      <c r="H40" s="1110"/>
      <c r="I40" s="1110"/>
      <c r="J40" s="1110"/>
      <c r="K40" s="1110"/>
      <c r="L40" s="1110"/>
      <c r="M40" s="1110"/>
      <c r="N40" s="1111"/>
    </row>
    <row r="41" spans="1:14" ht="19.5" customHeight="1">
      <c r="A41" s="1112">
        <v>7</v>
      </c>
      <c r="B41" s="1115" t="s">
        <v>185</v>
      </c>
      <c r="C41" s="1116"/>
      <c r="D41" s="1116"/>
      <c r="E41" s="1116"/>
      <c r="F41" s="1116"/>
      <c r="G41" s="1116"/>
      <c r="H41" s="1116"/>
      <c r="I41" s="1116"/>
      <c r="J41" s="1116"/>
      <c r="K41" s="1116"/>
      <c r="L41" s="1116"/>
      <c r="M41" s="1116"/>
      <c r="N41" s="1117"/>
    </row>
    <row r="42" spans="1:14" ht="15" customHeight="1">
      <c r="A42" s="1113"/>
      <c r="B42" s="939" t="s">
        <v>363</v>
      </c>
      <c r="D42" s="643"/>
      <c r="E42" s="643"/>
      <c r="F42" s="643"/>
      <c r="G42" s="643"/>
      <c r="H42" s="643"/>
      <c r="I42" s="643"/>
      <c r="J42" s="643"/>
      <c r="K42" s="643"/>
      <c r="L42" s="643"/>
      <c r="M42" s="643"/>
      <c r="N42" s="644"/>
    </row>
    <row r="43" spans="1:14" ht="15" customHeight="1">
      <c r="A43" s="1113"/>
      <c r="B43" s="642"/>
      <c r="C43" s="927"/>
      <c r="D43" s="643"/>
      <c r="E43" s="643"/>
      <c r="F43" s="643"/>
      <c r="G43" s="643"/>
      <c r="H43" s="643"/>
      <c r="I43" s="643"/>
      <c r="J43" s="643"/>
      <c r="K43" s="643"/>
      <c r="L43" s="643"/>
      <c r="M43" s="643"/>
      <c r="N43" s="644"/>
    </row>
    <row r="44" spans="1:14" ht="15" customHeight="1">
      <c r="A44" s="1113"/>
      <c r="B44" s="642"/>
      <c r="C44" s="643"/>
      <c r="D44" s="643"/>
      <c r="E44" s="643"/>
      <c r="F44" s="643"/>
      <c r="G44" s="643"/>
      <c r="H44" s="643"/>
      <c r="I44" s="643"/>
      <c r="J44" s="643"/>
      <c r="K44" s="643"/>
      <c r="L44" s="643"/>
      <c r="M44" s="643"/>
      <c r="N44" s="644"/>
    </row>
    <row r="45" spans="1:14" ht="15" customHeight="1">
      <c r="A45" s="1114"/>
      <c r="B45" s="642"/>
      <c r="C45" s="643"/>
      <c r="D45" s="643"/>
      <c r="E45" s="643"/>
      <c r="F45" s="643"/>
      <c r="G45" s="643"/>
      <c r="H45" s="643"/>
      <c r="I45" s="643"/>
      <c r="J45" s="643"/>
      <c r="K45" s="643"/>
      <c r="L45" s="643"/>
      <c r="M45" s="643"/>
      <c r="N45" s="644"/>
    </row>
    <row r="46" spans="1:14" ht="19.5" customHeight="1">
      <c r="A46" s="1112">
        <v>8</v>
      </c>
      <c r="B46" s="1119" t="s">
        <v>186</v>
      </c>
      <c r="C46" s="1120"/>
      <c r="D46" s="1120"/>
      <c r="E46" s="1120"/>
      <c r="F46" s="1120"/>
      <c r="G46" s="1120"/>
      <c r="H46" s="1120"/>
      <c r="I46" s="1120"/>
      <c r="J46" s="1120"/>
      <c r="K46" s="1120"/>
      <c r="L46" s="1120"/>
      <c r="M46" s="1120"/>
      <c r="N46" s="1121"/>
    </row>
    <row r="47" spans="1:14" ht="19.5" customHeight="1">
      <c r="A47" s="1113"/>
      <c r="B47" s="924" t="s">
        <v>358</v>
      </c>
      <c r="C47" s="925"/>
      <c r="D47" s="925"/>
      <c r="E47" s="925"/>
      <c r="F47" s="925"/>
      <c r="G47" s="925"/>
      <c r="H47" s="925"/>
      <c r="I47" s="925"/>
      <c r="J47" s="925"/>
      <c r="K47" s="925"/>
      <c r="L47" s="925"/>
      <c r="M47" s="925"/>
      <c r="N47" s="926"/>
    </row>
    <row r="48" spans="1:14" ht="15" customHeight="1">
      <c r="A48" s="1113"/>
      <c r="B48" s="1122" t="s">
        <v>360</v>
      </c>
      <c r="C48" s="1123"/>
      <c r="D48" s="1123"/>
      <c r="E48" s="1123"/>
      <c r="F48" s="1123"/>
      <c r="G48" s="1123"/>
      <c r="H48" s="1123"/>
      <c r="I48" s="1123"/>
      <c r="J48" s="1123"/>
      <c r="K48" s="1123"/>
      <c r="L48" s="1123"/>
      <c r="M48" s="1123"/>
      <c r="N48" s="1124"/>
    </row>
    <row r="49" spans="1:14" ht="15" customHeight="1">
      <c r="A49" s="1113"/>
      <c r="B49" s="1125" t="s">
        <v>359</v>
      </c>
      <c r="C49" s="1123"/>
      <c r="D49" s="1123"/>
      <c r="E49" s="1123"/>
      <c r="F49" s="1123"/>
      <c r="G49" s="1123"/>
      <c r="H49" s="1123"/>
      <c r="I49" s="1123"/>
      <c r="J49" s="1123"/>
      <c r="K49" s="1123"/>
      <c r="L49" s="1123"/>
      <c r="M49" s="1123"/>
      <c r="N49" s="1124"/>
    </row>
    <row r="50" spans="1:14" ht="15" customHeight="1">
      <c r="A50" s="1113"/>
      <c r="B50" s="1125" t="s">
        <v>361</v>
      </c>
      <c r="C50" s="1123"/>
      <c r="D50" s="1123"/>
      <c r="E50" s="1123"/>
      <c r="F50" s="1123"/>
      <c r="G50" s="1123"/>
      <c r="H50" s="1123"/>
      <c r="I50" s="1123"/>
      <c r="J50" s="1123"/>
      <c r="K50" s="1123"/>
      <c r="L50" s="1123"/>
      <c r="M50" s="1123"/>
      <c r="N50" s="1124"/>
    </row>
    <row r="51" spans="1:14" ht="15" customHeight="1" thickBot="1">
      <c r="A51" s="1118"/>
      <c r="B51" s="947" t="s">
        <v>364</v>
      </c>
      <c r="C51" s="940"/>
      <c r="D51" s="940"/>
      <c r="E51" s="940"/>
      <c r="F51" s="940"/>
      <c r="G51" s="940"/>
      <c r="H51" s="940"/>
      <c r="I51" s="940"/>
      <c r="J51" s="940"/>
      <c r="K51" s="940"/>
      <c r="L51" s="940"/>
      <c r="M51" s="940"/>
      <c r="N51" s="941"/>
    </row>
    <row r="52" spans="1:14" ht="12.75" customHeight="1" thickTop="1">
      <c r="A52" s="608"/>
      <c r="B52" s="608"/>
      <c r="C52" s="608"/>
      <c r="D52" s="608"/>
      <c r="E52" s="608"/>
      <c r="F52" s="608"/>
      <c r="G52" s="608"/>
      <c r="H52" s="608"/>
      <c r="I52" s="608"/>
      <c r="J52" s="608"/>
      <c r="K52" s="608"/>
      <c r="L52" s="608"/>
      <c r="M52" s="608"/>
      <c r="N52" s="608"/>
    </row>
    <row r="53" spans="1:14" ht="12.75">
      <c r="A53" s="608"/>
      <c r="B53" s="608"/>
      <c r="C53" s="608"/>
      <c r="D53" s="608"/>
      <c r="E53" s="608"/>
      <c r="F53" s="608"/>
      <c r="G53" s="608"/>
      <c r="H53" s="608"/>
      <c r="I53" s="608"/>
      <c r="J53" s="608"/>
      <c r="K53" s="608"/>
      <c r="L53" s="608"/>
      <c r="M53" s="608"/>
      <c r="N53" s="608"/>
    </row>
    <row r="54" spans="1:14" ht="12.75">
      <c r="A54" s="608"/>
      <c r="B54" s="608"/>
      <c r="C54" s="608"/>
      <c r="D54" s="608"/>
      <c r="E54" s="608"/>
      <c r="F54" s="608"/>
      <c r="G54" s="608"/>
      <c r="H54" s="608"/>
      <c r="I54" s="608"/>
      <c r="J54" s="608"/>
      <c r="K54" s="608"/>
      <c r="L54" s="608"/>
      <c r="M54" s="608"/>
      <c r="N54" s="608"/>
    </row>
    <row r="55" spans="1:14" ht="12.75">
      <c r="A55" s="608"/>
      <c r="B55" s="608"/>
      <c r="C55" s="608"/>
      <c r="D55" s="608"/>
      <c r="E55" s="608"/>
      <c r="F55" s="608"/>
      <c r="G55" s="608"/>
      <c r="H55" s="608"/>
      <c r="I55" s="608"/>
      <c r="J55" s="608"/>
      <c r="K55" s="608"/>
      <c r="L55" s="608"/>
      <c r="M55" s="608"/>
      <c r="N55" s="608"/>
    </row>
    <row r="56" spans="1:14" ht="12.75">
      <c r="A56" s="608"/>
      <c r="B56" s="608"/>
      <c r="C56" s="608"/>
      <c r="D56" s="608"/>
      <c r="E56" s="608"/>
      <c r="F56" s="608"/>
      <c r="G56" s="608"/>
      <c r="H56" s="608"/>
      <c r="I56" s="608"/>
      <c r="J56" s="608"/>
      <c r="K56" s="608"/>
      <c r="L56" s="608"/>
      <c r="M56" s="608"/>
      <c r="N56" s="608"/>
    </row>
    <row r="57" spans="1:14" ht="12.75">
      <c r="A57" s="608"/>
      <c r="B57" s="608"/>
      <c r="C57" s="608"/>
      <c r="D57" s="608"/>
      <c r="E57" s="608"/>
      <c r="F57" s="608"/>
      <c r="G57" s="608"/>
      <c r="H57" s="608"/>
      <c r="I57" s="608"/>
      <c r="J57" s="608"/>
      <c r="K57" s="608"/>
      <c r="L57" s="608"/>
      <c r="M57" s="608"/>
      <c r="N57" s="608"/>
    </row>
    <row r="58" spans="1:14" ht="12.75">
      <c r="A58" s="608"/>
      <c r="B58" s="608"/>
      <c r="C58" s="608"/>
      <c r="D58" s="608"/>
      <c r="E58" s="608"/>
      <c r="F58" s="608"/>
      <c r="G58" s="608"/>
      <c r="H58" s="608"/>
      <c r="I58" s="608"/>
      <c r="J58" s="608"/>
      <c r="K58" s="608"/>
      <c r="L58" s="608"/>
      <c r="M58" s="608"/>
      <c r="N58" s="608"/>
    </row>
    <row r="59" spans="1:14" ht="12.75">
      <c r="A59" s="608"/>
      <c r="B59" s="608"/>
      <c r="C59" s="608"/>
      <c r="D59" s="608"/>
      <c r="E59" s="608"/>
      <c r="F59" s="608"/>
      <c r="G59" s="608"/>
      <c r="H59" s="608"/>
      <c r="I59" s="608"/>
      <c r="J59" s="608"/>
      <c r="K59" s="608"/>
      <c r="L59" s="608"/>
      <c r="M59" s="608"/>
      <c r="N59" s="608"/>
    </row>
    <row r="60" spans="1:14" ht="12.75">
      <c r="A60" s="608"/>
      <c r="B60" s="608"/>
      <c r="C60" s="608"/>
      <c r="D60" s="608"/>
      <c r="E60" s="608"/>
      <c r="F60" s="608"/>
      <c r="G60" s="608"/>
      <c r="H60" s="608"/>
      <c r="I60" s="608"/>
      <c r="J60" s="608"/>
      <c r="K60" s="608"/>
      <c r="L60" s="608"/>
      <c r="M60" s="608"/>
      <c r="N60" s="608"/>
    </row>
    <row r="61" spans="1:14" ht="12.75">
      <c r="A61" s="608"/>
      <c r="B61" s="608"/>
      <c r="C61" s="608"/>
      <c r="D61" s="608"/>
      <c r="E61" s="608"/>
      <c r="F61" s="608"/>
      <c r="G61" s="608"/>
      <c r="H61" s="608"/>
      <c r="I61" s="608"/>
      <c r="J61" s="608"/>
      <c r="K61" s="608"/>
      <c r="L61" s="608"/>
      <c r="M61" s="608"/>
      <c r="N61" s="608"/>
    </row>
  </sheetData>
  <sheetProtection/>
  <mergeCells count="51">
    <mergeCell ref="O12:P12"/>
    <mergeCell ref="B14:B15"/>
    <mergeCell ref="L12:L13"/>
    <mergeCell ref="E8:H8"/>
    <mergeCell ref="E9:H9"/>
    <mergeCell ref="I4:L4"/>
    <mergeCell ref="I6:L6"/>
    <mergeCell ref="I7:L7"/>
    <mergeCell ref="E5:H6"/>
    <mergeCell ref="E7:H7"/>
    <mergeCell ref="B18:N18"/>
    <mergeCell ref="B19:N19"/>
    <mergeCell ref="B20:N20"/>
    <mergeCell ref="B12:B13"/>
    <mergeCell ref="C12:C13"/>
    <mergeCell ref="F12:F13"/>
    <mergeCell ref="I12:I13"/>
    <mergeCell ref="A11:A15"/>
    <mergeCell ref="B11:N11"/>
    <mergeCell ref="A21:A25"/>
    <mergeCell ref="B21:N21"/>
    <mergeCell ref="B22:N22"/>
    <mergeCell ref="B24:N24"/>
    <mergeCell ref="B25:N25"/>
    <mergeCell ref="A16:A20"/>
    <mergeCell ref="B16:N16"/>
    <mergeCell ref="B17:N17"/>
    <mergeCell ref="A26:A30"/>
    <mergeCell ref="B26:N26"/>
    <mergeCell ref="B27:N27"/>
    <mergeCell ref="B28:N28"/>
    <mergeCell ref="B29:N29"/>
    <mergeCell ref="B30:N30"/>
    <mergeCell ref="A31:A35"/>
    <mergeCell ref="B31:N31"/>
    <mergeCell ref="B32:N32"/>
    <mergeCell ref="B34:N34"/>
    <mergeCell ref="B35:N35"/>
    <mergeCell ref="A36:A40"/>
    <mergeCell ref="B36:N36"/>
    <mergeCell ref="B37:N37"/>
    <mergeCell ref="B38:N38"/>
    <mergeCell ref="B39:N39"/>
    <mergeCell ref="B40:N40"/>
    <mergeCell ref="A41:A45"/>
    <mergeCell ref="B41:N41"/>
    <mergeCell ref="A46:A51"/>
    <mergeCell ref="B46:N46"/>
    <mergeCell ref="B48:N48"/>
    <mergeCell ref="B49:N49"/>
    <mergeCell ref="B50:N50"/>
  </mergeCells>
  <hyperlinks>
    <hyperlink ref="B51" r:id="rId1" display="http://www.agriculture.gov.ie/media/migration/forestry/forestservicegeneralinformation/Annual%20Forest%20Sector%20Statistics.pdf "/>
  </hyperlinks>
  <printOptions horizontalCentered="1" verticalCentered="1"/>
  <pageMargins left="0" right="0" top="0.7874015748031497" bottom="0" header="0.5118110236220472" footer="0"/>
  <pageSetup fitToHeight="1" fitToWidth="1" horizontalDpi="600" verticalDpi="600" orientation="landscape" paperSize="9" scale="61" r:id="rId3"/>
  <rowBreaks count="1" manualBreakCount="1">
    <brk id="25" max="13" man="1"/>
  </rowBreaks>
  <ignoredErrors>
    <ignoredError sqref="J8 K9 K5 K3 L8" unlockedFormula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43" sqref="A43:E4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B2"/>
  <sheetViews>
    <sheetView zoomScalePageLayoutView="0" workbookViewId="0" topLeftCell="A1">
      <selection activeCell="A43" sqref="A43:E43"/>
    </sheetView>
  </sheetViews>
  <sheetFormatPr defaultColWidth="9.00390625" defaultRowHeight="12.75"/>
  <sheetData>
    <row r="1" ht="12">
      <c r="B1" t="s">
        <v>31</v>
      </c>
    </row>
    <row r="2" ht="12">
      <c r="B2" s="95">
        <f>'JQ1 Production'!D13+'JQ2 TTrade'!D11+'JQ2 TTrade'!H11</f>
        <v>3370.1907269999997</v>
      </c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"/>
  <sheetViews>
    <sheetView zoomScalePageLayoutView="0" workbookViewId="0" topLeftCell="A1">
      <selection activeCell="A43" sqref="A43:E43"/>
    </sheetView>
  </sheetViews>
  <sheetFormatPr defaultColWidth="9.00390625" defaultRowHeight="12.75"/>
  <cols>
    <col min="1" max="1" width="10.00390625" style="0" bestFit="1" customWidth="1"/>
    <col min="2" max="2" width="13.00390625" style="0" bestFit="1" customWidth="1"/>
    <col min="3" max="3" width="16.00390625" style="0" bestFit="1" customWidth="1"/>
    <col min="4" max="4" width="8.00390625" style="0" bestFit="1" customWidth="1"/>
    <col min="5" max="5" width="13.00390625" style="0" bestFit="1" customWidth="1"/>
    <col min="6" max="7" width="8.00390625" style="0" bestFit="1" customWidth="1"/>
  </cols>
  <sheetData>
    <row r="1" spans="1:7" ht="12">
      <c r="A1" t="s">
        <v>32</v>
      </c>
      <c r="B1" t="s">
        <v>33</v>
      </c>
      <c r="C1" t="s">
        <v>34</v>
      </c>
      <c r="D1" t="s">
        <v>35</v>
      </c>
      <c r="E1" t="s">
        <v>36</v>
      </c>
      <c r="F1" t="s">
        <v>37</v>
      </c>
      <c r="G1" t="s">
        <v>38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FAO of The UN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FAO</dc:creator>
  <cp:keywords/>
  <dc:description/>
  <cp:lastModifiedBy>loeffler</cp:lastModifiedBy>
  <cp:lastPrinted>2015-07-08T11:19:17Z</cp:lastPrinted>
  <dcterms:created xsi:type="dcterms:W3CDTF">1998-09-16T16:39:33Z</dcterms:created>
  <dcterms:modified xsi:type="dcterms:W3CDTF">2015-10-28T14:25:20Z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