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1095" windowWidth="4590" windowHeight="4245" tabRatio="598"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a" sheetId="36" r:id="rId36"/>
    <sheet name="36b" sheetId="37" r:id="rId37"/>
  </sheets>
  <definedNames>
    <definedName name="_xlnm.Print_Area" localSheetId="0">'1'!$A$1:$H$110</definedName>
    <definedName name="_xlnm.Print_Area" localSheetId="9">'10'!$A$1:$G$267</definedName>
    <definedName name="_xlnm.Print_Area" localSheetId="10">'11'!$A$1:$G$264</definedName>
    <definedName name="_xlnm.Print_Area" localSheetId="12">'13'!$A$1:$G$54</definedName>
    <definedName name="_xlnm.Print_Area" localSheetId="13">'14'!$A$1:$G$195</definedName>
    <definedName name="_xlnm.Print_Area" localSheetId="15">'16'!$A$1:$G$53</definedName>
    <definedName name="_xlnm.Print_Area" localSheetId="16">'17'!$A$1:$G$243</definedName>
    <definedName name="_xlnm.Print_Area" localSheetId="17">'18'!$A$1:$G$244</definedName>
    <definedName name="_xlnm.Print_Area" localSheetId="18">'19'!$A$1:$G$104</definedName>
    <definedName name="_xlnm.Print_Area" localSheetId="1">'2'!$A$1:$K$135</definedName>
    <definedName name="_xlnm.Print_Area" localSheetId="19">'20'!$A$1:$G$91</definedName>
    <definedName name="_xlnm.Print_Area" localSheetId="23">'24'!$A$1:$G$105</definedName>
    <definedName name="_xlnm.Print_Area" localSheetId="25">'26'!$A$1:$G$56</definedName>
    <definedName name="_xlnm.Print_Area" localSheetId="26">'27'!$A$1:$G$56</definedName>
    <definedName name="_xlnm.Print_Area" localSheetId="2">'3'!$A$1:$M$35</definedName>
    <definedName name="_xlnm.Print_Area" localSheetId="30">'31'!$A$1:$G$106</definedName>
    <definedName name="_xlnm.Print_Area" localSheetId="4">'5'!$A$1:$G$101</definedName>
    <definedName name="_xlnm.Print_Area" localSheetId="6">'7'!$A$1:$G$193</definedName>
    <definedName name="_xlnm.Print_Area" localSheetId="7">'8'!$A$1:$G$281</definedName>
    <definedName name="_xlnm.Print_Area" localSheetId="8">'9'!$A$1:$G$283</definedName>
  </definedNames>
  <calcPr fullCalcOnLoad="1"/>
</workbook>
</file>

<file path=xl/sharedStrings.xml><?xml version="1.0" encoding="utf-8"?>
<sst xmlns="http://schemas.openxmlformats.org/spreadsheetml/2006/main" count="4384" uniqueCount="536">
  <si>
    <t xml:space="preserve">    all live births</t>
  </si>
  <si>
    <t xml:space="preserve">    to women aged 30+ years</t>
  </si>
  <si>
    <t xml:space="preserve">    in consensual unions</t>
  </si>
  <si>
    <t>(49/51)</t>
  </si>
  <si>
    <t>(79/81)</t>
  </si>
  <si>
    <t>(84/86)</t>
  </si>
  <si>
    <t>(88/90)</t>
  </si>
  <si>
    <t>(93/95)</t>
  </si>
  <si>
    <t>Federal Republic of Germany</t>
  </si>
  <si>
    <t>Table 2 (cont.)</t>
  </si>
  <si>
    <t>German Democratic Republic</t>
  </si>
  <si>
    <t>(1964)</t>
  </si>
  <si>
    <t>(1971)</t>
  </si>
  <si>
    <t>Germany</t>
  </si>
  <si>
    <t>FRG</t>
  </si>
  <si>
    <t>31 Dec. 1950</t>
  </si>
  <si>
    <t>31 Dec. 1990</t>
  </si>
  <si>
    <t>95+</t>
  </si>
  <si>
    <t>Former GDR</t>
  </si>
  <si>
    <t>31 December 1950 and 31 December 1990</t>
  </si>
  <si>
    <t>1952/53-57</t>
  </si>
  <si>
    <t>1957/58-62</t>
  </si>
  <si>
    <t>1962/63-67</t>
  </si>
  <si>
    <t>1967/68-72</t>
  </si>
  <si>
    <t>Total</t>
  </si>
  <si>
    <t>West</t>
  </si>
  <si>
    <t>East</t>
  </si>
  <si>
    <t>Table 4 (cont.)</t>
  </si>
  <si>
    <t>Table 5 (cont.)</t>
  </si>
  <si>
    <t>Position in the household, male sample</t>
  </si>
  <si>
    <t>Position in the household, female sample</t>
  </si>
  <si>
    <t xml:space="preserve">     Base</t>
  </si>
  <si>
    <t xml:space="preserve">Average number of children ultimately wanted, already born and wanted in </t>
  </si>
  <si>
    <t xml:space="preserve">    their children even at the expense of their</t>
  </si>
  <si>
    <t xml:space="preserve">                            ISCED 5-6</t>
  </si>
  <si>
    <t xml:space="preserve">  (between ages 15 and 25)</t>
  </si>
  <si>
    <t xml:space="preserve">   (up to age 25) </t>
  </si>
  <si>
    <t xml:space="preserve">   Average number of years spent in partnership (up to age 25)</t>
  </si>
  <si>
    <t xml:space="preserve">   Per cent of first marriages (up to age 25)</t>
  </si>
  <si>
    <t>Table 18 (cont.)</t>
  </si>
  <si>
    <t xml:space="preserve">  spontaneous abortion, stillbirth or live birth).</t>
  </si>
  <si>
    <t>Table 33 (cont.)</t>
  </si>
  <si>
    <t>Table 8 (cont.)</t>
  </si>
  <si>
    <t xml:space="preserve">     </t>
  </si>
  <si>
    <t>..</t>
  </si>
  <si>
    <t>20-24</t>
  </si>
  <si>
    <t>25-29</t>
  </si>
  <si>
    <t>30-34</t>
  </si>
  <si>
    <t>35-39</t>
  </si>
  <si>
    <t>40-44</t>
  </si>
  <si>
    <t>Age group (at interview)</t>
  </si>
  <si>
    <t xml:space="preserve">Birth cohort </t>
  </si>
  <si>
    <t xml:space="preserve">       single</t>
  </si>
  <si>
    <t xml:space="preserve">       married</t>
  </si>
  <si>
    <t xml:space="preserve">       previously married</t>
  </si>
  <si>
    <t>Percentage distribution of respondents according to living arrangements</t>
  </si>
  <si>
    <t>Table 5</t>
  </si>
  <si>
    <t>Table 6</t>
  </si>
  <si>
    <t>The parental home, female sample</t>
  </si>
  <si>
    <t xml:space="preserve">      two </t>
  </si>
  <si>
    <t xml:space="preserve">      three </t>
  </si>
  <si>
    <t xml:space="preserve">      four or more </t>
  </si>
  <si>
    <t>Table 7</t>
  </si>
  <si>
    <t>The parental home, male sample</t>
  </si>
  <si>
    <t>Table 8</t>
  </si>
  <si>
    <t>Partnership formation, female sample</t>
  </si>
  <si>
    <t xml:space="preserve">      consensual unions</t>
  </si>
  <si>
    <t xml:space="preserve">      all partnerships </t>
  </si>
  <si>
    <t>Table 9</t>
  </si>
  <si>
    <t>Partnership formation, male sample</t>
  </si>
  <si>
    <t>Table 10</t>
  </si>
  <si>
    <t>Partnership dissolution, female sample</t>
  </si>
  <si>
    <t>5 years</t>
  </si>
  <si>
    <t>10 years</t>
  </si>
  <si>
    <t>15 years</t>
  </si>
  <si>
    <t>20 years</t>
  </si>
  <si>
    <t>Table 11</t>
  </si>
  <si>
    <t>Partnership dissolution, male sample</t>
  </si>
  <si>
    <t>Table 12</t>
  </si>
  <si>
    <t>Number of live births, female sample</t>
  </si>
  <si>
    <t>5+</t>
  </si>
  <si>
    <t>Table 13</t>
  </si>
  <si>
    <t>Number of live births, male sample</t>
  </si>
  <si>
    <t xml:space="preserve">       Total</t>
  </si>
  <si>
    <t>Table 4</t>
  </si>
  <si>
    <t>Table 14</t>
  </si>
  <si>
    <t>The timing of fertility, female sample</t>
  </si>
  <si>
    <t>Table 15</t>
  </si>
  <si>
    <t>Partnership status at first birth, female sample</t>
  </si>
  <si>
    <t>Percentage distribution of respondents by partnership status at first birth</t>
  </si>
  <si>
    <t xml:space="preserve">Table 16 </t>
  </si>
  <si>
    <t>Partnership status at first birth, male sample</t>
  </si>
  <si>
    <t>Table 17</t>
  </si>
  <si>
    <t>Table 20</t>
  </si>
  <si>
    <t>Table 24</t>
  </si>
  <si>
    <t xml:space="preserve">      none</t>
  </si>
  <si>
    <t xml:space="preserve">      one </t>
  </si>
  <si>
    <t xml:space="preserve">      does not know</t>
  </si>
  <si>
    <t>Table 25</t>
  </si>
  <si>
    <t>45-49</t>
  </si>
  <si>
    <t>50-54</t>
  </si>
  <si>
    <t>Table 26</t>
  </si>
  <si>
    <t>60-64</t>
  </si>
  <si>
    <t>55-59</t>
  </si>
  <si>
    <t>Table 27</t>
  </si>
  <si>
    <t>Table 31</t>
  </si>
  <si>
    <t xml:space="preserve"> Working and having children, female sample</t>
  </si>
  <si>
    <t xml:space="preserve">  3+</t>
  </si>
  <si>
    <t xml:space="preserve">    by time worked</t>
  </si>
  <si>
    <t xml:space="preserve">Table 32  </t>
  </si>
  <si>
    <t>Selected event histories combined, female sample</t>
  </si>
  <si>
    <t>Selected event histories combined, male sample</t>
  </si>
  <si>
    <t>Table 34</t>
  </si>
  <si>
    <t>Summary measures for selected life events, female sample</t>
  </si>
  <si>
    <t xml:space="preserve">   Median age at first live birth </t>
  </si>
  <si>
    <t xml:space="preserve">   Per cent living in consensual union at first live birth </t>
  </si>
  <si>
    <t xml:space="preserve">   Per cent not living in any partnership at first live birth </t>
  </si>
  <si>
    <t xml:space="preserve">   Average number of live births </t>
  </si>
  <si>
    <t xml:space="preserve">   Per cent with no live births </t>
  </si>
  <si>
    <t xml:space="preserve">   Median age at first marriage</t>
  </si>
  <si>
    <t xml:space="preserve">   Median age at first consensual union</t>
  </si>
  <si>
    <t xml:space="preserve">   Median age at first partnership   </t>
  </si>
  <si>
    <t xml:space="preserve">   preceded by cohabitation</t>
  </si>
  <si>
    <t>Age group</t>
  </si>
  <si>
    <t xml:space="preserve">Table 1 </t>
  </si>
  <si>
    <t xml:space="preserve">      agriculture</t>
  </si>
  <si>
    <t xml:space="preserve">      industry</t>
  </si>
  <si>
    <t xml:space="preserve">      services</t>
  </si>
  <si>
    <t xml:space="preserve">      men</t>
  </si>
  <si>
    <t xml:space="preserve">      women</t>
  </si>
  <si>
    <t xml:space="preserve">    by sector</t>
  </si>
  <si>
    <t xml:space="preserve">      men  </t>
  </si>
  <si>
    <t>agriculture</t>
  </si>
  <si>
    <t>industry</t>
  </si>
  <si>
    <t>services</t>
  </si>
  <si>
    <t xml:space="preserve">      women </t>
  </si>
  <si>
    <t>low</t>
  </si>
  <si>
    <t>medium</t>
  </si>
  <si>
    <t>high</t>
  </si>
  <si>
    <t xml:space="preserve">      women  </t>
  </si>
  <si>
    <t xml:space="preserve">Table 2  </t>
  </si>
  <si>
    <t>Selected demographic indicators</t>
  </si>
  <si>
    <t xml:space="preserve">        0-14 years</t>
  </si>
  <si>
    <t xml:space="preserve">        65+   years</t>
  </si>
  <si>
    <t xml:space="preserve">    of all live births</t>
  </si>
  <si>
    <t xml:space="preserve">      male</t>
  </si>
  <si>
    <t xml:space="preserve">      female</t>
  </si>
  <si>
    <t xml:space="preserve">    (thousands)</t>
  </si>
  <si>
    <t>Table 3</t>
  </si>
  <si>
    <t>15-19</t>
  </si>
  <si>
    <t>65-69</t>
  </si>
  <si>
    <t>70-74</t>
  </si>
  <si>
    <t>75-79</t>
  </si>
  <si>
    <t>80-84</t>
  </si>
  <si>
    <t>85-89</t>
  </si>
  <si>
    <t xml:space="preserve">                                                    </t>
  </si>
  <si>
    <t>Table 18</t>
  </si>
  <si>
    <t xml:space="preserve">Table 33  </t>
  </si>
  <si>
    <t xml:space="preserve">      one  (respondent)</t>
  </si>
  <si>
    <t xml:space="preserve">      Total</t>
  </si>
  <si>
    <t xml:space="preserve">      Base</t>
  </si>
  <si>
    <t xml:space="preserve">      lived with both parents</t>
  </si>
  <si>
    <t xml:space="preserve">      ''          ''       father only</t>
  </si>
  <si>
    <t xml:space="preserve">      ''          ''       mother only</t>
  </si>
  <si>
    <t xml:space="preserve">      ''          ''       neither parent</t>
  </si>
  <si>
    <t xml:space="preserve">     Total</t>
  </si>
  <si>
    <t xml:space="preserve">      15-19</t>
  </si>
  <si>
    <t xml:space="preserve">      20-24</t>
  </si>
  <si>
    <t xml:space="preserve">      25-29</t>
  </si>
  <si>
    <t>Table 19</t>
  </si>
  <si>
    <t xml:space="preserve">      IUD</t>
  </si>
  <si>
    <t xml:space="preserve">      diaphragm</t>
  </si>
  <si>
    <t xml:space="preserve">      condom</t>
  </si>
  <si>
    <t xml:space="preserve">      periodic abstinence</t>
  </si>
  <si>
    <t xml:space="preserve">      withdrawal</t>
  </si>
  <si>
    <t xml:space="preserve">      other methods</t>
  </si>
  <si>
    <t>b. Sexual activity</t>
  </si>
  <si>
    <t xml:space="preserve">   Median age at first sexual intercourse   </t>
  </si>
  <si>
    <t xml:space="preserve">   Per cent using contraception at first sexual intercourse </t>
  </si>
  <si>
    <t xml:space="preserve">   Per cent who ever had an induced abortion </t>
  </si>
  <si>
    <t>c. Children</t>
  </si>
  <si>
    <t>d. Partnerships</t>
  </si>
  <si>
    <t>Table 35</t>
  </si>
  <si>
    <t xml:space="preserve">a. Education and employment </t>
  </si>
  <si>
    <t>Single</t>
  </si>
  <si>
    <t>Married</t>
  </si>
  <si>
    <t>100 000 + inhabitants</t>
  </si>
  <si>
    <t xml:space="preserve">    (per thousand births)</t>
  </si>
  <si>
    <t xml:space="preserve">       Base</t>
  </si>
  <si>
    <t>0 years</t>
  </si>
  <si>
    <t>1 years</t>
  </si>
  <si>
    <t>2 years</t>
  </si>
  <si>
    <t>3 years</t>
  </si>
  <si>
    <t>4 years</t>
  </si>
  <si>
    <t>6 years</t>
  </si>
  <si>
    <t>7 years</t>
  </si>
  <si>
    <t>8 years</t>
  </si>
  <si>
    <t>9 years</t>
  </si>
  <si>
    <t>11 years</t>
  </si>
  <si>
    <t>12 years</t>
  </si>
  <si>
    <t>13 years</t>
  </si>
  <si>
    <t>14 years</t>
  </si>
  <si>
    <t>16 years</t>
  </si>
  <si>
    <t>17 years</t>
  </si>
  <si>
    <t>18 years</t>
  </si>
  <si>
    <t>19 years</t>
  </si>
  <si>
    <t>Table 28</t>
  </si>
  <si>
    <t xml:space="preserve"> Values and beliefs, female sample</t>
  </si>
  <si>
    <t xml:space="preserve">     Agree</t>
  </si>
  <si>
    <t xml:space="preserve">     Disagree</t>
  </si>
  <si>
    <t xml:space="preserve">     Don't know</t>
  </si>
  <si>
    <t xml:space="preserve"> 100.0</t>
  </si>
  <si>
    <t xml:space="preserve">    own well-being"</t>
  </si>
  <si>
    <t xml:space="preserve">  "Parents have lives of their own and should</t>
  </si>
  <si>
    <t xml:space="preserve">    not be asked to sacrifice their own well-    </t>
  </si>
  <si>
    <t xml:space="preserve">    being for sake of their children"</t>
  </si>
  <si>
    <t xml:space="preserve">    Don't know</t>
  </si>
  <si>
    <t>Table 29</t>
  </si>
  <si>
    <t xml:space="preserve"> Values and beliefs, male sample</t>
  </si>
  <si>
    <t xml:space="preserve">Table 30  </t>
  </si>
  <si>
    <t>Studying and having children, female sample, 21-34 years of age</t>
  </si>
  <si>
    <t>Summary measures for selected life events, male sample</t>
  </si>
  <si>
    <t>Table 21</t>
  </si>
  <si>
    <t>Table 22</t>
  </si>
  <si>
    <t>First sexual intercourse and first use of contraception, female sample</t>
  </si>
  <si>
    <t>Table 23</t>
  </si>
  <si>
    <t>Induced abortion, female sample</t>
  </si>
  <si>
    <t xml:space="preserve">      pill</t>
  </si>
  <si>
    <t>Percentage distribution of respondents by presence of children and\or partner</t>
  </si>
  <si>
    <t>Cumulative percentage of respondents who had:</t>
  </si>
  <si>
    <t>Table 1 (cont.)</t>
  </si>
  <si>
    <t>90+</t>
  </si>
  <si>
    <t>by age at start of that first partnership</t>
  </si>
  <si>
    <t>by age at first cohabitation</t>
  </si>
  <si>
    <t>cohabitation, by age at first marriage</t>
  </si>
  <si>
    <t>Table 10 (cont.)</t>
  </si>
  <si>
    <t>Table 17 (cont.)</t>
  </si>
  <si>
    <t xml:space="preserve">      partner sterilised</t>
  </si>
  <si>
    <t xml:space="preserve">      other reasons</t>
  </si>
  <si>
    <t>Table 9 (cont.)</t>
  </si>
  <si>
    <t>(in completed years) of the union</t>
  </si>
  <si>
    <t xml:space="preserve"> by cohabitation which dissolved, by duration (in completed years) of the marriage</t>
  </si>
  <si>
    <t>Table 11 (cont.)</t>
  </si>
  <si>
    <t>cohabitation which dissolved, by duration (in completed years) of the marriage</t>
  </si>
  <si>
    <t xml:space="preserve">                            ISCED 0-2 </t>
  </si>
  <si>
    <t xml:space="preserve">                            ISCED 3-4 </t>
  </si>
  <si>
    <t xml:space="preserve">  "It is the parents' duty to do their best for  </t>
  </si>
  <si>
    <t xml:space="preserve">     a stable relationship with a man, should she be able to have the child ?”</t>
  </si>
  <si>
    <t xml:space="preserve">     Percentage distribution of respondents, by agreement/disagreement with the statement </t>
  </si>
  <si>
    <t>0-4</t>
  </si>
  <si>
    <t>Wanted ultimate family size, male sample</t>
  </si>
  <si>
    <t>Wanted ultimate family size, female sample</t>
  </si>
  <si>
    <t xml:space="preserve">     respondent's mother</t>
  </si>
  <si>
    <t xml:space="preserve">  46.5</t>
  </si>
  <si>
    <t xml:space="preserve">  47.1</t>
  </si>
  <si>
    <t xml:space="preserve">  51.8</t>
  </si>
  <si>
    <t xml:space="preserve">  56.5</t>
  </si>
  <si>
    <t xml:space="preserve">  58.1</t>
  </si>
  <si>
    <t>(1989)</t>
  </si>
  <si>
    <t>(1982)</t>
  </si>
  <si>
    <t xml:space="preserve"> Selected economic, social and cultural indicators (Germany)</t>
  </si>
  <si>
    <t>2,000 - 9,999</t>
  </si>
  <si>
    <t>10,000 - 99,999</t>
  </si>
  <si>
    <t>Germans total</t>
  </si>
  <si>
    <t>Foreigners total</t>
  </si>
  <si>
    <t>European Union</t>
  </si>
  <si>
    <t>Greece</t>
  </si>
  <si>
    <t>Italy</t>
  </si>
  <si>
    <t>Netherlands</t>
  </si>
  <si>
    <t>Portugal</t>
  </si>
  <si>
    <t>Spain</t>
  </si>
  <si>
    <t>Turkey</t>
  </si>
  <si>
    <t>Former Yugoslavia</t>
  </si>
  <si>
    <t>Africa</t>
  </si>
  <si>
    <t>America</t>
  </si>
  <si>
    <t>Asia</t>
  </si>
  <si>
    <t>Others</t>
  </si>
  <si>
    <t>&lt;2000</t>
  </si>
  <si>
    <t>(1961)</t>
  </si>
  <si>
    <t>(1972)</t>
  </si>
  <si>
    <t>Protestant</t>
  </si>
  <si>
    <t>Catholic</t>
  </si>
  <si>
    <t>None</t>
  </si>
  <si>
    <t>Other</t>
  </si>
  <si>
    <t>Table 6 (cont.)</t>
  </si>
  <si>
    <t xml:space="preserve">      -</t>
  </si>
  <si>
    <t>Table 7 (cont.)</t>
  </si>
  <si>
    <t>that was converted to marriage, by completed years from the start of the consensual union to marriage *)</t>
  </si>
  <si>
    <t>30-35</t>
  </si>
  <si>
    <t xml:space="preserve">     which dissolved,  by duration (in completed years) of the union</t>
  </si>
  <si>
    <t xml:space="preserve">      by total duration (in completed years) of the union</t>
  </si>
  <si>
    <t xml:space="preserve">     which dissolved, by duration (in completed years) of the union</t>
  </si>
  <si>
    <t xml:space="preserve"> into marriage, which dissolved, by duration (in completed years) of the marriage *)</t>
  </si>
  <si>
    <t xml:space="preserve">      into marriage which dissolved, by duration (in completed years) of the marriage *)</t>
  </si>
  <si>
    <t xml:space="preserve">     30-34</t>
  </si>
  <si>
    <t xml:space="preserve">     35-39</t>
  </si>
  <si>
    <t xml:space="preserve"> Contraceptive status of couples, female sample</t>
  </si>
  <si>
    <t xml:space="preserve"> Contraceptive status of couples, male sample</t>
  </si>
  <si>
    <t xml:space="preserve">    sexual intercourse</t>
  </si>
  <si>
    <t xml:space="preserve">    of contraception</t>
  </si>
  <si>
    <t xml:space="preserve">    contraception at first intercourse</t>
  </si>
  <si>
    <t>First sexual intercourse and first use of contraception, male sample</t>
  </si>
  <si>
    <t>Table 14 (cont.)</t>
  </si>
  <si>
    <t>Table 19 (cont.)</t>
  </si>
  <si>
    <t>Table 20 (cont.)</t>
  </si>
  <si>
    <t>Table 24 (cont.)</t>
  </si>
  <si>
    <t>Table 25 (cont.)</t>
  </si>
  <si>
    <t xml:space="preserve"> the future, by level of education at interview, male sample *)</t>
  </si>
  <si>
    <t xml:space="preserve"> the future, by level of education at interview, female sample *)</t>
  </si>
  <si>
    <t xml:space="preserve">    Neither view</t>
  </si>
  <si>
    <t>Table 28 (cont.)</t>
  </si>
  <si>
    <t>Table 29 (cont.)</t>
  </si>
  <si>
    <t>Table 30 (cont.)</t>
  </si>
  <si>
    <t xml:space="preserve">                         working part-time</t>
  </si>
  <si>
    <t xml:space="preserve">                         currently employed</t>
  </si>
  <si>
    <t>Table 31 (cont.)</t>
  </si>
  <si>
    <t>Table 32 (cont.)</t>
  </si>
  <si>
    <t>Number of persons interviewed</t>
  </si>
  <si>
    <t>19-23</t>
  </si>
  <si>
    <t>24-28</t>
  </si>
  <si>
    <t>29-33</t>
  </si>
  <si>
    <t>34-38</t>
  </si>
  <si>
    <t>Per cent of persons interviewed</t>
  </si>
  <si>
    <t>a. Unweighted Per cent of persons interviewed</t>
  </si>
  <si>
    <t>b. Weighted Per cent of persons interviewed</t>
  </si>
  <si>
    <t>c. Per cent of eligible persons according to Microcensus 1991</t>
  </si>
  <si>
    <t>The interviewed and eligible survey population, female sample</t>
  </si>
  <si>
    <t>a. Unweighted number of persons interviewed</t>
  </si>
  <si>
    <t>b. Weighted number of persons interviewed</t>
  </si>
  <si>
    <t>c. Number of eligible persons according to Microcensus 1991 (in 1.000)</t>
  </si>
  <si>
    <t>Previously married</t>
  </si>
  <si>
    <t>Answer missing</t>
  </si>
  <si>
    <t>Table 36b (cont.)</t>
  </si>
  <si>
    <t>The interviewed and eligible survey population, male sample</t>
  </si>
  <si>
    <t>Table 36b</t>
  </si>
  <si>
    <t>Table 36a</t>
  </si>
  <si>
    <t>Table 36a (cont.)</t>
  </si>
  <si>
    <t xml:space="preserve">        Total</t>
  </si>
  <si>
    <t xml:space="preserve">Percentage distribution of the population of Germany by age and gender:  </t>
  </si>
  <si>
    <t>Women</t>
  </si>
  <si>
    <t>Men</t>
  </si>
  <si>
    <t>Base</t>
  </si>
  <si>
    <t>Median age</t>
  </si>
  <si>
    <t xml:space="preserve">                          Total</t>
  </si>
  <si>
    <t xml:space="preserve">                         Base</t>
  </si>
  <si>
    <t xml:space="preserve">                         Total</t>
  </si>
  <si>
    <t xml:space="preserve">   Total</t>
  </si>
  <si>
    <t xml:space="preserve">   Base</t>
  </si>
  <si>
    <r>
      <t xml:space="preserve"> Age at first birth by educational level at interview,</t>
    </r>
    <r>
      <rPr>
        <b/>
        <vertAlign val="superscript"/>
        <sz val="10"/>
        <rFont val="Arial"/>
        <family val="2"/>
      </rPr>
      <t>a</t>
    </r>
    <r>
      <rPr>
        <b/>
        <sz val="10"/>
        <rFont val="Arial"/>
        <family val="2"/>
      </rPr>
      <t xml:space="preserve"> female sample</t>
    </r>
  </si>
  <si>
    <r>
      <t xml:space="preserve"> Age at first birth by educational level at interview,</t>
    </r>
    <r>
      <rPr>
        <b/>
        <vertAlign val="superscript"/>
        <sz val="10"/>
        <rFont val="Arial"/>
        <family val="2"/>
      </rPr>
      <t>a</t>
    </r>
    <r>
      <rPr>
        <b/>
        <sz val="10"/>
        <rFont val="Arial"/>
        <family val="2"/>
      </rPr>
      <t xml:space="preserve"> male sample</t>
    </r>
  </si>
  <si>
    <t xml:space="preserve">                Base</t>
  </si>
  <si>
    <t xml:space="preserve">    Total</t>
  </si>
  <si>
    <t xml:space="preserve">    Base</t>
  </si>
  <si>
    <t xml:space="preserve">                      Total per cent</t>
  </si>
  <si>
    <t xml:space="preserve">                      Base</t>
  </si>
  <si>
    <t xml:space="preserve">                               Total per cent</t>
  </si>
  <si>
    <t xml:space="preserve">                               Base</t>
  </si>
  <si>
    <t xml:space="preserve">                         Total per cent</t>
  </si>
  <si>
    <t>tallied only once. No reference period was given prior to the interview.</t>
  </si>
  <si>
    <t xml:space="preserve">      respondents sterilised</t>
  </si>
  <si>
    <t xml:space="preserve">      marriages preceded by cohabitation</t>
  </si>
  <si>
    <t xml:space="preserve">      marriages without premarital cohabitation</t>
  </si>
  <si>
    <t xml:space="preserve">      marriages without premarital cohabitation </t>
  </si>
  <si>
    <t xml:space="preserve">      all partnerships</t>
  </si>
  <si>
    <t xml:space="preserve"> marriages without premarital cohabitation</t>
  </si>
  <si>
    <t xml:space="preserve"> consensual unions</t>
  </si>
  <si>
    <t xml:space="preserve"> marriages preceded by cohabitation</t>
  </si>
  <si>
    <t xml:space="preserve"> all partnerships</t>
  </si>
  <si>
    <r>
      <t>a</t>
    </r>
    <r>
      <rPr>
        <sz val="10"/>
        <rFont val="Arial"/>
        <family val="2"/>
      </rPr>
      <t>. Gross Domestic Product (GDP) per capita</t>
    </r>
    <r>
      <rPr>
        <vertAlign val="superscript"/>
        <sz val="10"/>
        <rFont val="Arial"/>
        <family val="2"/>
      </rPr>
      <t xml:space="preserve">a </t>
    </r>
  </si>
  <si>
    <r>
      <t xml:space="preserve">b. </t>
    </r>
    <r>
      <rPr>
        <sz val="10"/>
        <rFont val="Arial"/>
        <family val="2"/>
      </rPr>
      <t>Gross Domestic Product, by sector</t>
    </r>
  </si>
  <si>
    <r>
      <t>c.</t>
    </r>
    <r>
      <rPr>
        <sz val="10"/>
        <rFont val="Arial"/>
        <family val="2"/>
      </rPr>
      <t xml:space="preserve"> Labour force participation rates (ages 15-64)</t>
    </r>
  </si>
  <si>
    <r>
      <t>d.</t>
    </r>
    <r>
      <rPr>
        <sz val="10"/>
        <rFont val="Arial"/>
        <family val="2"/>
      </rPr>
      <t xml:space="preserve"> Percentage distribution of employed persons </t>
    </r>
  </si>
  <si>
    <r>
      <t>e.</t>
    </r>
    <r>
      <rPr>
        <sz val="10"/>
        <rFont val="Arial"/>
        <family val="2"/>
      </rPr>
      <t xml:space="preserve"> Unemployment rates </t>
    </r>
  </si>
  <si>
    <r>
      <t>g.</t>
    </r>
    <r>
      <rPr>
        <sz val="10"/>
        <rFont val="Arial"/>
        <family val="2"/>
      </rPr>
      <t xml:space="preserve"> Percentage distribution of population by size of locality </t>
    </r>
  </si>
  <si>
    <r>
      <t xml:space="preserve">h. </t>
    </r>
    <r>
      <rPr>
        <sz val="10"/>
        <rFont val="Arial"/>
        <family val="2"/>
      </rPr>
      <t>Percentage distribution of population.  by nationality/ethnicity</t>
    </r>
  </si>
  <si>
    <r>
      <t xml:space="preserve">i. </t>
    </r>
    <r>
      <rPr>
        <sz val="10"/>
        <rFont val="Arial"/>
        <family val="2"/>
      </rPr>
      <t>Percentage distribution of population by religion</t>
    </r>
  </si>
  <si>
    <r>
      <t>j.</t>
    </r>
    <r>
      <rPr>
        <sz val="10"/>
        <rFont val="Arial"/>
        <family val="2"/>
      </rPr>
      <t xml:space="preserve"> Number of dwellings (thousands)</t>
    </r>
  </si>
  <si>
    <r>
      <t>k</t>
    </r>
    <r>
      <rPr>
        <sz val="10"/>
        <rFont val="Arial"/>
        <family val="2"/>
      </rPr>
      <t>. Average square meters of dwelling space per person</t>
    </r>
  </si>
  <si>
    <r>
      <t xml:space="preserve">   Average number of person-years enrolled</t>
    </r>
    <r>
      <rPr>
        <vertAlign val="superscript"/>
        <sz val="10"/>
        <rFont val="Arial"/>
        <family val="2"/>
      </rPr>
      <t xml:space="preserve"> </t>
    </r>
    <r>
      <rPr>
        <sz val="10"/>
        <rFont val="Arial"/>
        <family val="2"/>
      </rPr>
      <t xml:space="preserve"> </t>
    </r>
  </si>
  <si>
    <r>
      <t xml:space="preserve">   Average number of person-years employed</t>
    </r>
    <r>
      <rPr>
        <vertAlign val="superscript"/>
        <sz val="10"/>
        <rFont val="Arial"/>
        <family val="2"/>
      </rPr>
      <t xml:space="preserve"> </t>
    </r>
    <r>
      <rPr>
        <sz val="10"/>
        <rFont val="Arial"/>
        <family val="2"/>
      </rPr>
      <t xml:space="preserve">  </t>
    </r>
  </si>
  <si>
    <r>
      <t>a.</t>
    </r>
    <r>
      <rPr>
        <sz val="10"/>
        <rFont val="Arial"/>
        <family val="2"/>
      </rPr>
      <t xml:space="preserve"> completed their current highest level of education</t>
    </r>
    <r>
      <rPr>
        <vertAlign val="superscript"/>
        <sz val="10"/>
        <rFont val="Arial"/>
        <family val="2"/>
      </rPr>
      <t xml:space="preserve"> a</t>
    </r>
    <r>
      <rPr>
        <sz val="10"/>
        <rFont val="Arial"/>
        <family val="2"/>
      </rPr>
      <t>,  by age</t>
    </r>
  </si>
  <si>
    <r>
      <t>b.</t>
    </r>
    <r>
      <rPr>
        <sz val="10"/>
        <rFont val="Arial"/>
        <family val="2"/>
      </rPr>
      <t xml:space="preserve"> first left the parental home, by age</t>
    </r>
  </si>
  <si>
    <r>
      <t>a</t>
    </r>
    <r>
      <rPr>
        <sz val="10"/>
        <rFont val="Arial"/>
        <family val="2"/>
      </rPr>
      <t xml:space="preserve">  Education completed at the time of interview.</t>
    </r>
  </si>
  <si>
    <r>
      <t>c.</t>
    </r>
    <r>
      <rPr>
        <sz val="10"/>
        <rFont val="Arial"/>
        <family val="2"/>
      </rPr>
      <t xml:space="preserve"> first entered the labour market, by age</t>
    </r>
  </si>
  <si>
    <r>
      <t>d.</t>
    </r>
    <r>
      <rPr>
        <sz val="10"/>
        <rFont val="Arial"/>
        <family val="2"/>
      </rPr>
      <t xml:space="preserve"> entered their first partnership, by age</t>
    </r>
  </si>
  <si>
    <r>
      <t>e</t>
    </r>
    <r>
      <rPr>
        <sz val="10"/>
        <rFont val="Arial"/>
        <family val="2"/>
      </rPr>
      <t>. had their first live birth, by age</t>
    </r>
  </si>
  <si>
    <r>
      <t>b</t>
    </r>
    <r>
      <rPr>
        <sz val="10"/>
        <rFont val="Arial"/>
        <family val="2"/>
      </rPr>
      <t>. Percentage of currently employed women who are working part-time, by number of children at home</t>
    </r>
  </si>
  <si>
    <r>
      <t>a</t>
    </r>
    <r>
      <rPr>
        <sz val="10"/>
        <rFont val="Arial"/>
        <family val="2"/>
      </rPr>
      <t xml:space="preserve">. Percentage who are studying,  </t>
    </r>
  </si>
  <si>
    <r>
      <t>b</t>
    </r>
    <r>
      <rPr>
        <sz val="10"/>
        <rFont val="Arial"/>
        <family val="2"/>
      </rPr>
      <t xml:space="preserve">. Percentage of women with a youngest child of </t>
    </r>
  </si>
  <si>
    <r>
      <t>c</t>
    </r>
    <r>
      <rPr>
        <sz val="10"/>
        <rFont val="Arial"/>
        <family val="2"/>
      </rPr>
      <t xml:space="preserve">. Percentage of women with a youngest child of </t>
    </r>
  </si>
  <si>
    <r>
      <t>d</t>
    </r>
    <r>
      <rPr>
        <sz val="10"/>
        <rFont val="Arial"/>
        <family val="2"/>
      </rPr>
      <t xml:space="preserve">. Percentage of women with a youngest child of </t>
    </r>
  </si>
  <si>
    <r>
      <t>a.</t>
    </r>
    <r>
      <rPr>
        <sz val="10"/>
        <rFont val="Arial"/>
        <family val="2"/>
      </rPr>
      <t xml:space="preserve"> "Marriage is an outdated institution"</t>
    </r>
  </si>
  <si>
    <r>
      <t>b</t>
    </r>
    <r>
      <rPr>
        <sz val="10"/>
        <rFont val="Arial"/>
        <family val="2"/>
      </rPr>
      <t>. "If a woman wants to have a child as a single parent, and she does not want to have</t>
    </r>
  </si>
  <si>
    <r>
      <t xml:space="preserve">c. </t>
    </r>
    <r>
      <rPr>
        <sz val="10"/>
        <rFont val="Arial"/>
        <family val="2"/>
      </rPr>
      <t>"It would be a good thing if in the future more emphasis was placed on family life"</t>
    </r>
  </si>
  <si>
    <r>
      <t>d.</t>
    </r>
    <r>
      <rPr>
        <sz val="10"/>
        <rFont val="Arial"/>
        <family val="2"/>
      </rPr>
      <t xml:space="preserve"> Percentage distribution of  respondents, by statement best representing their views:</t>
    </r>
  </si>
  <si>
    <r>
      <t>a</t>
    </r>
    <r>
      <rPr>
        <sz val="10"/>
        <rFont val="Arial"/>
        <family val="2"/>
      </rPr>
      <t>. Average number ultimately wanted</t>
    </r>
  </si>
  <si>
    <r>
      <t>b</t>
    </r>
    <r>
      <rPr>
        <sz val="10"/>
        <rFont val="Arial"/>
        <family val="2"/>
      </rPr>
      <t>. Average number already born</t>
    </r>
  </si>
  <si>
    <r>
      <t>c.</t>
    </r>
    <r>
      <rPr>
        <sz val="10"/>
        <rFont val="Arial"/>
        <family val="2"/>
      </rPr>
      <t xml:space="preserve"> Average number wanted in the future</t>
    </r>
  </si>
  <si>
    <r>
      <t>a.</t>
    </r>
    <r>
      <rPr>
        <sz val="10"/>
        <rFont val="Arial"/>
        <family val="2"/>
      </rPr>
      <t xml:space="preserve">  Cumulative percentage of women having a first induced abortion, by age</t>
    </r>
  </si>
  <si>
    <r>
      <t>b</t>
    </r>
    <r>
      <rPr>
        <sz val="10"/>
        <rFont val="Arial"/>
        <family val="2"/>
      </rPr>
      <t>.  Age-specific induced abortion ratio</t>
    </r>
    <r>
      <rPr>
        <vertAlign val="superscript"/>
        <sz val="10"/>
        <rFont val="Arial"/>
        <family val="2"/>
      </rPr>
      <t>a</t>
    </r>
  </si>
  <si>
    <r>
      <t>a</t>
    </r>
    <r>
      <rPr>
        <sz val="10"/>
        <rFont val="Arial"/>
        <family val="2"/>
      </rPr>
      <t>. Median age at first</t>
    </r>
  </si>
  <si>
    <r>
      <t>b</t>
    </r>
    <r>
      <rPr>
        <sz val="10"/>
        <rFont val="Arial"/>
        <family val="2"/>
      </rPr>
      <t>. Median age at first use</t>
    </r>
  </si>
  <si>
    <r>
      <t>c</t>
    </r>
    <r>
      <rPr>
        <sz val="10"/>
        <rFont val="Arial"/>
        <family val="2"/>
      </rPr>
      <t>. Percentage of respondents using</t>
    </r>
  </si>
  <si>
    <r>
      <t xml:space="preserve"> Percentage distribution of couples by contraceptive status </t>
    </r>
    <r>
      <rPr>
        <vertAlign val="superscript"/>
        <sz val="10"/>
        <rFont val="Arial"/>
        <family val="2"/>
      </rPr>
      <t>a</t>
    </r>
  </si>
  <si>
    <r>
      <t>a</t>
    </r>
    <r>
      <rPr>
        <sz val="10"/>
        <rFont val="Arial"/>
        <family val="2"/>
      </rPr>
      <t xml:space="preserve">. Infecund (total) </t>
    </r>
    <r>
      <rPr>
        <vertAlign val="superscript"/>
        <sz val="10"/>
        <rFont val="Arial"/>
        <family val="2"/>
      </rPr>
      <t>b</t>
    </r>
  </si>
  <si>
    <r>
      <t>b</t>
    </r>
    <r>
      <rPr>
        <sz val="10"/>
        <rFont val="Arial"/>
        <family val="2"/>
      </rPr>
      <t>. Fecund, pregnant</t>
    </r>
  </si>
  <si>
    <r>
      <t>d</t>
    </r>
    <r>
      <rPr>
        <sz val="10"/>
        <rFont val="Arial"/>
        <family val="2"/>
      </rPr>
      <t>. Fecund, not pregnant, sexually</t>
    </r>
  </si>
  <si>
    <t xml:space="preserve">    active, using contraceptive</t>
  </si>
  <si>
    <t xml:space="preserve">    method (total)</t>
  </si>
  <si>
    <r>
      <t>c,e,f</t>
    </r>
    <r>
      <rPr>
        <sz val="10"/>
        <rFont val="Arial"/>
        <family val="2"/>
      </rPr>
      <t>. Others/status unknown</t>
    </r>
  </si>
  <si>
    <r>
      <t>a.</t>
    </r>
    <r>
      <rPr>
        <sz val="10"/>
        <rFont val="Arial"/>
        <family val="2"/>
      </rPr>
      <t xml:space="preserve"> Cumulative percentage of respondents, ISCED 0-2, having a first birth, by age </t>
    </r>
  </si>
  <si>
    <r>
      <t>b</t>
    </r>
    <r>
      <rPr>
        <sz val="10"/>
        <rFont val="Arial"/>
        <family val="2"/>
      </rPr>
      <t xml:space="preserve">. Cumulative percentage of respondents, ISCED 3-4, having a first birth, by age </t>
    </r>
  </si>
  <si>
    <r>
      <t>c</t>
    </r>
    <r>
      <rPr>
        <sz val="10"/>
        <rFont val="Arial"/>
        <family val="2"/>
      </rPr>
      <t xml:space="preserve">. Cumulative percentage of respondents, ISCED 5-6, having a first birth, by age </t>
    </r>
  </si>
  <si>
    <r>
      <t>a</t>
    </r>
    <r>
      <rPr>
        <sz val="10"/>
        <rFont val="Arial"/>
        <family val="2"/>
      </rPr>
      <t>. married</t>
    </r>
  </si>
  <si>
    <r>
      <t>b</t>
    </r>
    <r>
      <rPr>
        <sz val="10"/>
        <rFont val="Arial"/>
        <family val="2"/>
      </rPr>
      <t>. consensual union</t>
    </r>
  </si>
  <si>
    <r>
      <t>c</t>
    </r>
    <r>
      <rPr>
        <sz val="10"/>
        <rFont val="Arial"/>
        <family val="2"/>
      </rPr>
      <t>. not in any partnership</t>
    </r>
  </si>
  <si>
    <r>
      <t>a</t>
    </r>
    <r>
      <rPr>
        <sz val="10"/>
        <rFont val="Arial"/>
        <family val="2"/>
      </rPr>
      <t>. Cumulative percentage of women having a first live birth,  by age</t>
    </r>
  </si>
  <si>
    <r>
      <t>b.</t>
    </r>
    <r>
      <rPr>
        <sz val="10"/>
        <rFont val="Arial"/>
        <family val="2"/>
      </rPr>
      <t xml:space="preserve"> Cumulative percentage of women having a second live birth by age (in completed years) of first child</t>
    </r>
  </si>
  <si>
    <r>
      <t>c</t>
    </r>
    <r>
      <rPr>
        <sz val="10"/>
        <rFont val="Arial"/>
        <family val="2"/>
      </rPr>
      <t>. Cumulative percentage of women having a third live birth by age (in completed years) of second child</t>
    </r>
  </si>
  <si>
    <r>
      <t>d</t>
    </r>
    <r>
      <rPr>
        <sz val="10"/>
        <rFont val="Arial"/>
        <family val="2"/>
      </rPr>
      <t>. Age-specific fertility rate</t>
    </r>
  </si>
  <si>
    <r>
      <t>a</t>
    </r>
    <r>
      <rPr>
        <sz val="10"/>
        <rFont val="Arial"/>
        <family val="2"/>
      </rPr>
      <t>. Percentage distribution of respondents by number of live births</t>
    </r>
  </si>
  <si>
    <r>
      <t>b</t>
    </r>
    <r>
      <rPr>
        <sz val="10"/>
        <rFont val="Arial"/>
        <family val="2"/>
      </rPr>
      <t>. Average number of live births</t>
    </r>
  </si>
  <si>
    <r>
      <t>a</t>
    </r>
    <r>
      <rPr>
        <sz val="10"/>
        <rFont val="Arial"/>
        <family val="2"/>
      </rPr>
      <t xml:space="preserve">. Cumulative percentage of all first partnerships which dissolved, by total duration </t>
    </r>
  </si>
  <si>
    <r>
      <t>b</t>
    </r>
    <r>
      <rPr>
        <sz val="10"/>
        <rFont val="Arial"/>
        <family val="2"/>
      </rPr>
      <t>. Cumulative percentage of first partnerships that were marriages not preceded</t>
    </r>
  </si>
  <si>
    <r>
      <t>c.</t>
    </r>
    <r>
      <rPr>
        <sz val="10"/>
        <rFont val="Arial"/>
        <family val="2"/>
      </rPr>
      <t xml:space="preserve"> Cumulative percentage of  first partnerships that were consensual unions </t>
    </r>
  </si>
  <si>
    <r>
      <t>d</t>
    </r>
    <r>
      <rPr>
        <sz val="10"/>
        <rFont val="Arial"/>
        <family val="2"/>
      </rPr>
      <t>. Cumulative percentage of  first partnerships that were consensual unions converted</t>
    </r>
  </si>
  <si>
    <r>
      <t>e.</t>
    </r>
    <r>
      <rPr>
        <sz val="10"/>
        <rFont val="Arial"/>
        <family val="2"/>
      </rPr>
      <t xml:space="preserve"> Average total number of dissolutions of</t>
    </r>
  </si>
  <si>
    <r>
      <t>a</t>
    </r>
    <r>
      <rPr>
        <sz val="10"/>
        <rFont val="Arial"/>
        <family val="2"/>
      </rPr>
      <t xml:space="preserve">. Cumulative percentage of all first partnerships which dissolved, </t>
    </r>
  </si>
  <si>
    <r>
      <t>b</t>
    </r>
    <r>
      <rPr>
        <sz val="10"/>
        <rFont val="Arial"/>
        <family val="2"/>
      </rPr>
      <t>. Cumulative percentage of first partnerships that were marriages not preceded by</t>
    </r>
  </si>
  <si>
    <r>
      <t>c</t>
    </r>
    <r>
      <rPr>
        <sz val="10"/>
        <rFont val="Arial"/>
        <family val="2"/>
      </rPr>
      <t xml:space="preserve">. Cumulative percentage of  first partnerships that were consensual unions </t>
    </r>
  </si>
  <si>
    <r>
      <t>e.</t>
    </r>
    <r>
      <rPr>
        <sz val="10"/>
        <rFont val="Arial"/>
        <family val="2"/>
      </rPr>
      <t xml:space="preserve"> Average total number of dissolutions of:</t>
    </r>
  </si>
  <si>
    <r>
      <t>a</t>
    </r>
    <r>
      <rPr>
        <sz val="10"/>
        <rFont val="Arial"/>
        <family val="2"/>
      </rPr>
      <t xml:space="preserve">. Cumulative percentage of respondents whose first partnership was either a marriage or cohabitation, </t>
    </r>
  </si>
  <si>
    <r>
      <t>b</t>
    </r>
    <r>
      <rPr>
        <sz val="10"/>
        <rFont val="Arial"/>
        <family val="2"/>
      </rPr>
      <t xml:space="preserve">. Cumulative percentage of respondents whose first partnership was a marriage without premarital </t>
    </r>
  </si>
  <si>
    <r>
      <t xml:space="preserve">c. </t>
    </r>
    <r>
      <rPr>
        <sz val="10"/>
        <rFont val="Arial"/>
        <family val="2"/>
      </rPr>
      <t xml:space="preserve">Cumulative percentage of respondents whose first partnership was a consensual union, </t>
    </r>
  </si>
  <si>
    <r>
      <t>d</t>
    </r>
    <r>
      <rPr>
        <sz val="10"/>
        <rFont val="Arial"/>
        <family val="2"/>
      </rPr>
      <t xml:space="preserve">. Cumulative percentage of respondents whose first partnerships was a consensual union </t>
    </r>
  </si>
  <si>
    <r>
      <t>e</t>
    </r>
    <r>
      <rPr>
        <sz val="10"/>
        <rFont val="Arial"/>
        <family val="2"/>
      </rPr>
      <t>. Average total number of:</t>
    </r>
  </si>
  <si>
    <r>
      <t>a.</t>
    </r>
    <r>
      <rPr>
        <sz val="10"/>
        <rFont val="Arial"/>
        <family val="2"/>
      </rPr>
      <t xml:space="preserve"> With children and partner (subtotal)</t>
    </r>
  </si>
  <si>
    <r>
      <t>b.</t>
    </r>
    <r>
      <rPr>
        <sz val="10"/>
        <rFont val="Arial"/>
        <family val="2"/>
      </rPr>
      <t xml:space="preserve"> Without children, with partner (subtotal)</t>
    </r>
  </si>
  <si>
    <r>
      <t>c.</t>
    </r>
    <r>
      <rPr>
        <sz val="10"/>
        <rFont val="Arial"/>
        <family val="2"/>
      </rPr>
      <t xml:space="preserve"> With children, without partner (subtotal)</t>
    </r>
  </si>
  <si>
    <r>
      <t>d.</t>
    </r>
    <r>
      <rPr>
        <sz val="10"/>
        <rFont val="Arial"/>
        <family val="2"/>
      </rPr>
      <t xml:space="preserve"> Without children or partner (subtotal)</t>
    </r>
  </si>
  <si>
    <r>
      <t>e.</t>
    </r>
    <r>
      <rPr>
        <sz val="10"/>
        <rFont val="Arial"/>
        <family val="2"/>
      </rPr>
      <t xml:space="preserve"> With parent(s)</t>
    </r>
  </si>
  <si>
    <r>
      <t>f.</t>
    </r>
    <r>
      <rPr>
        <sz val="10"/>
        <rFont val="Arial"/>
        <family val="2"/>
      </rPr>
      <t xml:space="preserve"> With other relatives</t>
    </r>
  </si>
  <si>
    <r>
      <t>g.</t>
    </r>
    <r>
      <rPr>
        <sz val="10"/>
        <rFont val="Arial"/>
        <family val="2"/>
      </rPr>
      <t xml:space="preserve"> With others, no relatives</t>
    </r>
  </si>
  <si>
    <r>
      <t>h.</t>
    </r>
    <r>
      <rPr>
        <sz val="10"/>
        <rFont val="Arial"/>
        <family val="2"/>
      </rPr>
      <t xml:space="preserve"> Alone</t>
    </r>
  </si>
  <si>
    <r>
      <t>i.</t>
    </r>
    <r>
      <rPr>
        <sz val="10"/>
        <rFont val="Arial"/>
        <family val="2"/>
      </rPr>
      <t xml:space="preserve"> With at least two other generations</t>
    </r>
  </si>
  <si>
    <r>
      <t>j.</t>
    </r>
    <r>
      <rPr>
        <sz val="10"/>
        <rFont val="Arial"/>
        <family val="2"/>
      </rPr>
      <t xml:space="preserve"> Average household size</t>
    </r>
  </si>
  <si>
    <r>
      <t>f.</t>
    </r>
    <r>
      <rPr>
        <sz val="10"/>
        <rFont val="Arial"/>
        <family val="2"/>
      </rPr>
      <t xml:space="preserve"> Percentage distribution of population by level of education</t>
    </r>
    <r>
      <rPr>
        <vertAlign val="superscript"/>
        <sz val="10"/>
        <rFont val="Arial"/>
        <family val="2"/>
      </rPr>
      <t>b</t>
    </r>
  </si>
  <si>
    <r>
      <t>a</t>
    </r>
    <r>
      <rPr>
        <sz val="10"/>
        <rFont val="Arial"/>
        <family val="2"/>
      </rPr>
      <t>. Percentage currently employed, by number of children</t>
    </r>
    <r>
      <rPr>
        <vertAlign val="superscript"/>
        <sz val="10"/>
        <rFont val="Arial"/>
        <family val="2"/>
      </rPr>
      <t>a</t>
    </r>
    <r>
      <rPr>
        <sz val="10"/>
        <rFont val="Arial"/>
        <family val="2"/>
      </rPr>
      <t xml:space="preserve">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</si>
  <si>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t>
    </r>
  </si>
  <si>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t>
    </r>
  </si>
  <si>
    <r>
      <t>e.</t>
    </r>
    <r>
      <rPr>
        <sz val="10"/>
        <rFont val="Arial"/>
        <family val="2"/>
      </rPr>
      <t xml:space="preserve"> Percentage of women with a youngest child of primary school age</t>
    </r>
    <r>
      <rPr>
        <vertAlign val="superscript"/>
        <sz val="10"/>
        <rFont val="Arial"/>
        <family val="2"/>
      </rPr>
      <t xml:space="preserve">b </t>
    </r>
    <r>
      <rPr>
        <sz val="10"/>
        <rFont val="Arial"/>
        <family val="2"/>
      </rPr>
      <t>who are employed,</t>
    </r>
  </si>
  <si>
    <r>
      <t xml:space="preserve">    by number of children</t>
    </r>
    <r>
      <rPr>
        <vertAlign val="superscript"/>
        <sz val="10"/>
        <rFont val="Arial"/>
        <family val="2"/>
      </rPr>
      <t>a</t>
    </r>
    <r>
      <rPr>
        <sz val="10"/>
        <rFont val="Arial"/>
        <family val="2"/>
      </rPr>
      <t xml:space="preserve"> at home</t>
    </r>
  </si>
  <si>
    <r>
      <t xml:space="preserve">     nursery school age</t>
    </r>
    <r>
      <rPr>
        <vertAlign val="superscript"/>
        <sz val="10"/>
        <rFont val="Arial"/>
        <family val="2"/>
      </rPr>
      <t>b</t>
    </r>
    <r>
      <rPr>
        <sz val="10"/>
        <rFont val="Arial"/>
        <family val="2"/>
      </rPr>
      <t xml:space="preserve"> who are currently studying</t>
    </r>
  </si>
  <si>
    <r>
      <t xml:space="preserve">     kindergarten age</t>
    </r>
    <r>
      <rPr>
        <vertAlign val="superscript"/>
        <sz val="10"/>
        <rFont val="Arial"/>
        <family val="2"/>
      </rPr>
      <t>b</t>
    </r>
    <r>
      <rPr>
        <sz val="10"/>
        <rFont val="Arial"/>
        <family val="2"/>
      </rPr>
      <t xml:space="preserve"> who are currently studying</t>
    </r>
  </si>
  <si>
    <r>
      <t xml:space="preserve">     primary school age</t>
    </r>
    <r>
      <rPr>
        <vertAlign val="superscript"/>
        <sz val="10"/>
        <rFont val="Arial"/>
        <family val="2"/>
      </rPr>
      <t>b</t>
    </r>
    <r>
      <rPr>
        <sz val="10"/>
        <rFont val="Arial"/>
        <family val="2"/>
      </rPr>
      <t xml:space="preserve"> who are currently studying</t>
    </r>
  </si>
  <si>
    <r>
      <t>a</t>
    </r>
    <r>
      <rPr>
        <sz val="10"/>
        <rFont val="Arial"/>
        <family val="2"/>
      </rPr>
      <t>. Percentage distribution of respondents, by number of children ultimately wanted</t>
    </r>
  </si>
  <si>
    <r>
      <t>b</t>
    </r>
    <r>
      <rPr>
        <sz val="10"/>
        <rFont val="Arial"/>
        <family val="2"/>
      </rPr>
      <t xml:space="preserve"> Average number of children ultimately wanted</t>
    </r>
  </si>
  <si>
    <r>
      <t>c</t>
    </r>
    <r>
      <rPr>
        <sz val="10"/>
        <rFont val="Arial"/>
        <family val="2"/>
      </rPr>
      <t>. Percentage distribution of respondents with no children</t>
    </r>
    <r>
      <rPr>
        <vertAlign val="superscript"/>
        <sz val="10"/>
        <rFont val="Arial"/>
        <family val="2"/>
      </rPr>
      <t>a</t>
    </r>
    <r>
      <rPr>
        <sz val="10"/>
        <rFont val="Arial"/>
        <family val="2"/>
      </rPr>
      <t>, by number ultimately wanted</t>
    </r>
  </si>
  <si>
    <r>
      <t>d</t>
    </r>
    <r>
      <rPr>
        <sz val="10"/>
        <rFont val="Arial"/>
        <family val="2"/>
      </rPr>
      <t>. Percentage distribution of respondents with one child</t>
    </r>
    <r>
      <rPr>
        <vertAlign val="superscript"/>
        <sz val="10"/>
        <rFont val="Arial"/>
        <family val="2"/>
      </rPr>
      <t>a</t>
    </r>
    <r>
      <rPr>
        <sz val="10"/>
        <rFont val="Arial"/>
        <family val="2"/>
      </rPr>
      <t>, by number ultimately wanted</t>
    </r>
  </si>
  <si>
    <r>
      <t>e</t>
    </r>
    <r>
      <rPr>
        <sz val="10"/>
        <rFont val="Arial"/>
        <family val="2"/>
      </rPr>
      <t>. Percentage distribution of respondents with two children</t>
    </r>
    <r>
      <rPr>
        <vertAlign val="superscript"/>
        <sz val="10"/>
        <rFont val="Arial"/>
        <family val="2"/>
      </rPr>
      <t>a</t>
    </r>
    <r>
      <rPr>
        <sz val="10"/>
        <rFont val="Arial"/>
        <family val="2"/>
      </rPr>
      <t>, by number ultimately wanted</t>
    </r>
  </si>
  <si>
    <r>
      <t>f</t>
    </r>
    <r>
      <rPr>
        <sz val="10"/>
        <rFont val="Arial"/>
        <family val="2"/>
      </rPr>
      <t>. Percentage distribution of respondents with three children</t>
    </r>
    <r>
      <rPr>
        <vertAlign val="superscript"/>
        <sz val="10"/>
        <rFont val="Arial"/>
        <family val="2"/>
      </rPr>
      <t>a</t>
    </r>
    <r>
      <rPr>
        <sz val="10"/>
        <rFont val="Arial"/>
        <family val="2"/>
      </rPr>
      <t>, by number ultimately wanted</t>
    </r>
  </si>
  <si>
    <r>
      <t>a</t>
    </r>
    <r>
      <rPr>
        <sz val="10"/>
        <rFont val="Arial"/>
        <family val="2"/>
      </rPr>
      <t xml:space="preserve">  The number of children a respondent had, is the number alive, plus one for all those pregnant at the time of the interview.</t>
    </r>
  </si>
  <si>
    <r>
      <t>b.</t>
    </r>
    <r>
      <rPr>
        <sz val="10"/>
        <rFont val="Arial"/>
        <family val="2"/>
      </rPr>
      <t xml:space="preserve"> Average number of children ultimately wanted</t>
    </r>
  </si>
  <si>
    <r>
      <t>a</t>
    </r>
    <r>
      <rPr>
        <sz val="10"/>
        <rFont val="Arial"/>
        <family val="2"/>
      </rPr>
      <t xml:space="preserve"> Total number of induced abortions per 1,000 pregnancies (including those ending in an induced abortion,</t>
    </r>
  </si>
  <si>
    <r>
      <t xml:space="preserve">b </t>
    </r>
    <r>
      <rPr>
        <sz val="10"/>
        <rFont val="Arial"/>
        <family val="2"/>
      </rPr>
      <t>One or both partners fecund.</t>
    </r>
  </si>
  <si>
    <r>
      <t>a</t>
    </r>
    <r>
      <rPr>
        <sz val="10"/>
        <rFont val="Arial"/>
        <family val="2"/>
      </rPr>
      <t>. Percentage distribution of respondents by number of children born to mother</t>
    </r>
  </si>
  <si>
    <r>
      <t>b</t>
    </r>
    <r>
      <rPr>
        <sz val="10"/>
        <rFont val="Arial"/>
        <family val="2"/>
      </rPr>
      <t xml:space="preserve">. Average number of children born to </t>
    </r>
  </si>
  <si>
    <r>
      <t>c</t>
    </r>
    <r>
      <rPr>
        <sz val="10"/>
        <rFont val="Arial"/>
        <family val="2"/>
      </rPr>
      <t>. Percentage distribution of respondents by usual living arrangement up to age 15</t>
    </r>
  </si>
  <si>
    <r>
      <t>d.</t>
    </r>
    <r>
      <rPr>
        <sz val="10"/>
        <rFont val="Arial"/>
        <family val="2"/>
      </rPr>
      <t xml:space="preserve"> Cumulative percentage of respondents whose parents divorced or separated, by age</t>
    </r>
  </si>
  <si>
    <r>
      <t>e</t>
    </r>
    <r>
      <rPr>
        <sz val="10"/>
        <rFont val="Arial"/>
        <family val="2"/>
      </rPr>
      <t>. Cumulative percentage of respondents who left the parental home, by age</t>
    </r>
  </si>
  <si>
    <r>
      <t>a.</t>
    </r>
    <r>
      <rPr>
        <sz val="10"/>
        <rFont val="Arial"/>
        <family val="2"/>
      </rPr>
      <t xml:space="preserve"> Total population (thousands)</t>
    </r>
  </si>
  <si>
    <r>
      <t>b</t>
    </r>
    <r>
      <rPr>
        <sz val="10"/>
        <rFont val="Arial"/>
        <family val="2"/>
      </rPr>
      <t>. Per cent of population</t>
    </r>
  </si>
  <si>
    <r>
      <t>c.</t>
    </r>
    <r>
      <rPr>
        <sz val="10"/>
        <rFont val="Arial"/>
        <family val="2"/>
      </rPr>
      <t xml:space="preserve"> Period total fertility rate</t>
    </r>
  </si>
  <si>
    <r>
      <t>d</t>
    </r>
    <r>
      <rPr>
        <sz val="10"/>
        <rFont val="Arial"/>
        <family val="2"/>
      </rPr>
      <t>. Mean age of mother at first live birth</t>
    </r>
  </si>
  <si>
    <r>
      <t>e</t>
    </r>
    <r>
      <rPr>
        <sz val="10"/>
        <rFont val="Arial"/>
        <family val="2"/>
      </rPr>
      <t xml:space="preserve">. First parity births as a percentage of </t>
    </r>
  </si>
  <si>
    <r>
      <t>f</t>
    </r>
    <r>
      <rPr>
        <sz val="10"/>
        <rFont val="Arial"/>
        <family val="2"/>
      </rPr>
      <t xml:space="preserve">. Per cent of first live births occurring </t>
    </r>
  </si>
  <si>
    <r>
      <t xml:space="preserve">g. </t>
    </r>
    <r>
      <rPr>
        <sz val="10"/>
        <rFont val="Arial"/>
        <family val="2"/>
      </rPr>
      <t>Non-marital births as a percentage</t>
    </r>
  </si>
  <si>
    <r>
      <t>h.</t>
    </r>
    <r>
      <rPr>
        <sz val="10"/>
        <rFont val="Arial"/>
        <family val="2"/>
      </rPr>
      <t xml:space="preserve"> Female mean age at first marriage</t>
    </r>
  </si>
  <si>
    <r>
      <t>i</t>
    </r>
    <r>
      <rPr>
        <sz val="10"/>
        <rFont val="Arial"/>
        <family val="2"/>
      </rPr>
      <t>. Female total first marriage rate</t>
    </r>
  </si>
  <si>
    <r>
      <t>j</t>
    </r>
    <r>
      <rPr>
        <sz val="10"/>
        <rFont val="Arial"/>
        <family val="2"/>
      </rPr>
      <t>. General divorce rate</t>
    </r>
  </si>
  <si>
    <r>
      <t>k</t>
    </r>
    <r>
      <rPr>
        <sz val="10"/>
        <rFont val="Arial"/>
        <family val="2"/>
      </rPr>
      <t xml:space="preserve">. Percentage of women </t>
    </r>
  </si>
  <si>
    <r>
      <t>l</t>
    </r>
    <r>
      <rPr>
        <sz val="10"/>
        <rFont val="Arial"/>
        <family val="2"/>
      </rPr>
      <t>. Life expectancy at birth</t>
    </r>
  </si>
  <si>
    <r>
      <t>m</t>
    </r>
    <r>
      <rPr>
        <sz val="10"/>
        <rFont val="Arial"/>
        <family val="2"/>
      </rPr>
      <t>. Infant mortality rate</t>
    </r>
  </si>
  <si>
    <r>
      <t>n</t>
    </r>
    <r>
      <rPr>
        <sz val="10"/>
        <rFont val="Arial"/>
        <family val="2"/>
      </rPr>
      <t>. Total number of households</t>
    </r>
  </si>
  <si>
    <r>
      <t>o.</t>
    </r>
    <r>
      <rPr>
        <sz val="10"/>
        <rFont val="Arial"/>
        <family val="2"/>
      </rPr>
      <t xml:space="preserve"> One-person  households as a </t>
    </r>
  </si>
  <si>
    <r>
      <t xml:space="preserve">    percentage of all households</t>
    </r>
    <r>
      <rPr>
        <vertAlign val="superscript"/>
        <sz val="10"/>
        <rFont val="Arial"/>
        <family val="2"/>
      </rPr>
      <t xml:space="preserve"> </t>
    </r>
  </si>
  <si>
    <r>
      <t>p</t>
    </r>
    <r>
      <rPr>
        <sz val="10"/>
        <rFont val="Arial"/>
        <family val="2"/>
      </rPr>
      <t>. Average number of persons</t>
    </r>
  </si>
  <si>
    <r>
      <t xml:space="preserve">    per household</t>
    </r>
    <r>
      <rPr>
        <vertAlign val="superscript"/>
        <sz val="10"/>
        <rFont val="Arial"/>
        <family val="2"/>
      </rPr>
      <t xml:space="preserve"> </t>
    </r>
  </si>
  <si>
    <r>
      <t xml:space="preserve">c. </t>
    </r>
    <r>
      <rPr>
        <sz val="10"/>
        <rFont val="Arial"/>
        <family val="2"/>
      </rPr>
      <t>Cumulative percentage of respondents whose first partnership was a consensual union, by age at first cohabitation</t>
    </r>
  </si>
  <si>
    <r>
      <t>b</t>
    </r>
    <r>
      <rPr>
        <sz val="10"/>
        <rFont val="Arial"/>
        <family val="2"/>
      </rPr>
      <t xml:space="preserve">. Cumulative percentage of respondents whose first partnership was a marriage without premarital cohabitation, </t>
    </r>
  </si>
  <si>
    <t>by age at first marriage</t>
  </si>
  <si>
    <r>
      <t>d</t>
    </r>
    <r>
      <rPr>
        <sz val="10"/>
        <rFont val="Arial"/>
        <family val="2"/>
      </rPr>
      <t xml:space="preserve">. Cumulative percentage of respondents whose first partnerships was a consensual union that was converted to </t>
    </r>
  </si>
  <si>
    <t>marriage, by completed years from the start of the consensual union to marriage *)</t>
  </si>
  <si>
    <t xml:space="preserve"> consenual unions, once dissolved, can no longer be converted into marriage, they are kept in the denominators for this panel.</t>
  </si>
  <si>
    <t>*)  In terms of competing risks, consensual unions can be dissolved, be converted into marriage, or continue. Although</t>
  </si>
  <si>
    <t>that first partnership</t>
  </si>
  <si>
    <r>
      <t>a</t>
    </r>
    <r>
      <rPr>
        <sz val="10"/>
        <rFont val="Arial"/>
        <family val="2"/>
      </rPr>
      <t xml:space="preserve">. Cumulative percentage of respondents whose first partnership was either a marriage or cohabitation, by age at start of  </t>
    </r>
  </si>
  <si>
    <r>
      <t>d</t>
    </r>
    <r>
      <rPr>
        <sz val="10"/>
        <rFont val="Arial"/>
        <family val="2"/>
      </rPr>
      <t xml:space="preserve">. Cumulative percentage of respondents whose first partnerships was a consensual union that was converted to marriage, </t>
    </r>
  </si>
  <si>
    <t>by completed years from the start of the consensual union to marriage *)</t>
  </si>
  <si>
    <t xml:space="preserve">*)  In terms of competing risks, consensual unions can be dissolved, be converted into marriage, or continue. Although </t>
  </si>
  <si>
    <t>consenual unions, once dissolved, can no longer be converted into marriage, they are kept in the denominators for this panel.</t>
  </si>
  <si>
    <r>
      <t>c</t>
    </r>
    <r>
      <rPr>
        <sz val="10"/>
        <rFont val="Arial"/>
        <family val="2"/>
      </rPr>
      <t>. Cumulative percentage of  first partnerships that were consensual unions which dissolved, by duration (in completed years)</t>
    </r>
  </si>
  <si>
    <t xml:space="preserve"> of the union</t>
  </si>
  <si>
    <t xml:space="preserve">a ISCED category 1 comprises primary education which generally begins at age 6 and lasts six years. ISCED </t>
  </si>
  <si>
    <t>category 2 corresponds to compulsary general education (Haupt-/Sonderschule), ISCED category 3 to second</t>
  </si>
  <si>
    <t xml:space="preserve"> stage of secondary education (Hauptschule/Mittlere Reife/POS plus certified vocational education or </t>
  </si>
  <si>
    <t xml:space="preserve">Hochschule). ISCED category 4 stands for post-secondary education which begins at age 18, lasts about three </t>
  </si>
  <si>
    <t>Hochschule). ISCED category 4 stands for post-secondary education which begins at age 18, lasts about three years,</t>
  </si>
  <si>
    <t xml:space="preserve"> and leads to an award not equivalent to a first university degree. ISCED categories 5 and 6 refer to a university</t>
  </si>
  <si>
    <t xml:space="preserve"> degree or equivalent. </t>
  </si>
  <si>
    <t xml:space="preserve">category 2 corresponds to compulsary general education (Haupt-/Sonderschule), ISCED category 3 to second </t>
  </si>
  <si>
    <t xml:space="preserve">stage of secondary education (Hauptschule/Mittlere Reife/POS plus certified vocational education or </t>
  </si>
  <si>
    <t xml:space="preserve">years, and leads to an award not equivalent to a first university degree. ISCED categories 5 and 6 refer to a </t>
  </si>
  <si>
    <t xml:space="preserve">university degree or equivalent. </t>
  </si>
  <si>
    <t>category 2 corresponds to compulsary general education (Haupt-/Sonderschule), ISCED category 3 to s</t>
  </si>
  <si>
    <t xml:space="preserve">econd stage of secondary education (Hauptschule/Mittlere Reife/POS plus certified vocational education or </t>
  </si>
  <si>
    <t>Hochschule). ISCED category 4 stands for post-secondary education which begins at age 18, lasts about</t>
  </si>
  <si>
    <t xml:space="preserve"> three years, and leads to an award not equivalent to a first university degree. ISCED categories 5 and 6 </t>
  </si>
  <si>
    <t xml:space="preserve">refer to a university degree or equivalent. </t>
  </si>
  <si>
    <r>
      <t xml:space="preserve">a </t>
    </r>
    <r>
      <rPr>
        <sz val="10"/>
        <rFont val="Arial"/>
        <family val="2"/>
      </rPr>
      <t xml:space="preserve"> Panels a to c have been arranged from lowest to highest exposure to the risk of contraception, </t>
    </r>
  </si>
  <si>
    <t>with each respondent being</t>
  </si>
  <si>
    <r>
      <t xml:space="preserve">a </t>
    </r>
    <r>
      <rPr>
        <sz val="10"/>
        <rFont val="Arial"/>
        <family val="2"/>
      </rPr>
      <t xml:space="preserve"> Panels a to c have been arranged from lowest to highest exposure to the risk of contraception,</t>
    </r>
  </si>
  <si>
    <t xml:space="preserve"> with each respondent being</t>
  </si>
  <si>
    <r>
      <t>a</t>
    </r>
    <r>
      <rPr>
        <sz val="10"/>
        <rFont val="Arial"/>
        <family val="2"/>
      </rPr>
      <t xml:space="preserve">  The number of children a respondent had, is the number alive, plus one for all those </t>
    </r>
  </si>
  <si>
    <t>pregnant at the time of the interview.</t>
  </si>
  <si>
    <t xml:space="preserve">*) ISCED 2 corresponds to compulsary general education (Haupt-/Sonderschule), category 3 to </t>
  </si>
  <si>
    <t xml:space="preserve"> certified vocational education or Hochschulreife), categories 5-6 to tertiary education.</t>
  </si>
  <si>
    <t>second stage of secondary education (Hauptschule/Mittlere Reife/POS plus</t>
  </si>
  <si>
    <t xml:space="preserve"> a Biological children, adopted/foster children and partner's children.</t>
  </si>
  <si>
    <t xml:space="preserve"> b Refers to the youngest child currently living with the woman. Nursery school age </t>
  </si>
  <si>
    <t>(b) usually runs from 0 to 2 years, kindergarten age (c) from 3 to 6 years,</t>
  </si>
  <si>
    <t xml:space="preserve"> and primary school age (d) from 7 to 12 years.</t>
  </si>
  <si>
    <t>(b) usually runs from 0 to 2 years, kindergarten age (c) from 3 to 6 years, and primary school age</t>
  </si>
  <si>
    <t xml:space="preserve"> (d) from 7 to 12 years.</t>
  </si>
  <si>
    <t xml:space="preserve">(b) usually runs from 0 to 2 years, kindergarten age (c) from 3 to 6 years, and primary school age </t>
  </si>
  <si>
    <t>(d) from 7 to 12 years.</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</si>
</sst>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s>
  <fonts count="17">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vertAlign val="superscript"/>
      <sz val="8"/>
      <name val="Times New Roman"/>
      <family val="1"/>
    </font>
    <font>
      <sz val="8"/>
      <name val="Times New Roman"/>
      <family val="1"/>
    </font>
    <font>
      <vertAlign val="superscript"/>
      <sz val="10"/>
      <name val="Times New Roman"/>
      <family val="1"/>
    </font>
    <font>
      <b/>
      <sz val="10"/>
      <name val="Arial"/>
      <family val="2"/>
    </font>
    <font>
      <b/>
      <vertAlign val="superscript"/>
      <sz val="10"/>
      <name val="Arial"/>
      <family val="2"/>
    </font>
    <font>
      <sz val="10"/>
      <name val="Arial"/>
      <family val="2"/>
    </font>
    <font>
      <sz val="9"/>
      <name val="Times New Roman"/>
      <family val="1"/>
    </font>
    <font>
      <vertAlign val="superscript"/>
      <sz val="9"/>
      <name val="Times New Roman"/>
      <family val="1"/>
    </font>
    <font>
      <sz val="10"/>
      <name val="MS Sans Serif"/>
      <family val="0"/>
    </font>
    <font>
      <u val="single"/>
      <sz val="7.5"/>
      <color indexed="12"/>
      <name val="Times New Roman"/>
      <family val="1"/>
    </font>
    <font>
      <u val="single"/>
      <sz val="7.5"/>
      <color indexed="36"/>
      <name val="Times New Roman"/>
      <family val="1"/>
    </font>
    <font>
      <vertAlign val="superscript"/>
      <sz val="10"/>
      <name val="Arial"/>
      <family val="2"/>
    </font>
  </fonts>
  <fills count="2">
    <fill>
      <patternFill/>
    </fill>
    <fill>
      <patternFill patternType="gray125"/>
    </fill>
  </fills>
  <borders count="8">
    <border>
      <left/>
      <right/>
      <top/>
      <bottom/>
      <diagonal/>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color indexed="63"/>
      </top>
      <bottom style="dotted"/>
    </border>
    <border>
      <left>
        <color indexed="63"/>
      </left>
      <right>
        <color indexed="63"/>
      </right>
      <top style="thin"/>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9" fontId="4" fillId="0" borderId="0" applyFont="0" applyFill="0" applyBorder="0" applyAlignment="0" applyProtection="0"/>
  </cellStyleXfs>
  <cellXfs count="202">
    <xf numFmtId="0" fontId="0" fillId="0" borderId="0" xfId="0" applyAlignment="1">
      <alignment/>
    </xf>
    <xf numFmtId="0" fontId="10" fillId="0" borderId="0" xfId="0" applyFont="1" applyAlignment="1">
      <alignment horizontal="centerContinuous"/>
    </xf>
    <xf numFmtId="0" fontId="8" fillId="0" borderId="0" xfId="0" applyFont="1" applyAlignment="1">
      <alignment/>
    </xf>
    <xf numFmtId="0" fontId="10" fillId="0" borderId="0" xfId="0" applyFont="1" applyAlignment="1">
      <alignment/>
    </xf>
    <xf numFmtId="0" fontId="10"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vertical="center"/>
    </xf>
    <xf numFmtId="0" fontId="10" fillId="0" borderId="0" xfId="22" applyFont="1">
      <alignment/>
      <protection/>
    </xf>
    <xf numFmtId="0" fontId="8" fillId="0" borderId="0" xfId="22" applyFont="1" applyAlignment="1">
      <alignment horizontal="centerContinuous"/>
      <protection/>
    </xf>
    <xf numFmtId="0" fontId="8" fillId="0" borderId="0" xfId="24" applyFont="1" applyAlignment="1">
      <alignment horizontal="center" vertical="center"/>
      <protection/>
    </xf>
    <xf numFmtId="0" fontId="10" fillId="0" borderId="0" xfId="22" applyFont="1" applyAlignment="1">
      <alignment horizontal="centerContinuous"/>
      <protection/>
    </xf>
    <xf numFmtId="0" fontId="10" fillId="0" borderId="1" xfId="22" applyFont="1" applyBorder="1">
      <alignment/>
      <protection/>
    </xf>
    <xf numFmtId="0" fontId="10" fillId="0" borderId="1" xfId="22" applyFont="1" applyBorder="1" applyAlignment="1">
      <alignment horizontal="center"/>
      <protection/>
    </xf>
    <xf numFmtId="0" fontId="10" fillId="0" borderId="0" xfId="22" applyFont="1" applyBorder="1">
      <alignment/>
      <protection/>
    </xf>
    <xf numFmtId="0" fontId="8" fillId="0" borderId="0" xfId="22" applyFont="1">
      <alignment/>
      <protection/>
    </xf>
    <xf numFmtId="1" fontId="10" fillId="0" borderId="0" xfId="0" applyNumberFormat="1" applyFont="1" applyAlignment="1">
      <alignment horizontal="right"/>
    </xf>
    <xf numFmtId="0" fontId="10" fillId="0" borderId="0" xfId="22" applyFont="1" applyAlignment="1">
      <alignment horizontal="right"/>
      <protection/>
    </xf>
    <xf numFmtId="1" fontId="10" fillId="0" borderId="0" xfId="0" applyNumberFormat="1" applyFont="1" applyAlignment="1">
      <alignment/>
    </xf>
    <xf numFmtId="201" fontId="10" fillId="0" borderId="0" xfId="0" applyNumberFormat="1" applyFont="1" applyBorder="1" applyAlignment="1">
      <alignment horizontal="right"/>
    </xf>
    <xf numFmtId="201" fontId="10" fillId="0" borderId="0" xfId="0" applyNumberFormat="1" applyFont="1" applyBorder="1" applyAlignment="1" applyProtection="1">
      <alignment horizontal="right"/>
      <protection/>
    </xf>
    <xf numFmtId="201" fontId="10" fillId="0" borderId="0" xfId="0" applyNumberFormat="1" applyFont="1" applyBorder="1" applyAlignment="1" applyProtection="1" quotePrefix="1">
      <alignment horizontal="right"/>
      <protection/>
    </xf>
    <xf numFmtId="201" fontId="10" fillId="0" borderId="0" xfId="0" applyNumberFormat="1" applyFont="1" applyAlignment="1">
      <alignment horizontal="right"/>
    </xf>
    <xf numFmtId="201" fontId="10" fillId="0" borderId="0" xfId="0" applyNumberFormat="1" applyFont="1" applyAlignment="1">
      <alignment/>
    </xf>
    <xf numFmtId="201" fontId="10" fillId="0" borderId="0" xfId="0" applyNumberFormat="1" applyFont="1" applyBorder="1" applyAlignment="1">
      <alignment/>
    </xf>
    <xf numFmtId="201" fontId="10" fillId="0" borderId="0" xfId="22" applyNumberFormat="1" applyFont="1" applyBorder="1" applyAlignment="1">
      <alignment horizontal="right"/>
      <protection/>
    </xf>
    <xf numFmtId="201" fontId="10" fillId="0" borderId="0" xfId="22" applyNumberFormat="1" applyFont="1" applyBorder="1">
      <alignment/>
      <protection/>
    </xf>
    <xf numFmtId="201" fontId="10" fillId="0" borderId="0" xfId="22" applyNumberFormat="1" applyFont="1">
      <alignment/>
      <protection/>
    </xf>
    <xf numFmtId="0" fontId="10" fillId="0" borderId="0" xfId="22" applyFont="1" applyAlignment="1">
      <alignment/>
      <protection/>
    </xf>
    <xf numFmtId="201" fontId="10" fillId="0" borderId="2" xfId="22" applyNumberFormat="1" applyFont="1" applyBorder="1">
      <alignment/>
      <protection/>
    </xf>
    <xf numFmtId="0" fontId="10" fillId="0" borderId="3" xfId="22" applyFont="1" applyBorder="1">
      <alignment/>
      <protection/>
    </xf>
    <xf numFmtId="0" fontId="10" fillId="0" borderId="3" xfId="0" applyFont="1" applyBorder="1" applyAlignment="1">
      <alignment/>
    </xf>
    <xf numFmtId="49" fontId="10" fillId="0" borderId="0" xfId="0" applyNumberFormat="1" applyFont="1" applyAlignment="1">
      <alignment/>
    </xf>
    <xf numFmtId="212" fontId="10" fillId="0" borderId="0" xfId="0" applyNumberFormat="1" applyFont="1" applyBorder="1" applyAlignment="1">
      <alignment horizontal="right"/>
    </xf>
    <xf numFmtId="0" fontId="10" fillId="0" borderId="0" xfId="22" applyFont="1" applyBorder="1" applyAlignment="1">
      <alignment horizontal="right"/>
      <protection/>
    </xf>
    <xf numFmtId="0" fontId="10" fillId="0" borderId="4" xfId="22" applyFont="1" applyBorder="1">
      <alignment/>
      <protection/>
    </xf>
    <xf numFmtId="201" fontId="10" fillId="0" borderId="2" xfId="22" applyNumberFormat="1" applyFont="1" applyBorder="1" applyAlignment="1">
      <alignment horizontal="right"/>
      <protection/>
    </xf>
    <xf numFmtId="201" fontId="10" fillId="0" borderId="5" xfId="22" applyNumberFormat="1" applyFont="1" applyBorder="1">
      <alignment/>
      <protection/>
    </xf>
    <xf numFmtId="0" fontId="10" fillId="0" borderId="0" xfId="22" applyFont="1" applyBorder="1" applyAlignment="1">
      <alignment horizontal="left"/>
      <protection/>
    </xf>
    <xf numFmtId="0" fontId="10" fillId="0" borderId="0" xfId="0" applyFont="1" applyBorder="1" applyAlignment="1">
      <alignment horizontal="left"/>
    </xf>
    <xf numFmtId="0" fontId="10" fillId="0" borderId="0" xfId="22" applyFont="1" applyAlignment="1">
      <alignment horizontal="left"/>
      <protection/>
    </xf>
    <xf numFmtId="0" fontId="10" fillId="0" borderId="2" xfId="22" applyFont="1" applyBorder="1" applyAlignment="1">
      <alignment horizontal="right"/>
      <protection/>
    </xf>
    <xf numFmtId="0" fontId="8" fillId="0" borderId="3" xfId="22" applyFont="1" applyBorder="1" applyAlignment="1">
      <alignment horizontal="centerContinuous"/>
      <protection/>
    </xf>
    <xf numFmtId="0" fontId="8" fillId="0" borderId="0" xfId="22" applyFont="1" applyBorder="1">
      <alignment/>
      <protection/>
    </xf>
    <xf numFmtId="2" fontId="10" fillId="0" borderId="0" xfId="22" applyNumberFormat="1" applyFont="1" applyBorder="1" applyAlignment="1">
      <alignment horizontal="right"/>
      <protection/>
    </xf>
    <xf numFmtId="0" fontId="10" fillId="0" borderId="0" xfId="0" applyFont="1" applyAlignment="1">
      <alignment horizontal="center"/>
    </xf>
    <xf numFmtId="2" fontId="10" fillId="0" borderId="0" xfId="22" applyNumberFormat="1" applyFont="1" applyAlignment="1">
      <alignment horizontal="right"/>
      <protection/>
    </xf>
    <xf numFmtId="0" fontId="10" fillId="0" borderId="3" xfId="22" applyFont="1" applyBorder="1" applyAlignment="1">
      <alignment horizontal="left"/>
      <protection/>
    </xf>
    <xf numFmtId="201" fontId="10" fillId="0" borderId="3" xfId="22" applyNumberFormat="1" applyFont="1" applyBorder="1" applyAlignment="1">
      <alignment horizontal="right"/>
      <protection/>
    </xf>
    <xf numFmtId="0" fontId="10" fillId="0" borderId="3" xfId="22" applyFont="1" applyBorder="1" applyAlignment="1">
      <alignment horizontal="right"/>
      <protection/>
    </xf>
    <xf numFmtId="49" fontId="10" fillId="0" borderId="0" xfId="22" applyNumberFormat="1" applyFont="1" applyBorder="1" applyAlignment="1">
      <alignment horizontal="center"/>
      <protection/>
    </xf>
    <xf numFmtId="201" fontId="10" fillId="0" borderId="0" xfId="22" applyNumberFormat="1" applyFont="1" applyAlignment="1">
      <alignment horizontal="right"/>
      <protection/>
    </xf>
    <xf numFmtId="0" fontId="10" fillId="0" borderId="4" xfId="22" applyFont="1" applyBorder="1" applyAlignment="1">
      <alignment horizontal="right"/>
      <protection/>
    </xf>
    <xf numFmtId="1" fontId="10" fillId="0" borderId="0" xfId="22" applyNumberFormat="1" applyFont="1" applyBorder="1" applyAlignment="1">
      <alignment horizontal="right"/>
      <protection/>
    </xf>
    <xf numFmtId="0" fontId="10" fillId="0" borderId="0" xfId="25" applyFont="1">
      <alignment/>
      <protection/>
    </xf>
    <xf numFmtId="0" fontId="10" fillId="0" borderId="3" xfId="25" applyFont="1" applyBorder="1">
      <alignment/>
      <protection/>
    </xf>
    <xf numFmtId="0" fontId="10" fillId="0" borderId="0" xfId="25" applyFont="1" applyAlignment="1">
      <alignment horizontal="center"/>
      <protection/>
    </xf>
    <xf numFmtId="0" fontId="10" fillId="0" borderId="0" xfId="25" applyFont="1" applyAlignment="1">
      <alignment horizontal="left"/>
      <protection/>
    </xf>
    <xf numFmtId="0" fontId="10" fillId="0" borderId="6" xfId="25" applyFont="1" applyBorder="1" applyAlignment="1">
      <alignment horizontal="left"/>
      <protection/>
    </xf>
    <xf numFmtId="0" fontId="10" fillId="0" borderId="0" xfId="25" applyFont="1" applyAlignment="1">
      <alignment horizontal="right"/>
      <protection/>
    </xf>
    <xf numFmtId="0" fontId="10" fillId="0" borderId="3" xfId="25" applyFont="1" applyBorder="1" applyAlignment="1">
      <alignment horizontal="right"/>
      <protection/>
    </xf>
    <xf numFmtId="0" fontId="10" fillId="0" borderId="0" xfId="25" applyFont="1" applyBorder="1" applyAlignment="1">
      <alignment horizontal="right"/>
      <protection/>
    </xf>
    <xf numFmtId="0" fontId="8" fillId="0" borderId="0" xfId="25" applyFont="1">
      <alignment/>
      <protection/>
    </xf>
    <xf numFmtId="0" fontId="10" fillId="0" borderId="0" xfId="25" applyFont="1" applyAlignment="1">
      <alignment vertical="center"/>
      <protection/>
    </xf>
    <xf numFmtId="0" fontId="10" fillId="0" borderId="0" xfId="25" applyFont="1" applyAlignment="1">
      <alignment vertical="top" wrapText="1"/>
      <protection/>
    </xf>
    <xf numFmtId="0" fontId="10" fillId="0" borderId="0" xfId="25" applyFont="1" applyAlignment="1">
      <alignment vertical="top"/>
      <protection/>
    </xf>
    <xf numFmtId="1" fontId="10" fillId="0" borderId="0" xfId="25" applyNumberFormat="1" applyFont="1">
      <alignment/>
      <protection/>
    </xf>
    <xf numFmtId="1" fontId="10" fillId="0" borderId="0" xfId="25" applyNumberFormat="1" applyFont="1" applyAlignment="1">
      <alignment vertical="top" wrapText="1"/>
      <protection/>
    </xf>
    <xf numFmtId="0" fontId="10" fillId="0" borderId="7" xfId="25" applyFont="1" applyBorder="1">
      <alignment/>
      <protection/>
    </xf>
    <xf numFmtId="1" fontId="10" fillId="0" borderId="7" xfId="25" applyNumberFormat="1" applyFont="1" applyBorder="1" applyAlignment="1">
      <alignment vertical="top" wrapText="1"/>
      <protection/>
    </xf>
    <xf numFmtId="1" fontId="10" fillId="0" borderId="7" xfId="25" applyNumberFormat="1" applyFont="1" applyBorder="1">
      <alignment/>
      <protection/>
    </xf>
    <xf numFmtId="201" fontId="10" fillId="0" borderId="0" xfId="25" applyNumberFormat="1" applyFont="1" applyAlignment="1">
      <alignment horizontal="right"/>
      <protection/>
    </xf>
    <xf numFmtId="0" fontId="10" fillId="0" borderId="0" xfId="25" applyFont="1" applyBorder="1">
      <alignment/>
      <protection/>
    </xf>
    <xf numFmtId="201" fontId="10" fillId="0" borderId="0" xfId="25" applyNumberFormat="1" applyFont="1">
      <alignment/>
      <protection/>
    </xf>
    <xf numFmtId="0" fontId="8" fillId="0" borderId="7" xfId="25" applyFont="1" applyBorder="1">
      <alignment/>
      <protection/>
    </xf>
    <xf numFmtId="0" fontId="10" fillId="0" borderId="7" xfId="0" applyFont="1" applyBorder="1" applyAlignment="1">
      <alignment/>
    </xf>
    <xf numFmtId="0" fontId="10" fillId="0" borderId="0" xfId="0" applyFont="1" applyBorder="1" applyAlignment="1">
      <alignment/>
    </xf>
    <xf numFmtId="0" fontId="10" fillId="0" borderId="4" xfId="0" applyFont="1" applyBorder="1" applyAlignment="1">
      <alignment/>
    </xf>
    <xf numFmtId="0" fontId="10" fillId="0" borderId="4" xfId="0" applyFont="1" applyBorder="1" applyAlignment="1">
      <alignment horizontal="center"/>
    </xf>
    <xf numFmtId="0" fontId="10" fillId="0" borderId="4" xfId="0" applyFont="1" applyBorder="1" applyAlignment="1">
      <alignment horizontal="right"/>
    </xf>
    <xf numFmtId="0" fontId="10" fillId="0" borderId="0" xfId="0" applyFont="1" applyBorder="1" applyAlignment="1">
      <alignment horizontal="center"/>
    </xf>
    <xf numFmtId="0" fontId="10" fillId="0" borderId="7" xfId="0" applyFont="1" applyBorder="1" applyAlignment="1">
      <alignment horizontal="right"/>
    </xf>
    <xf numFmtId="0" fontId="8" fillId="0" borderId="7" xfId="0" applyFont="1" applyBorder="1" applyAlignment="1">
      <alignment/>
    </xf>
    <xf numFmtId="0" fontId="10" fillId="0" borderId="0" xfId="0" applyFont="1" applyAlignment="1">
      <alignment/>
    </xf>
    <xf numFmtId="0" fontId="10" fillId="0" borderId="7" xfId="0" applyFont="1" applyBorder="1" applyAlignment="1">
      <alignment/>
    </xf>
    <xf numFmtId="0" fontId="8" fillId="0" borderId="0" xfId="0" applyFont="1" applyAlignment="1">
      <alignment/>
    </xf>
    <xf numFmtId="0" fontId="10" fillId="0" borderId="3" xfId="0" applyFont="1" applyBorder="1" applyAlignment="1">
      <alignment horizontal="center"/>
    </xf>
    <xf numFmtId="0" fontId="10" fillId="0" borderId="0" xfId="0" applyFont="1" applyBorder="1" applyAlignment="1">
      <alignment horizontal="centerContinuous"/>
    </xf>
    <xf numFmtId="0" fontId="8" fillId="0" borderId="0" xfId="0" applyFont="1" applyBorder="1" applyAlignment="1">
      <alignment/>
    </xf>
    <xf numFmtId="1" fontId="10" fillId="0" borderId="0" xfId="0" applyNumberFormat="1" applyFont="1" applyBorder="1" applyAlignment="1">
      <alignment/>
    </xf>
    <xf numFmtId="1" fontId="10" fillId="0" borderId="3" xfId="0" applyNumberFormat="1" applyFont="1" applyBorder="1" applyAlignment="1">
      <alignment/>
    </xf>
    <xf numFmtId="0" fontId="8" fillId="0" borderId="3" xfId="0" applyFont="1" applyBorder="1" applyAlignment="1">
      <alignment/>
    </xf>
    <xf numFmtId="0" fontId="10" fillId="0" borderId="3" xfId="0" applyFont="1" applyBorder="1" applyAlignment="1">
      <alignment horizontal="right"/>
    </xf>
    <xf numFmtId="0" fontId="16"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right"/>
    </xf>
    <xf numFmtId="0" fontId="10" fillId="0" borderId="2" xfId="0" applyFont="1" applyBorder="1" applyAlignment="1">
      <alignment horizontal="right"/>
    </xf>
    <xf numFmtId="0" fontId="16" fillId="0" borderId="0" xfId="0" applyFont="1" applyAlignment="1">
      <alignment/>
    </xf>
    <xf numFmtId="0" fontId="8" fillId="0" borderId="0" xfId="0" applyFont="1" applyBorder="1" applyAlignment="1">
      <alignment horizontal="centerContinuous"/>
    </xf>
    <xf numFmtId="16" fontId="10" fillId="0" borderId="0" xfId="0" applyNumberFormat="1" applyFont="1" applyAlignment="1">
      <alignment horizontal="center"/>
    </xf>
    <xf numFmtId="16" fontId="10" fillId="0" borderId="0" xfId="0" applyNumberFormat="1" applyFont="1" applyAlignment="1">
      <alignment/>
    </xf>
    <xf numFmtId="16" fontId="10" fillId="0" borderId="3" xfId="0" applyNumberFormat="1" applyFont="1" applyBorder="1" applyAlignment="1">
      <alignment/>
    </xf>
    <xf numFmtId="0" fontId="8" fillId="0" borderId="0" xfId="0" applyFont="1" applyAlignment="1">
      <alignment horizontal="left"/>
    </xf>
    <xf numFmtId="0" fontId="8" fillId="0" borderId="0" xfId="0" applyFont="1" applyAlignment="1">
      <alignment horizontal="centerContinuous"/>
    </xf>
    <xf numFmtId="2" fontId="10" fillId="0" borderId="0" xfId="0" applyNumberFormat="1" applyFont="1" applyAlignment="1">
      <alignment/>
    </xf>
    <xf numFmtId="201" fontId="10" fillId="0" borderId="3" xfId="0" applyNumberFormat="1" applyFont="1" applyBorder="1" applyAlignment="1">
      <alignment/>
    </xf>
    <xf numFmtId="201" fontId="16" fillId="0" borderId="0" xfId="0" applyNumberFormat="1" applyFont="1" applyBorder="1" applyAlignment="1">
      <alignment/>
    </xf>
    <xf numFmtId="0" fontId="8" fillId="0" borderId="3" xfId="0" applyFont="1" applyBorder="1" applyAlignment="1">
      <alignment horizontal="centerContinuous"/>
    </xf>
    <xf numFmtId="201" fontId="10" fillId="0" borderId="0" xfId="0" applyNumberFormat="1" applyFont="1" applyFill="1" applyBorder="1" applyAlignment="1">
      <alignment horizontal="right"/>
    </xf>
    <xf numFmtId="201" fontId="10" fillId="0" borderId="3" xfId="0" applyNumberFormat="1" applyFont="1" applyBorder="1" applyAlignment="1">
      <alignment horizontal="right"/>
    </xf>
    <xf numFmtId="0" fontId="10" fillId="0" borderId="3" xfId="0" applyFont="1" applyBorder="1" applyAlignment="1">
      <alignment horizontal="left"/>
    </xf>
    <xf numFmtId="1" fontId="10" fillId="0" borderId="0" xfId="0" applyNumberFormat="1" applyFont="1" applyBorder="1" applyAlignment="1">
      <alignment horizontal="center"/>
    </xf>
    <xf numFmtId="1" fontId="8" fillId="0" borderId="0" xfId="0" applyNumberFormat="1" applyFont="1" applyBorder="1" applyAlignment="1">
      <alignment horizontal="center"/>
    </xf>
    <xf numFmtId="201" fontId="10" fillId="0" borderId="0" xfId="0" applyNumberFormat="1" applyFont="1" applyAlignment="1">
      <alignment horizontal="left"/>
    </xf>
    <xf numFmtId="1" fontId="10" fillId="0" borderId="3" xfId="0" applyNumberFormat="1" applyFont="1" applyBorder="1" applyAlignment="1">
      <alignment horizontal="right"/>
    </xf>
    <xf numFmtId="201" fontId="10" fillId="0" borderId="0" xfId="0" applyNumberFormat="1" applyFont="1" applyFill="1" applyAlignment="1">
      <alignment horizontal="right"/>
    </xf>
    <xf numFmtId="0" fontId="10" fillId="0" borderId="0" xfId="24" applyFont="1">
      <alignment/>
      <protection/>
    </xf>
    <xf numFmtId="0" fontId="10" fillId="0" borderId="0" xfId="24" applyFont="1" applyAlignment="1">
      <alignment horizontal="center" vertical="center"/>
      <protection/>
    </xf>
    <xf numFmtId="0" fontId="10" fillId="0" borderId="3" xfId="24" applyFont="1" applyBorder="1">
      <alignment/>
      <protection/>
    </xf>
    <xf numFmtId="0" fontId="10" fillId="0" borderId="0" xfId="0" applyFont="1" applyBorder="1" applyAlignment="1">
      <alignment/>
    </xf>
    <xf numFmtId="0" fontId="10" fillId="0" borderId="0" xfId="24" applyFont="1" applyBorder="1">
      <alignment/>
      <protection/>
    </xf>
    <xf numFmtId="0" fontId="8" fillId="0" borderId="0" xfId="24" applyFont="1" applyBorder="1" applyAlignment="1">
      <alignment/>
      <protection/>
    </xf>
    <xf numFmtId="201" fontId="10" fillId="0" borderId="0" xfId="24" applyNumberFormat="1" applyFont="1">
      <alignment/>
      <protection/>
    </xf>
    <xf numFmtId="0" fontId="10" fillId="0" borderId="0" xfId="24" applyFont="1" applyAlignment="1">
      <alignment horizontal="center"/>
      <protection/>
    </xf>
    <xf numFmtId="0" fontId="10" fillId="0" borderId="3" xfId="24" applyFont="1" applyBorder="1" applyAlignment="1">
      <alignment/>
      <protection/>
    </xf>
    <xf numFmtId="201" fontId="10" fillId="0" borderId="3" xfId="0" applyNumberFormat="1" applyFont="1" applyFill="1" applyBorder="1" applyAlignment="1">
      <alignment horizontal="right"/>
    </xf>
    <xf numFmtId="0" fontId="10" fillId="0" borderId="0" xfId="24" applyFont="1" applyBorder="1" applyAlignment="1">
      <alignment/>
      <protection/>
    </xf>
    <xf numFmtId="0" fontId="10" fillId="0" borderId="0" xfId="24" applyFont="1" applyBorder="1" applyAlignment="1">
      <alignment horizontal="center"/>
      <protection/>
    </xf>
    <xf numFmtId="0" fontId="10" fillId="0" borderId="7" xfId="24" applyFont="1" applyBorder="1">
      <alignment/>
      <protection/>
    </xf>
    <xf numFmtId="0" fontId="8" fillId="0" borderId="0" xfId="24" applyFont="1" applyAlignment="1">
      <alignment horizontal="left"/>
      <protection/>
    </xf>
    <xf numFmtId="201" fontId="10" fillId="0" borderId="0" xfId="24" applyNumberFormat="1" applyFont="1" applyAlignment="1">
      <alignment horizontal="left"/>
      <protection/>
    </xf>
    <xf numFmtId="0" fontId="10" fillId="0" borderId="0" xfId="24" applyFont="1" applyAlignment="1">
      <alignment horizontal="left"/>
      <protection/>
    </xf>
    <xf numFmtId="0" fontId="8" fillId="0" borderId="0" xfId="24" applyFont="1" applyAlignment="1">
      <alignment horizontal="center"/>
      <protection/>
    </xf>
    <xf numFmtId="0" fontId="10" fillId="0" borderId="3" xfId="24" applyFont="1" applyBorder="1" applyAlignment="1">
      <alignment horizontal="center"/>
      <protection/>
    </xf>
    <xf numFmtId="0" fontId="10" fillId="0" borderId="0" xfId="24" applyFont="1" applyBorder="1" applyAlignment="1">
      <alignment horizontal="left"/>
      <protection/>
    </xf>
    <xf numFmtId="201" fontId="10" fillId="0" borderId="3" xfId="24" applyNumberFormat="1" applyFont="1" applyBorder="1">
      <alignment/>
      <protection/>
    </xf>
    <xf numFmtId="0" fontId="10" fillId="0" borderId="0" xfId="0" applyFont="1" applyAlignment="1">
      <alignment horizontal="center" vertical="center"/>
    </xf>
    <xf numFmtId="0" fontId="10" fillId="0" borderId="0" xfId="24" applyFont="1" applyAlignment="1">
      <alignment/>
      <protection/>
    </xf>
    <xf numFmtId="0" fontId="8" fillId="0" borderId="0" xfId="23" applyFont="1">
      <alignment/>
      <protection/>
    </xf>
    <xf numFmtId="0" fontId="10" fillId="0" borderId="0" xfId="23" applyFont="1">
      <alignment/>
      <protection/>
    </xf>
    <xf numFmtId="0" fontId="10" fillId="0" borderId="0" xfId="0" applyFont="1" applyBorder="1" applyAlignment="1" quotePrefix="1">
      <alignment horizontal="right"/>
    </xf>
    <xf numFmtId="0" fontId="8" fillId="0" borderId="3" xfId="0" applyFont="1" applyBorder="1" applyAlignment="1">
      <alignment horizontal="center" vertical="center"/>
    </xf>
    <xf numFmtId="1" fontId="10" fillId="0" borderId="0" xfId="0" applyNumberFormat="1" applyFont="1" applyAlignment="1">
      <alignment horizontal="center" wrapText="1"/>
    </xf>
    <xf numFmtId="0" fontId="8" fillId="0" borderId="0" xfId="0" applyFont="1" applyBorder="1" applyAlignment="1">
      <alignment horizontal="center"/>
    </xf>
    <xf numFmtId="0" fontId="10" fillId="0" borderId="6" xfId="0" applyFont="1" applyBorder="1" applyAlignment="1">
      <alignment horizontal="centerContinuous"/>
    </xf>
    <xf numFmtId="0" fontId="10" fillId="0" borderId="0" xfId="21" applyFont="1">
      <alignment/>
      <protection/>
    </xf>
    <xf numFmtId="201" fontId="10" fillId="0" borderId="0" xfId="0" applyNumberFormat="1" applyFont="1" applyBorder="1" applyAlignment="1">
      <alignment horizontal="center"/>
    </xf>
    <xf numFmtId="0" fontId="10" fillId="0" borderId="3" xfId="21" applyFont="1" applyBorder="1">
      <alignment/>
      <protection/>
    </xf>
    <xf numFmtId="0" fontId="10" fillId="0" borderId="0" xfId="21" applyFont="1" applyAlignment="1">
      <alignment horizontal="center"/>
      <protection/>
    </xf>
    <xf numFmtId="49" fontId="10" fillId="0" borderId="0" xfId="0" applyNumberFormat="1" applyFont="1" applyAlignment="1">
      <alignment horizontal="center"/>
    </xf>
    <xf numFmtId="0" fontId="16" fillId="0" borderId="0" xfId="22" applyFont="1">
      <alignment/>
      <protection/>
    </xf>
    <xf numFmtId="0" fontId="10" fillId="0" borderId="0" xfId="25" applyFont="1" applyAlignment="1">
      <alignment horizontal="left" vertical="top" wrapText="1"/>
      <protection/>
    </xf>
    <xf numFmtId="1" fontId="10" fillId="0" borderId="0" xfId="25" applyNumberFormat="1" applyFont="1" applyAlignment="1">
      <alignment horizontal="left"/>
      <protection/>
    </xf>
    <xf numFmtId="1" fontId="10" fillId="0" borderId="0" xfId="25" applyNumberFormat="1" applyFont="1" applyAlignment="1">
      <alignment horizontal="right"/>
      <protection/>
    </xf>
    <xf numFmtId="1" fontId="10" fillId="0" borderId="0" xfId="25" applyNumberFormat="1" applyFont="1" applyBorder="1">
      <alignment/>
      <protection/>
    </xf>
    <xf numFmtId="1" fontId="10" fillId="0" borderId="0" xfId="25" applyNumberFormat="1" applyFont="1" applyBorder="1" applyAlignment="1">
      <alignment horizontal="right"/>
      <protection/>
    </xf>
    <xf numFmtId="201" fontId="10" fillId="0" borderId="0" xfId="25" applyNumberFormat="1" applyFont="1" applyBorder="1">
      <alignment/>
      <protection/>
    </xf>
    <xf numFmtId="201" fontId="10" fillId="0" borderId="7" xfId="0" applyNumberFormat="1" applyFont="1" applyBorder="1" applyAlignment="1">
      <alignment/>
    </xf>
    <xf numFmtId="0" fontId="16" fillId="0" borderId="0" xfId="0" applyFont="1" applyBorder="1" applyAlignment="1">
      <alignment/>
    </xf>
    <xf numFmtId="201" fontId="10" fillId="0" borderId="2" xfId="0" applyNumberFormat="1" applyFont="1" applyBorder="1" applyAlignment="1">
      <alignment horizontal="right"/>
    </xf>
    <xf numFmtId="0" fontId="9" fillId="0" borderId="0" xfId="0" applyFont="1" applyAlignment="1">
      <alignment/>
    </xf>
    <xf numFmtId="0" fontId="8" fillId="0" borderId="0" xfId="24" applyFont="1" applyAlignment="1">
      <alignment horizontal="centerContinuous"/>
      <protection/>
    </xf>
    <xf numFmtId="0" fontId="8" fillId="0" borderId="3" xfId="24" applyFont="1" applyBorder="1" applyAlignment="1">
      <alignment horizontal="centerContinuous"/>
      <protection/>
    </xf>
    <xf numFmtId="2" fontId="10" fillId="0" borderId="0" xfId="0" applyNumberFormat="1" applyFont="1" applyAlignment="1">
      <alignment horizontal="right"/>
    </xf>
    <xf numFmtId="0" fontId="16" fillId="0" borderId="0" xfId="24" applyFont="1" applyBorder="1" applyAlignment="1">
      <alignment/>
      <protection/>
    </xf>
    <xf numFmtId="0" fontId="8" fillId="0" borderId="0" xfId="0" applyFont="1" applyAlignment="1">
      <alignment horizontal="right"/>
    </xf>
    <xf numFmtId="0" fontId="8" fillId="0" borderId="0" xfId="0" applyFont="1" applyBorder="1" applyAlignment="1">
      <alignment horizontal="right"/>
    </xf>
    <xf numFmtId="0" fontId="8" fillId="0" borderId="3" xfId="0" applyFont="1" applyBorder="1" applyAlignment="1">
      <alignment horizontal="right"/>
    </xf>
    <xf numFmtId="0" fontId="10" fillId="0" borderId="3" xfId="23" applyFont="1" applyBorder="1">
      <alignment/>
      <protection/>
    </xf>
    <xf numFmtId="0" fontId="10" fillId="0" borderId="0" xfId="23" applyFont="1" applyBorder="1">
      <alignment/>
      <protection/>
    </xf>
    <xf numFmtId="0" fontId="10" fillId="0" borderId="0" xfId="23" applyFont="1" applyAlignment="1">
      <alignment horizontal="right"/>
      <protection/>
    </xf>
    <xf numFmtId="0" fontId="10" fillId="0" borderId="0" xfId="23" applyFont="1" applyBorder="1" applyAlignment="1">
      <alignment horizontal="right"/>
      <protection/>
    </xf>
    <xf numFmtId="0" fontId="10" fillId="0" borderId="3" xfId="0" applyFont="1" applyBorder="1" applyAlignment="1">
      <alignment horizontal="centerContinuous"/>
    </xf>
    <xf numFmtId="201" fontId="10" fillId="0" borderId="0" xfId="0" applyNumberFormat="1" applyFont="1" applyAlignment="1" applyProtection="1">
      <alignment horizontal="right"/>
      <protection/>
    </xf>
    <xf numFmtId="2" fontId="10" fillId="0" borderId="0" xfId="0" applyNumberFormat="1" applyFont="1" applyAlignment="1" applyProtection="1">
      <alignment horizontal="right"/>
      <protection/>
    </xf>
    <xf numFmtId="2" fontId="10" fillId="0" borderId="0" xfId="0" applyNumberFormat="1" applyFont="1" applyBorder="1" applyAlignment="1">
      <alignment/>
    </xf>
    <xf numFmtId="2" fontId="10" fillId="0" borderId="0" xfId="0" applyNumberFormat="1" applyFont="1" applyBorder="1" applyAlignment="1">
      <alignment horizontal="right"/>
    </xf>
    <xf numFmtId="201" fontId="10" fillId="0" borderId="5" xfId="0" applyNumberFormat="1" applyFont="1" applyBorder="1" applyAlignment="1">
      <alignment horizontal="right"/>
    </xf>
    <xf numFmtId="1" fontId="10" fillId="0" borderId="3" xfId="0" applyNumberFormat="1" applyFont="1" applyBorder="1" applyAlignment="1">
      <alignment horizontal="center" wrapText="1"/>
    </xf>
    <xf numFmtId="0" fontId="8" fillId="0" borderId="0" xfId="0" applyFont="1" applyBorder="1" applyAlignment="1">
      <alignment horizontal="left"/>
    </xf>
    <xf numFmtId="201" fontId="10" fillId="0" borderId="0" xfId="23" applyNumberFormat="1" applyFont="1" applyBorder="1" applyAlignment="1">
      <alignment horizontal="right"/>
      <protection/>
    </xf>
    <xf numFmtId="0" fontId="8" fillId="0" borderId="7" xfId="0" applyFont="1" applyBorder="1" applyAlignment="1">
      <alignment horizontal="centerContinuous"/>
    </xf>
    <xf numFmtId="0" fontId="10" fillId="0" borderId="3" xfId="24" applyFont="1" applyBorder="1" applyAlignment="1">
      <alignment horizontal="left"/>
      <protection/>
    </xf>
    <xf numFmtId="0" fontId="8" fillId="0" borderId="0" xfId="24" applyFont="1" applyBorder="1" applyAlignment="1">
      <alignment horizontal="left"/>
      <protection/>
    </xf>
    <xf numFmtId="201" fontId="10" fillId="0" borderId="0" xfId="24" applyNumberFormat="1" applyFont="1" applyBorder="1">
      <alignment/>
      <protection/>
    </xf>
    <xf numFmtId="0" fontId="8" fillId="0" borderId="1" xfId="0" applyFont="1" applyBorder="1" applyAlignment="1">
      <alignment/>
    </xf>
    <xf numFmtId="0" fontId="10" fillId="0" borderId="1" xfId="0" applyFont="1" applyBorder="1" applyAlignment="1">
      <alignment/>
    </xf>
    <xf numFmtId="0" fontId="8" fillId="0" borderId="0" xfId="22" applyFont="1" applyBorder="1" applyAlignment="1">
      <alignment horizontal="center"/>
      <protection/>
    </xf>
    <xf numFmtId="0" fontId="8" fillId="0" borderId="0" xfId="22" applyFont="1" applyAlignment="1">
      <alignment horizontal="center"/>
      <protection/>
    </xf>
    <xf numFmtId="0" fontId="8" fillId="0" borderId="0" xfId="0" applyFont="1" applyAlignment="1">
      <alignment horizontal="center"/>
    </xf>
    <xf numFmtId="0" fontId="10" fillId="0" borderId="0" xfId="0" applyFont="1" applyAlignment="1">
      <alignment/>
    </xf>
    <xf numFmtId="0" fontId="10" fillId="0" borderId="7"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14" fontId="10" fillId="0" borderId="0" xfId="0" applyNumberFormat="1" applyFont="1" applyBorder="1" applyAlignment="1">
      <alignment horizontal="center"/>
    </xf>
    <xf numFmtId="14" fontId="10" fillId="0" borderId="0" xfId="0" applyNumberFormat="1" applyFont="1" applyBorder="1" applyAlignment="1" quotePrefix="1">
      <alignment horizontal="center"/>
    </xf>
    <xf numFmtId="0" fontId="8" fillId="0" borderId="0" xfId="0" applyFont="1" applyAlignment="1">
      <alignment horizontal="center" vertical="center"/>
    </xf>
    <xf numFmtId="0" fontId="10" fillId="0" borderId="2" xfId="0" applyFont="1" applyBorder="1" applyAlignment="1">
      <alignment horizontal="center"/>
    </xf>
    <xf numFmtId="0" fontId="8" fillId="0" borderId="0" xfId="24" applyFont="1" applyAlignment="1">
      <alignment horizontal="center" vertical="center"/>
      <protection/>
    </xf>
    <xf numFmtId="0" fontId="8" fillId="0" borderId="0" xfId="24" applyFont="1" applyBorder="1" applyAlignment="1">
      <alignment horizontal="center" vertical="center"/>
      <protection/>
    </xf>
    <xf numFmtId="0" fontId="10" fillId="0" borderId="0" xfId="25" applyFont="1" applyAlignment="1">
      <alignment horizontal="center"/>
      <protection/>
    </xf>
    <xf numFmtId="0" fontId="8" fillId="0" borderId="0" xfId="25" applyFont="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7" xfId="23"/>
    <cellStyle name="Normal_Sheet8_1" xfId="24"/>
    <cellStyle name="Normal_T36"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105</xdr:row>
      <xdr:rowOff>38100</xdr:rowOff>
    </xdr:from>
    <xdr:to>
      <xdr:col>7</xdr:col>
      <xdr:colOff>371475</xdr:colOff>
      <xdr:row>109</xdr:row>
      <xdr:rowOff>0</xdr:rowOff>
    </xdr:to>
    <xdr:sp>
      <xdr:nvSpPr>
        <xdr:cNvPr id="1" name="Text 4"/>
        <xdr:cNvSpPr txBox="1">
          <a:spLocks noChangeArrowheads="1"/>
        </xdr:cNvSpPr>
      </xdr:nvSpPr>
      <xdr:spPr>
        <a:xfrm>
          <a:off x="0" y="17097375"/>
          <a:ext cx="5334000" cy="647700"/>
        </a:xfrm>
        <a:prstGeom prst="rect">
          <a:avLst/>
        </a:prstGeom>
        <a:solidFill>
          <a:srgbClr val="FFFFFF"/>
        </a:solidFill>
        <a:ln w="1" cmpd="sng">
          <a:noFill/>
        </a:ln>
      </xdr:spPr>
      <xdr:txBody>
        <a:bodyPr vertOverflow="clip" wrap="square"/>
        <a:p>
          <a:pPr algn="just">
            <a:defRPr/>
          </a:pP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Prices of 1991 in domestic currency
</a:t>
          </a:r>
          <a:r>
            <a:rPr lang="en-US" cap="none" sz="900" b="0" i="0" u="none" baseline="30000">
              <a:latin typeface="Times New Roman"/>
              <a:ea typeface="Times New Roman"/>
              <a:cs typeface="Times New Roman"/>
            </a:rPr>
            <a:t>b</a:t>
          </a:r>
          <a:r>
            <a:rPr lang="en-US" cap="none" sz="900" b="0" i="0" u="none" baseline="0">
              <a:latin typeface="Times New Roman"/>
              <a:ea typeface="Times New Roman"/>
              <a:cs typeface="Times New Roman"/>
            </a:rPr>
            <a:t> Low (ISCED 0-2), medium (ISCED 3) and high (ISCED 4-7)
 </a:t>
          </a:r>
          <a:r>
            <a:rPr lang="en-US" cap="none" sz="800" b="0" i="0" u="none" baseline="0">
              <a:latin typeface="Times New Roman"/>
              <a:ea typeface="Times New Roman"/>
              <a:cs typeface="Times New Roman"/>
            </a:rPr>
            <a:t>
</a:t>
          </a:r>
        </a:p>
      </xdr:txBody>
    </xdr:sp>
    <xdr:clientData/>
  </xdr:twoCellAnchor>
  <xdr:twoCellAnchor>
    <xdr:from>
      <xdr:col>0</xdr:col>
      <xdr:colOff>0</xdr:colOff>
      <xdr:row>48</xdr:row>
      <xdr:rowOff>38100</xdr:rowOff>
    </xdr:from>
    <xdr:to>
      <xdr:col>7</xdr:col>
      <xdr:colOff>257175</xdr:colOff>
      <xdr:row>51</xdr:row>
      <xdr:rowOff>28575</xdr:rowOff>
    </xdr:to>
    <xdr:sp>
      <xdr:nvSpPr>
        <xdr:cNvPr id="2" name="Text 4"/>
        <xdr:cNvSpPr txBox="1">
          <a:spLocks noChangeArrowheads="1"/>
        </xdr:cNvSpPr>
      </xdr:nvSpPr>
      <xdr:spPr>
        <a:xfrm>
          <a:off x="0" y="7848600"/>
          <a:ext cx="5219700" cy="476250"/>
        </a:xfrm>
        <a:prstGeom prst="rect">
          <a:avLst/>
        </a:prstGeom>
        <a:solidFill>
          <a:srgbClr val="FFFFFF"/>
        </a:solidFill>
        <a:ln w="1" cmpd="sng">
          <a:noFill/>
        </a:ln>
      </xdr:spPr>
      <xdr:txBody>
        <a:bodyPr vertOverflow="clip" wrap="square"/>
        <a:p>
          <a:pPr algn="just">
            <a:defRPr/>
          </a:pP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Prices of 1991 in domestic currency
</a:t>
          </a:r>
          <a:r>
            <a:rPr lang="en-US" cap="none" sz="900" b="0" i="0" u="none" baseline="30000">
              <a:latin typeface="Times New Roman"/>
              <a:ea typeface="Times New Roman"/>
              <a:cs typeface="Times New Roman"/>
            </a:rPr>
            <a:t>b</a:t>
          </a:r>
          <a:r>
            <a:rPr lang="en-US" cap="none" sz="900" b="0" i="0" u="none" baseline="0">
              <a:latin typeface="Times New Roman"/>
              <a:ea typeface="Times New Roman"/>
              <a:cs typeface="Times New Roman"/>
            </a:rPr>
            <a:t> Low (ISCED 0-2), medium (ISCED 3) and high (ISCED 4-7)
 </a:t>
          </a:r>
          <a:r>
            <a:rPr lang="en-US" cap="none" sz="8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0</xdr:rowOff>
    </xdr:from>
    <xdr:to>
      <xdr:col>5</xdr:col>
      <xdr:colOff>0</xdr:colOff>
      <xdr:row>101</xdr:row>
      <xdr:rowOff>0</xdr:rowOff>
    </xdr:to>
    <xdr:sp>
      <xdr:nvSpPr>
        <xdr:cNvPr id="1" name="Text 4"/>
        <xdr:cNvSpPr txBox="1">
          <a:spLocks noChangeArrowheads="1"/>
        </xdr:cNvSpPr>
      </xdr:nvSpPr>
      <xdr:spPr>
        <a:xfrm>
          <a:off x="0" y="16354425"/>
          <a:ext cx="8153400" cy="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900" b="0" i="0" u="none" baseline="0">
              <a:latin typeface="Times New Roman"/>
              <a:ea typeface="Times New Roman"/>
              <a:cs typeface="Times New Roman"/>
            </a:rPr>
            <a:t> For reasons of confidentiality, cumulative percentages are presented in abridged form.
</a:t>
          </a:r>
          <a:r>
            <a:rPr lang="en-US" cap="none" sz="900" b="0" i="0" u="none" baseline="30000">
              <a:latin typeface="Times New Roman"/>
              <a:ea typeface="Times New Roman"/>
              <a:cs typeface="Times New Roman"/>
            </a:rPr>
            <a:t>b</a:t>
          </a:r>
          <a:r>
            <a:rPr lang="en-US" cap="none" sz="900" b="0" i="0" u="none" baseline="0">
              <a:latin typeface="Times New Roman"/>
              <a:ea typeface="Times New Roman"/>
              <a:cs typeface="Times New Roman"/>
            </a:rPr>
            <a:t> Median and mean age at home-leaving were computed on the basis of the individuals who had left their parent's home by the time of the interview. Age is measured in complete years. 
 </a:t>
          </a:r>
          <a:r>
            <a:rPr lang="en-US" cap="none" sz="800" b="0" i="0" u="none" baseline="0">
              <a:latin typeface="Times New Roman"/>
              <a:ea typeface="Times New Roman"/>
              <a:cs typeface="Times New Roman"/>
            </a:rPr>
            <a:t>
</a:t>
          </a:r>
        </a:p>
      </xdr:txBody>
    </xdr:sp>
    <xdr:clientData/>
  </xdr:twoCellAnchor>
  <xdr:twoCellAnchor>
    <xdr:from>
      <xdr:col>0</xdr:col>
      <xdr:colOff>0</xdr:colOff>
      <xdr:row>160</xdr:row>
      <xdr:rowOff>0</xdr:rowOff>
    </xdr:from>
    <xdr:to>
      <xdr:col>5</xdr:col>
      <xdr:colOff>0</xdr:colOff>
      <xdr:row>160</xdr:row>
      <xdr:rowOff>0</xdr:rowOff>
    </xdr:to>
    <xdr:sp>
      <xdr:nvSpPr>
        <xdr:cNvPr id="2" name="Text 4"/>
        <xdr:cNvSpPr txBox="1">
          <a:spLocks noChangeArrowheads="1"/>
        </xdr:cNvSpPr>
      </xdr:nvSpPr>
      <xdr:spPr>
        <a:xfrm>
          <a:off x="0" y="25908000"/>
          <a:ext cx="8153400" cy="0"/>
        </a:xfrm>
        <a:prstGeom prst="rect">
          <a:avLst/>
        </a:prstGeom>
        <a:solidFill>
          <a:srgbClr val="FFFFFF"/>
        </a:solidFill>
        <a:ln w="1" cmpd="sng">
          <a:noFill/>
        </a:ln>
      </xdr:spPr>
      <xdr:txBody>
        <a:bodyPr vertOverflow="clip" wrap="square"/>
        <a:p>
          <a:pPr algn="just">
            <a:defRPr/>
          </a:pPr>
          <a:r>
            <a:rPr lang="en-US" cap="none" sz="1000" b="0" i="0" u="none" baseline="30000">
              <a:latin typeface="Times New Roman"/>
              <a:ea typeface="Times New Roman"/>
              <a:cs typeface="Times New Roman"/>
            </a:rPr>
            <a:t>a</a:t>
          </a:r>
          <a:r>
            <a:rPr lang="en-US" cap="none" sz="900" b="0" i="0" u="none" baseline="0">
              <a:latin typeface="Times New Roman"/>
              <a:ea typeface="Times New Roman"/>
              <a:cs typeface="Times New Roman"/>
            </a:rPr>
            <a:t> For reasons of confidentiality, cumulative percentages are presented in abridged form.
</a:t>
          </a:r>
          <a:r>
            <a:rPr lang="en-US" cap="none" sz="900" b="0" i="0" u="none" baseline="30000">
              <a:latin typeface="Times New Roman"/>
              <a:ea typeface="Times New Roman"/>
              <a:cs typeface="Times New Roman"/>
            </a:rPr>
            <a:t>b</a:t>
          </a:r>
          <a:r>
            <a:rPr lang="en-US" cap="none" sz="900" b="0" i="0" u="none" baseline="0">
              <a:latin typeface="Times New Roman"/>
              <a:ea typeface="Times New Roman"/>
              <a:cs typeface="Times New Roman"/>
            </a:rPr>
            <a:t> Median and mean age at home-leaving were computed on the basis of the individuals who had left their parent's home by the time of the interview. Age is measured in complete years. 
 </a:t>
          </a:r>
          <a:r>
            <a:rPr lang="en-US" cap="none" sz="800" b="0" i="0" u="none" baseline="0">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342900</xdr:colOff>
      <xdr:row>0</xdr:row>
      <xdr:rowOff>28575</xdr:rowOff>
    </xdr:from>
    <xdr:to>
      <xdr:col>25</xdr:col>
      <xdr:colOff>266700</xdr:colOff>
      <xdr:row>54</xdr:row>
      <xdr:rowOff>95250</xdr:rowOff>
    </xdr:to>
    <xdr:sp>
      <xdr:nvSpPr>
        <xdr:cNvPr id="1" name="Rectangle 5"/>
        <xdr:cNvSpPr>
          <a:spLocks/>
        </xdr:cNvSpPr>
      </xdr:nvSpPr>
      <xdr:spPr>
        <a:xfrm>
          <a:off x="16192500" y="28575"/>
          <a:ext cx="4876800" cy="881062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200025</xdr:colOff>
      <xdr:row>33</xdr:row>
      <xdr:rowOff>28575</xdr:rowOff>
    </xdr:from>
    <xdr:to>
      <xdr:col>29</xdr:col>
      <xdr:colOff>123825</xdr:colOff>
      <xdr:row>87</xdr:row>
      <xdr:rowOff>0</xdr:rowOff>
    </xdr:to>
    <xdr:sp>
      <xdr:nvSpPr>
        <xdr:cNvPr id="1" name="Rectangle 1"/>
        <xdr:cNvSpPr>
          <a:spLocks/>
        </xdr:cNvSpPr>
      </xdr:nvSpPr>
      <xdr:spPr>
        <a:xfrm>
          <a:off x="15487650" y="5372100"/>
          <a:ext cx="4876800" cy="8715375"/>
        </a:xfrm>
        <a:prstGeom prst="rect">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127</xdr:row>
      <xdr:rowOff>0</xdr:rowOff>
    </xdr:from>
    <xdr:to>
      <xdr:col>5</xdr:col>
      <xdr:colOff>0</xdr:colOff>
      <xdr:row>127</xdr:row>
      <xdr:rowOff>0</xdr:rowOff>
    </xdr:to>
    <xdr:sp>
      <xdr:nvSpPr>
        <xdr:cNvPr id="1" name="Text 2"/>
        <xdr:cNvSpPr txBox="1">
          <a:spLocks noChangeArrowheads="1"/>
        </xdr:cNvSpPr>
      </xdr:nvSpPr>
      <xdr:spPr>
        <a:xfrm>
          <a:off x="0" y="20621625"/>
          <a:ext cx="5410200"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For reasons of confidentiality, cumulative percentages are presented in abridged form.    </a:t>
          </a:r>
        </a:p>
      </xdr:txBody>
    </xdr:sp>
    <xdr:clientData/>
  </xdr:twoCellAnchor>
  <xdr:twoCellAnchor>
    <xdr:from>
      <xdr:col>0</xdr:col>
      <xdr:colOff>0</xdr:colOff>
      <xdr:row>127</xdr:row>
      <xdr:rowOff>0</xdr:rowOff>
    </xdr:from>
    <xdr:to>
      <xdr:col>5</xdr:col>
      <xdr:colOff>0</xdr:colOff>
      <xdr:row>127</xdr:row>
      <xdr:rowOff>0</xdr:rowOff>
    </xdr:to>
    <xdr:sp>
      <xdr:nvSpPr>
        <xdr:cNvPr id="2" name="Text 2"/>
        <xdr:cNvSpPr txBox="1">
          <a:spLocks noChangeArrowheads="1"/>
        </xdr:cNvSpPr>
      </xdr:nvSpPr>
      <xdr:spPr>
        <a:xfrm>
          <a:off x="0" y="20621625"/>
          <a:ext cx="5410200"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ISCED category 1 comprises primary education which generally begins at age 6 and lasts six years.  ISCED categories 2 and 3 correspond to the first and second stages of secondary education. The first stage begins at the age of 12 and lasts three years.  ISCED category 4 stands for post-secondary education which begins at age 18, lasts about three years, and leads to an award not equivalent to a first university degree. ISCED categories 5 and 6 refer to a university degree or equivalent.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126</xdr:row>
      <xdr:rowOff>0</xdr:rowOff>
    </xdr:from>
    <xdr:to>
      <xdr:col>5</xdr:col>
      <xdr:colOff>0</xdr:colOff>
      <xdr:row>126</xdr:row>
      <xdr:rowOff>0</xdr:rowOff>
    </xdr:to>
    <xdr:sp>
      <xdr:nvSpPr>
        <xdr:cNvPr id="1" name="Text 2"/>
        <xdr:cNvSpPr txBox="1">
          <a:spLocks noChangeArrowheads="1"/>
        </xdr:cNvSpPr>
      </xdr:nvSpPr>
      <xdr:spPr>
        <a:xfrm>
          <a:off x="0" y="20459700"/>
          <a:ext cx="5267325" cy="0"/>
        </a:xfrm>
        <a:prstGeom prst="rect">
          <a:avLst/>
        </a:prstGeom>
        <a:solidFill>
          <a:srgbClr val="FFFFFF"/>
        </a:solidFill>
        <a:ln w="1" cmpd="sng">
          <a:noFill/>
        </a:ln>
      </xdr:spPr>
      <xdr:txBody>
        <a:bodyPr vertOverflow="clip" wrap="square"/>
        <a:p>
          <a:pPr algn="just">
            <a:defRPr/>
          </a:pP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Education preceding the first level of the International Standard Classification of Education (ISCED, category 0), where it is provided, usually begins at age 3, 4, or 5 and lasts from one to three years. ISCED category 1 comprises primary education which generally begins at age 5, 6, or 7 and lasts about five years.  ISCED categories 2 and 3 correspond to the first and second stages of secondary education. The first stage begins at the age of 11 or 12 and lasts about three years, while the second stage begins at age 14 or 15 and also lasts about three years. A period of on-the-job training and experience may be necessary, sometimes formalised in apprenticeships. This period may supplement the formal training or replace it partly or, in some cases, wholly.   ISCED category 4 stands for post-secondary education, which usually begins at age 17 or 18, lasts about four years, and leads to an award not equivalent to a first university degree. ISCED categories 5 and 6 also refer to post-secondary education beginning at age 17 or 18, lasting about three, four or more years and leading to a university or postgraduate university degree or equivalent. 
</a:t>
          </a:r>
          <a:r>
            <a:rPr lang="en-US" cap="none" sz="800" b="0" i="0" u="none" baseline="30000">
              <a:latin typeface="Times New Roman"/>
              <a:ea typeface="Times New Roman"/>
              <a:cs typeface="Times New Roman"/>
            </a:rPr>
            <a:t>b</a:t>
          </a:r>
          <a:r>
            <a:rPr lang="en-US" cap="none" sz="800" b="0" i="0" u="none" baseline="0">
              <a:latin typeface="Times New Roman"/>
              <a:ea typeface="Times New Roman"/>
              <a:cs typeface="Times New Roman"/>
            </a:rPr>
            <a:t>   For reasons of confidentiality, cumulative percentages are presented in abridged form.    </a:t>
          </a:r>
        </a:p>
      </xdr:txBody>
    </xdr:sp>
    <xdr:clientData/>
  </xdr:twoCellAnchor>
  <xdr:twoCellAnchor>
    <xdr:from>
      <xdr:col>0</xdr:col>
      <xdr:colOff>0</xdr:colOff>
      <xdr:row>126</xdr:row>
      <xdr:rowOff>0</xdr:rowOff>
    </xdr:from>
    <xdr:to>
      <xdr:col>5</xdr:col>
      <xdr:colOff>0</xdr:colOff>
      <xdr:row>126</xdr:row>
      <xdr:rowOff>0</xdr:rowOff>
    </xdr:to>
    <xdr:sp>
      <xdr:nvSpPr>
        <xdr:cNvPr id="2" name="Text 2"/>
        <xdr:cNvSpPr txBox="1">
          <a:spLocks noChangeArrowheads="1"/>
        </xdr:cNvSpPr>
      </xdr:nvSpPr>
      <xdr:spPr>
        <a:xfrm>
          <a:off x="0" y="20459700"/>
          <a:ext cx="5267325" cy="0"/>
        </a:xfrm>
        <a:prstGeom prst="rect">
          <a:avLst/>
        </a:prstGeom>
        <a:solidFill>
          <a:srgbClr val="FFFFFF"/>
        </a:solidFill>
        <a:ln w="1" cmpd="sng">
          <a:noFill/>
        </a:ln>
      </xdr:spPr>
      <xdr:txBody>
        <a:bodyPr vertOverflow="clip" wrap="square"/>
        <a:p>
          <a:pPr algn="just">
            <a:defRPr/>
          </a:pPr>
          <a:r>
            <a:rPr lang="en-US" cap="none" sz="800" b="0" i="0" u="none" baseline="30000">
              <a:latin typeface="Times New Roman"/>
              <a:ea typeface="Times New Roman"/>
              <a:cs typeface="Times New Roman"/>
            </a:rPr>
            <a:t>a</a:t>
          </a:r>
          <a:r>
            <a:rPr lang="en-US" cap="none" sz="800" b="0" i="0" u="none" baseline="0">
              <a:latin typeface="Times New Roman"/>
              <a:ea typeface="Times New Roman"/>
              <a:cs typeface="Times New Roman"/>
            </a:rPr>
            <a:t>    ISCED category 1 comprises primary education which generally begins at age 6 and lasts six years.  ISCED categories 2 and 3 correspond to the first and second stages of secondary education. The first stage begins at the age of 12 and lasts three years.  ISCED category 4 stands for post-secondary education which begins at age 18, lasts about three years, and leads to an award not equivalent to a first university degree. ISCED categories 5 and 6 refer to a university degree or equivalent.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1162"/>
  <sheetViews>
    <sheetView tabSelected="1" zoomScale="75" zoomScaleNormal="75" workbookViewId="0" topLeftCell="A1">
      <selection activeCell="A1" sqref="A1:H1"/>
    </sheetView>
  </sheetViews>
  <sheetFormatPr defaultColWidth="9.33203125" defaultRowHeight="12.75"/>
  <cols>
    <col min="1" max="1" width="33.83203125" style="7" customWidth="1"/>
    <col min="2" max="8" width="8.83203125" style="7" customWidth="1"/>
    <col min="9" max="9" width="8.83203125" style="3" customWidth="1"/>
    <col min="10" max="33" width="10.83203125" style="3" customWidth="1"/>
    <col min="34" max="59" width="9.33203125" style="3" customWidth="1"/>
    <col min="60" max="16384" width="9.33203125" style="7" customWidth="1"/>
  </cols>
  <sheetData>
    <row r="1" spans="1:8" ht="12.75">
      <c r="A1" s="187" t="s">
        <v>124</v>
      </c>
      <c r="B1" s="187"/>
      <c r="C1" s="187"/>
      <c r="D1" s="187"/>
      <c r="E1" s="187"/>
      <c r="F1" s="187"/>
      <c r="G1" s="187"/>
      <c r="H1" s="187"/>
    </row>
    <row r="2" spans="1:8" ht="12.75">
      <c r="A2" s="187" t="s">
        <v>260</v>
      </c>
      <c r="B2" s="187"/>
      <c r="C2" s="187"/>
      <c r="D2" s="187"/>
      <c r="E2" s="187"/>
      <c r="F2" s="187"/>
      <c r="G2" s="187"/>
      <c r="H2" s="187"/>
    </row>
    <row r="3" spans="1:7" ht="12.75">
      <c r="A3" s="8"/>
      <c r="B3" s="10"/>
      <c r="C3" s="10"/>
      <c r="D3" s="10"/>
      <c r="E3" s="10"/>
      <c r="F3" s="10"/>
      <c r="G3" s="10"/>
    </row>
    <row r="4" spans="1:8" ht="12.75">
      <c r="A4" s="11"/>
      <c r="B4" s="11"/>
      <c r="C4" s="12">
        <v>1950</v>
      </c>
      <c r="D4" s="12">
        <v>1960</v>
      </c>
      <c r="E4" s="12">
        <v>1970</v>
      </c>
      <c r="F4" s="12">
        <v>1980</v>
      </c>
      <c r="G4" s="12">
        <v>1990</v>
      </c>
      <c r="H4" s="12">
        <v>1995</v>
      </c>
    </row>
    <row r="5" spans="1:7" ht="12.75">
      <c r="A5" s="13"/>
      <c r="B5" s="13"/>
      <c r="C5" s="13"/>
      <c r="D5" s="13"/>
      <c r="E5" s="13"/>
      <c r="F5" s="13"/>
      <c r="G5" s="13"/>
    </row>
    <row r="6" spans="1:8" ht="14.25">
      <c r="A6" s="14" t="s">
        <v>368</v>
      </c>
      <c r="C6" s="15">
        <v>21800</v>
      </c>
      <c r="D6" s="15">
        <v>38400</v>
      </c>
      <c r="E6" s="15">
        <v>58100</v>
      </c>
      <c r="F6" s="15">
        <v>74800</v>
      </c>
      <c r="G6" s="15">
        <v>88500</v>
      </c>
      <c r="H6" s="16">
        <v>86700</v>
      </c>
    </row>
    <row r="7" spans="1:7" ht="12.75">
      <c r="A7" s="7" t="s">
        <v>155</v>
      </c>
      <c r="C7" s="17"/>
      <c r="D7" s="17"/>
      <c r="E7" s="17"/>
      <c r="F7" s="17"/>
      <c r="G7" s="17"/>
    </row>
    <row r="8" spans="1:7" ht="12.75">
      <c r="A8" s="14" t="s">
        <v>369</v>
      </c>
      <c r="C8" s="17"/>
      <c r="D8" s="17"/>
      <c r="E8" s="17"/>
      <c r="F8" s="17"/>
      <c r="G8" s="17"/>
    </row>
    <row r="9" spans="1:8" ht="12.75">
      <c r="A9" s="7" t="s">
        <v>125</v>
      </c>
      <c r="C9" s="16" t="s">
        <v>44</v>
      </c>
      <c r="D9" s="18">
        <v>2.8</v>
      </c>
      <c r="E9" s="18">
        <v>2</v>
      </c>
      <c r="F9" s="18">
        <v>1.8</v>
      </c>
      <c r="G9" s="18">
        <v>1.8</v>
      </c>
      <c r="H9" s="18">
        <v>1</v>
      </c>
    </row>
    <row r="10" spans="1:8" ht="12.75">
      <c r="A10" s="7" t="s">
        <v>126</v>
      </c>
      <c r="C10" s="16" t="s">
        <v>44</v>
      </c>
      <c r="D10" s="19">
        <v>47.9</v>
      </c>
      <c r="E10" s="19">
        <v>49</v>
      </c>
      <c r="F10" s="19">
        <v>44.2</v>
      </c>
      <c r="G10" s="19">
        <v>39.2</v>
      </c>
      <c r="H10" s="19">
        <v>33.1</v>
      </c>
    </row>
    <row r="11" spans="1:8" ht="12.75">
      <c r="A11" s="7" t="s">
        <v>127</v>
      </c>
      <c r="C11" s="16" t="s">
        <v>44</v>
      </c>
      <c r="D11" s="20" t="s">
        <v>253</v>
      </c>
      <c r="E11" s="20" t="s">
        <v>254</v>
      </c>
      <c r="F11" s="20" t="s">
        <v>255</v>
      </c>
      <c r="G11" s="20" t="s">
        <v>256</v>
      </c>
      <c r="H11" s="20" t="s">
        <v>257</v>
      </c>
    </row>
    <row r="12" spans="3:7" ht="12.75">
      <c r="C12" s="21"/>
      <c r="D12" s="22"/>
      <c r="E12" s="22"/>
      <c r="F12" s="22"/>
      <c r="G12" s="22"/>
    </row>
    <row r="13" spans="1:7" ht="12.75">
      <c r="A13" s="14" t="s">
        <v>370</v>
      </c>
      <c r="C13" s="21"/>
      <c r="D13" s="22"/>
      <c r="E13" s="22"/>
      <c r="F13" s="22"/>
      <c r="G13" s="22"/>
    </row>
    <row r="14" spans="1:8" ht="12.75">
      <c r="A14" s="7" t="s">
        <v>128</v>
      </c>
      <c r="C14" s="18" t="s">
        <v>44</v>
      </c>
      <c r="D14" s="23">
        <v>63.6</v>
      </c>
      <c r="E14" s="23">
        <v>58.3</v>
      </c>
      <c r="F14" s="23">
        <v>58.4</v>
      </c>
      <c r="G14" s="23">
        <v>60.7</v>
      </c>
      <c r="H14" s="23">
        <v>68.6</v>
      </c>
    </row>
    <row r="15" spans="1:8" ht="12.75">
      <c r="A15" s="7" t="s">
        <v>129</v>
      </c>
      <c r="C15" s="24" t="s">
        <v>44</v>
      </c>
      <c r="D15" s="25">
        <v>33.7</v>
      </c>
      <c r="E15" s="25">
        <v>30.2</v>
      </c>
      <c r="F15" s="25">
        <v>32.6</v>
      </c>
      <c r="G15" s="25">
        <v>39.3</v>
      </c>
      <c r="H15" s="25">
        <v>47.7</v>
      </c>
    </row>
    <row r="16" spans="1:7" ht="12.75">
      <c r="A16" s="14" t="s">
        <v>371</v>
      </c>
      <c r="C16" s="22"/>
      <c r="D16" s="22"/>
      <c r="E16" s="22"/>
      <c r="F16" s="22"/>
      <c r="G16" s="22"/>
    </row>
    <row r="17" spans="1:7" ht="12.75">
      <c r="A17" s="7" t="s">
        <v>130</v>
      </c>
      <c r="C17" s="26"/>
      <c r="D17" s="26"/>
      <c r="E17" s="26"/>
      <c r="F17" s="26"/>
      <c r="G17" s="26"/>
    </row>
    <row r="18" spans="1:8" ht="12.75">
      <c r="A18" s="7" t="s">
        <v>131</v>
      </c>
      <c r="B18" s="7" t="s">
        <v>132</v>
      </c>
      <c r="C18" s="24">
        <v>16.3</v>
      </c>
      <c r="D18" s="21">
        <v>9.8</v>
      </c>
      <c r="E18" s="24">
        <v>6.6</v>
      </c>
      <c r="F18" s="21">
        <v>4.4</v>
      </c>
      <c r="G18" s="24">
        <v>3.4</v>
      </c>
      <c r="H18" s="21">
        <v>3.3</v>
      </c>
    </row>
    <row r="19" spans="1:8" ht="12.75">
      <c r="A19" s="3"/>
      <c r="B19" s="27" t="s">
        <v>133</v>
      </c>
      <c r="C19" s="24">
        <v>52.9</v>
      </c>
      <c r="D19" s="21">
        <v>57</v>
      </c>
      <c r="E19" s="24">
        <v>56.7</v>
      </c>
      <c r="F19" s="21">
        <v>54.7</v>
      </c>
      <c r="G19" s="24">
        <v>50.8</v>
      </c>
      <c r="H19" s="21">
        <v>47.3</v>
      </c>
    </row>
    <row r="20" spans="1:8" ht="12.75">
      <c r="A20" s="3"/>
      <c r="B20" s="27" t="s">
        <v>134</v>
      </c>
      <c r="C20" s="19">
        <v>30.8</v>
      </c>
      <c r="D20" s="21">
        <v>33.2</v>
      </c>
      <c r="E20" s="19">
        <v>36.7</v>
      </c>
      <c r="F20" s="21">
        <v>40.9</v>
      </c>
      <c r="G20" s="19">
        <v>45.8</v>
      </c>
      <c r="H20" s="21">
        <v>49.4</v>
      </c>
    </row>
    <row r="21" spans="1:7" ht="12.75">
      <c r="A21" s="3"/>
      <c r="B21" s="27"/>
      <c r="C21" s="3"/>
      <c r="D21" s="3"/>
      <c r="E21" s="3"/>
      <c r="F21" s="3"/>
      <c r="G21" s="3"/>
    </row>
    <row r="22" spans="1:8" ht="12.75">
      <c r="A22" s="7" t="s">
        <v>159</v>
      </c>
      <c r="B22" s="3"/>
      <c r="C22" s="28">
        <v>100</v>
      </c>
      <c r="D22" s="28">
        <v>100</v>
      </c>
      <c r="E22" s="28">
        <v>100</v>
      </c>
      <c r="F22" s="28">
        <v>100</v>
      </c>
      <c r="G22" s="28">
        <v>100</v>
      </c>
      <c r="H22" s="28">
        <v>100</v>
      </c>
    </row>
    <row r="24" spans="1:8" ht="12.75">
      <c r="A24" s="7" t="s">
        <v>135</v>
      </c>
      <c r="B24" s="7" t="s">
        <v>132</v>
      </c>
      <c r="C24" s="24">
        <v>36</v>
      </c>
      <c r="D24" s="21">
        <v>19.4</v>
      </c>
      <c r="E24" s="24">
        <v>13.1</v>
      </c>
      <c r="F24" s="21">
        <v>7</v>
      </c>
      <c r="G24" s="24">
        <v>4</v>
      </c>
      <c r="H24" s="21">
        <v>3.1</v>
      </c>
    </row>
    <row r="25" spans="1:8" ht="12.75">
      <c r="A25" s="3"/>
      <c r="B25" s="7" t="s">
        <v>133</v>
      </c>
      <c r="C25" s="24">
        <v>25.3</v>
      </c>
      <c r="D25" s="21">
        <v>32.8</v>
      </c>
      <c r="E25" s="24">
        <v>33.6</v>
      </c>
      <c r="F25" s="21">
        <v>29.6</v>
      </c>
      <c r="G25" s="24">
        <v>25.3</v>
      </c>
      <c r="H25" s="21">
        <v>20.1</v>
      </c>
    </row>
    <row r="26" spans="1:8" ht="12.75">
      <c r="A26" s="3"/>
      <c r="B26" s="7" t="s">
        <v>134</v>
      </c>
      <c r="C26" s="3">
        <v>38.7</v>
      </c>
      <c r="D26" s="21">
        <v>47.7</v>
      </c>
      <c r="E26" s="3">
        <v>53.3</v>
      </c>
      <c r="F26" s="21">
        <v>63.4</v>
      </c>
      <c r="G26" s="19">
        <v>70.7</v>
      </c>
      <c r="H26" s="21">
        <v>76.8</v>
      </c>
    </row>
    <row r="27" spans="2:7" ht="12.75">
      <c r="B27" s="27"/>
      <c r="C27" s="3"/>
      <c r="D27" s="3"/>
      <c r="E27" s="3"/>
      <c r="F27" s="3"/>
      <c r="G27" s="3"/>
    </row>
    <row r="28" spans="1:8" ht="12.75">
      <c r="A28" s="7" t="s">
        <v>159</v>
      </c>
      <c r="B28" s="3"/>
      <c r="C28" s="28">
        <v>100</v>
      </c>
      <c r="D28" s="28">
        <v>100</v>
      </c>
      <c r="E28" s="28">
        <v>100</v>
      </c>
      <c r="F28" s="28">
        <v>100</v>
      </c>
      <c r="G28" s="28">
        <v>100</v>
      </c>
      <c r="H28" s="28">
        <v>100</v>
      </c>
    </row>
    <row r="30" spans="1:7" ht="12.75">
      <c r="A30" s="14" t="s">
        <v>372</v>
      </c>
      <c r="C30" s="3"/>
      <c r="D30" s="3"/>
      <c r="E30" s="3"/>
      <c r="F30" s="3"/>
      <c r="G30" s="3"/>
    </row>
    <row r="31" spans="1:8" ht="12.75">
      <c r="A31" s="13" t="s">
        <v>129</v>
      </c>
      <c r="B31" s="13"/>
      <c r="C31" s="24">
        <v>11.5</v>
      </c>
      <c r="D31" s="24">
        <v>1.3</v>
      </c>
      <c r="E31" s="24">
        <v>0.8</v>
      </c>
      <c r="F31" s="24">
        <v>5.2</v>
      </c>
      <c r="G31" s="24">
        <v>8.4</v>
      </c>
      <c r="H31" s="24">
        <v>11.4</v>
      </c>
    </row>
    <row r="32" spans="1:8" ht="12.75">
      <c r="A32" s="7" t="s">
        <v>128</v>
      </c>
      <c r="C32" s="24">
        <v>10.8</v>
      </c>
      <c r="D32" s="24">
        <v>1.3</v>
      </c>
      <c r="E32" s="24">
        <v>0.7</v>
      </c>
      <c r="F32" s="24">
        <v>3</v>
      </c>
      <c r="G32" s="24">
        <v>6.3</v>
      </c>
      <c r="H32" s="24">
        <v>9.6</v>
      </c>
    </row>
    <row r="33" spans="1:42" ht="12.75">
      <c r="A33" s="7" t="s">
        <v>159</v>
      </c>
      <c r="C33" s="18">
        <v>11</v>
      </c>
      <c r="D33" s="18">
        <v>1.3</v>
      </c>
      <c r="E33" s="18">
        <v>0.7</v>
      </c>
      <c r="F33" s="18">
        <v>3.8</v>
      </c>
      <c r="G33" s="18">
        <v>7.2</v>
      </c>
      <c r="H33" s="18">
        <v>10.4</v>
      </c>
      <c r="AD33" s="7"/>
      <c r="AE33" s="7"/>
      <c r="AF33" s="7"/>
      <c r="AG33" s="7"/>
      <c r="AH33" s="7"/>
      <c r="AI33" s="7"/>
      <c r="AJ33" s="7"/>
      <c r="AK33" s="7"/>
      <c r="AL33" s="7"/>
      <c r="AM33" s="7"/>
      <c r="AN33" s="7"/>
      <c r="AO33" s="7"/>
      <c r="AP33" s="7"/>
    </row>
    <row r="34" spans="1:8" ht="12.75">
      <c r="A34" s="29"/>
      <c r="B34" s="29"/>
      <c r="C34" s="30"/>
      <c r="D34" s="30"/>
      <c r="E34" s="30"/>
      <c r="F34" s="30"/>
      <c r="G34" s="30"/>
      <c r="H34" s="29"/>
    </row>
    <row r="35" spans="1:7" ht="12.75">
      <c r="A35" s="13"/>
      <c r="B35" s="13"/>
      <c r="C35" s="3"/>
      <c r="D35" s="3"/>
      <c r="E35" s="3"/>
      <c r="F35" s="3"/>
      <c r="G35" s="3"/>
    </row>
    <row r="36" spans="1:7" ht="14.25">
      <c r="A36" s="14" t="s">
        <v>446</v>
      </c>
      <c r="C36" s="3"/>
      <c r="D36" s="3"/>
      <c r="E36" s="3"/>
      <c r="F36" s="31" t="s">
        <v>259</v>
      </c>
      <c r="G36" s="31" t="s">
        <v>258</v>
      </c>
    </row>
    <row r="37" spans="1:8" ht="12.75">
      <c r="A37" s="7" t="s">
        <v>131</v>
      </c>
      <c r="B37" s="7" t="s">
        <v>136</v>
      </c>
      <c r="C37" s="32" t="s">
        <v>44</v>
      </c>
      <c r="D37" s="18" t="s">
        <v>44</v>
      </c>
      <c r="E37" s="18" t="s">
        <v>44</v>
      </c>
      <c r="F37" s="24">
        <v>28.6</v>
      </c>
      <c r="G37" s="24">
        <v>19.9</v>
      </c>
      <c r="H37" s="18" t="s">
        <v>44</v>
      </c>
    </row>
    <row r="38" spans="1:8" ht="12.75">
      <c r="A38" s="3"/>
      <c r="B38" s="7" t="s">
        <v>137</v>
      </c>
      <c r="C38" s="33" t="s">
        <v>44</v>
      </c>
      <c r="D38" s="24" t="s">
        <v>44</v>
      </c>
      <c r="E38" s="24" t="s">
        <v>44</v>
      </c>
      <c r="F38" s="24">
        <v>55.6</v>
      </c>
      <c r="G38" s="24">
        <v>60.7</v>
      </c>
      <c r="H38" s="24" t="s">
        <v>44</v>
      </c>
    </row>
    <row r="39" spans="1:8" ht="12.75">
      <c r="A39" s="3"/>
      <c r="B39" s="7" t="s">
        <v>138</v>
      </c>
      <c r="C39" s="33" t="s">
        <v>44</v>
      </c>
      <c r="D39" s="24" t="s">
        <v>44</v>
      </c>
      <c r="E39" s="24" t="s">
        <v>44</v>
      </c>
      <c r="F39" s="24">
        <v>15.9</v>
      </c>
      <c r="G39" s="24">
        <v>19.4</v>
      </c>
      <c r="H39" s="24" t="s">
        <v>44</v>
      </c>
    </row>
    <row r="40" spans="3:8" ht="12.75">
      <c r="C40" s="33"/>
      <c r="D40" s="24"/>
      <c r="E40" s="13"/>
      <c r="F40" s="13"/>
      <c r="G40" s="13"/>
      <c r="H40" s="34"/>
    </row>
    <row r="41" spans="1:8" ht="12.75">
      <c r="A41" s="7" t="s">
        <v>159</v>
      </c>
      <c r="B41" s="3"/>
      <c r="C41" s="35">
        <v>100</v>
      </c>
      <c r="D41" s="35">
        <v>100</v>
      </c>
      <c r="E41" s="35">
        <v>100</v>
      </c>
      <c r="F41" s="35">
        <v>100.1</v>
      </c>
      <c r="G41" s="35">
        <v>100</v>
      </c>
      <c r="H41" s="35">
        <v>100</v>
      </c>
    </row>
    <row r="42" spans="3:7" ht="12.75">
      <c r="C42" s="13"/>
      <c r="D42" s="13"/>
      <c r="E42" s="13"/>
      <c r="F42" s="13"/>
      <c r="G42" s="13"/>
    </row>
    <row r="43" spans="1:8" ht="12.75">
      <c r="A43" s="7" t="s">
        <v>139</v>
      </c>
      <c r="B43" s="7" t="s">
        <v>136</v>
      </c>
      <c r="C43" s="32" t="s">
        <v>44</v>
      </c>
      <c r="D43" s="18" t="s">
        <v>44</v>
      </c>
      <c r="E43" s="18" t="s">
        <v>44</v>
      </c>
      <c r="F43" s="24">
        <v>52.2</v>
      </c>
      <c r="G43" s="24">
        <v>41</v>
      </c>
      <c r="H43" s="18" t="s">
        <v>44</v>
      </c>
    </row>
    <row r="44" spans="1:8" ht="12.75">
      <c r="A44" s="3"/>
      <c r="B44" s="7" t="s">
        <v>137</v>
      </c>
      <c r="C44" s="33" t="s">
        <v>44</v>
      </c>
      <c r="D44" s="24" t="s">
        <v>44</v>
      </c>
      <c r="E44" s="24" t="s">
        <v>44</v>
      </c>
      <c r="F44" s="24">
        <v>42.3</v>
      </c>
      <c r="G44" s="24">
        <v>51.6</v>
      </c>
      <c r="H44" s="24" t="s">
        <v>44</v>
      </c>
    </row>
    <row r="45" spans="1:8" ht="12.75">
      <c r="A45" s="3"/>
      <c r="B45" s="7" t="s">
        <v>138</v>
      </c>
      <c r="C45" s="33" t="s">
        <v>44</v>
      </c>
      <c r="D45" s="24" t="s">
        <v>44</v>
      </c>
      <c r="E45" s="24" t="s">
        <v>44</v>
      </c>
      <c r="F45" s="24">
        <v>5.5</v>
      </c>
      <c r="G45" s="24">
        <v>7.4</v>
      </c>
      <c r="H45" s="24" t="s">
        <v>44</v>
      </c>
    </row>
    <row r="46" ht="12.75">
      <c r="H46" s="34"/>
    </row>
    <row r="47" spans="1:8" ht="12.75">
      <c r="A47" s="29" t="s">
        <v>159</v>
      </c>
      <c r="B47" s="30"/>
      <c r="C47" s="36">
        <v>100</v>
      </c>
      <c r="D47" s="36">
        <v>100</v>
      </c>
      <c r="E47" s="36">
        <v>100</v>
      </c>
      <c r="F47" s="36">
        <v>100</v>
      </c>
      <c r="G47" s="36">
        <v>100</v>
      </c>
      <c r="H47" s="36">
        <v>100</v>
      </c>
    </row>
    <row r="48" spans="1:2" ht="12.75">
      <c r="A48" s="13"/>
      <c r="B48" s="13"/>
    </row>
    <row r="49" spans="1:2" ht="12.75">
      <c r="A49" s="13"/>
      <c r="B49" s="13"/>
    </row>
    <row r="50" spans="1:2" ht="12.75">
      <c r="A50" s="13"/>
      <c r="B50" s="13"/>
    </row>
    <row r="51" spans="1:2" ht="12.75">
      <c r="A51" s="13"/>
      <c r="B51" s="13"/>
    </row>
    <row r="52" spans="1:2" ht="12.75">
      <c r="A52" s="13"/>
      <c r="B52" s="13"/>
    </row>
    <row r="53" spans="1:8" ht="12.75">
      <c r="A53" s="186" t="s">
        <v>230</v>
      </c>
      <c r="B53" s="186"/>
      <c r="C53" s="186"/>
      <c r="D53" s="186"/>
      <c r="E53" s="186"/>
      <c r="F53" s="186"/>
      <c r="G53" s="186"/>
      <c r="H53" s="186"/>
    </row>
    <row r="54" spans="1:8" ht="12.75">
      <c r="A54" s="187" t="s">
        <v>260</v>
      </c>
      <c r="B54" s="187"/>
      <c r="C54" s="187"/>
      <c r="D54" s="187"/>
      <c r="E54" s="187"/>
      <c r="F54" s="187"/>
      <c r="G54" s="187"/>
      <c r="H54" s="187"/>
    </row>
    <row r="55" spans="1:2" ht="12.75">
      <c r="A55" s="8"/>
      <c r="B55" s="10"/>
    </row>
    <row r="56" spans="1:8" ht="12.75">
      <c r="A56" s="11"/>
      <c r="B56" s="11"/>
      <c r="C56" s="12">
        <v>1950</v>
      </c>
      <c r="D56" s="12">
        <v>1960</v>
      </c>
      <c r="E56" s="12">
        <v>1970</v>
      </c>
      <c r="F56" s="12">
        <v>1980</v>
      </c>
      <c r="G56" s="12">
        <v>1990</v>
      </c>
      <c r="H56" s="12">
        <v>1995</v>
      </c>
    </row>
    <row r="57" spans="1:2" ht="12.75">
      <c r="A57" s="13"/>
      <c r="B57" s="13"/>
    </row>
    <row r="58" ht="12.75">
      <c r="A58" s="14" t="s">
        <v>373</v>
      </c>
    </row>
    <row r="60" spans="1:8" ht="12.75">
      <c r="A60" s="37" t="s">
        <v>277</v>
      </c>
      <c r="C60" s="24">
        <v>28.8</v>
      </c>
      <c r="D60" s="24">
        <v>23.3</v>
      </c>
      <c r="E60" s="24">
        <v>18.7</v>
      </c>
      <c r="F60" s="24">
        <v>6.1</v>
      </c>
      <c r="G60" s="24">
        <v>5.8</v>
      </c>
      <c r="H60" s="24">
        <v>8.1</v>
      </c>
    </row>
    <row r="61" spans="1:8" ht="12.75">
      <c r="A61" s="37" t="s">
        <v>261</v>
      </c>
      <c r="C61" s="24">
        <v>22.6</v>
      </c>
      <c r="D61" s="24">
        <v>22</v>
      </c>
      <c r="E61" s="24">
        <v>20.7</v>
      </c>
      <c r="F61" s="24">
        <v>19.8</v>
      </c>
      <c r="G61" s="24">
        <v>19.7</v>
      </c>
      <c r="H61" s="24">
        <v>20</v>
      </c>
    </row>
    <row r="62" spans="1:8" ht="12.75">
      <c r="A62" s="38" t="s">
        <v>262</v>
      </c>
      <c r="C62" s="18">
        <v>21.3</v>
      </c>
      <c r="D62" s="18">
        <v>23.8</v>
      </c>
      <c r="E62" s="18">
        <v>28.2</v>
      </c>
      <c r="F62" s="18">
        <v>40.1</v>
      </c>
      <c r="G62" s="18">
        <v>41.1</v>
      </c>
      <c r="H62" s="18">
        <v>40.4</v>
      </c>
    </row>
    <row r="63" spans="1:8" ht="12.75">
      <c r="A63" s="37" t="s">
        <v>186</v>
      </c>
      <c r="C63" s="18">
        <v>27.3</v>
      </c>
      <c r="D63" s="18">
        <v>30.9</v>
      </c>
      <c r="E63" s="18">
        <v>32.4</v>
      </c>
      <c r="F63" s="18">
        <v>33.9</v>
      </c>
      <c r="G63" s="18">
        <v>33.4</v>
      </c>
      <c r="H63" s="18">
        <v>31.6</v>
      </c>
    </row>
    <row r="64" spans="1:8" ht="12.75">
      <c r="A64" s="37"/>
      <c r="C64" s="25"/>
      <c r="D64" s="25"/>
      <c r="E64" s="25"/>
      <c r="F64" s="25"/>
      <c r="G64" s="25"/>
      <c r="H64" s="34"/>
    </row>
    <row r="65" spans="2:8" ht="12.75">
      <c r="B65" s="39" t="s">
        <v>337</v>
      </c>
      <c r="C65" s="40" t="str">
        <f>"100.0"</f>
        <v>100.0</v>
      </c>
      <c r="D65" s="40" t="str">
        <f>"100.0"</f>
        <v>100.0</v>
      </c>
      <c r="E65" s="40" t="str">
        <f>"100.0"</f>
        <v>100.0</v>
      </c>
      <c r="F65" s="40">
        <v>99.9</v>
      </c>
      <c r="G65" s="40" t="str">
        <f>"100.0"</f>
        <v>100.0</v>
      </c>
      <c r="H65" s="7">
        <v>100.1</v>
      </c>
    </row>
    <row r="66" spans="1:8" ht="12.75">
      <c r="A66" s="41"/>
      <c r="B66" s="29"/>
      <c r="C66" s="29"/>
      <c r="D66" s="29"/>
      <c r="E66" s="29"/>
      <c r="F66" s="29"/>
      <c r="G66" s="29"/>
      <c r="H66" s="29"/>
    </row>
    <row r="67" spans="1:2" ht="12.75">
      <c r="A67" s="42" t="s">
        <v>374</v>
      </c>
      <c r="B67" s="10"/>
    </row>
    <row r="68" spans="1:2" ht="12.75">
      <c r="A68" s="42"/>
      <c r="B68" s="10"/>
    </row>
    <row r="69" spans="1:8" ht="12.75">
      <c r="A69" s="37" t="s">
        <v>263</v>
      </c>
      <c r="B69" s="10"/>
      <c r="C69" s="43" t="s">
        <v>44</v>
      </c>
      <c r="D69" s="43" t="s">
        <v>44</v>
      </c>
      <c r="E69" s="43">
        <v>95.12</v>
      </c>
      <c r="F69" s="43">
        <v>92.78</v>
      </c>
      <c r="G69" s="43">
        <v>91.62</v>
      </c>
      <c r="H69" s="43">
        <v>91.23</v>
      </c>
    </row>
    <row r="70" spans="1:8" ht="12.75">
      <c r="A70" s="37" t="s">
        <v>264</v>
      </c>
      <c r="B70" s="10"/>
      <c r="C70" s="43" t="s">
        <v>44</v>
      </c>
      <c r="D70" s="43" t="s">
        <v>44</v>
      </c>
      <c r="E70" s="43">
        <v>4.88</v>
      </c>
      <c r="F70" s="43">
        <v>7.22</v>
      </c>
      <c r="G70" s="43">
        <v>8.38</v>
      </c>
      <c r="H70" s="43">
        <v>8.77</v>
      </c>
    </row>
    <row r="71" spans="1:8" ht="12.75">
      <c r="A71" s="37"/>
      <c r="B71" s="10"/>
      <c r="C71" s="25"/>
      <c r="D71" s="25"/>
      <c r="E71" s="43"/>
      <c r="F71" s="43"/>
      <c r="G71" s="43"/>
      <c r="H71" s="43"/>
    </row>
    <row r="72" spans="1:8" ht="12.75">
      <c r="A72" s="37" t="s">
        <v>265</v>
      </c>
      <c r="B72" s="10"/>
      <c r="C72" s="43" t="s">
        <v>44</v>
      </c>
      <c r="D72" s="43" t="s">
        <v>44</v>
      </c>
      <c r="E72" s="43">
        <v>1.85</v>
      </c>
      <c r="F72" s="43">
        <v>2.44</v>
      </c>
      <c r="G72" s="43">
        <v>2.26</v>
      </c>
      <c r="H72" s="43">
        <v>2.21</v>
      </c>
    </row>
    <row r="73" spans="1:8" ht="12.75">
      <c r="A73" s="37" t="s">
        <v>266</v>
      </c>
      <c r="B73" s="44"/>
      <c r="C73" s="43" t="s">
        <v>44</v>
      </c>
      <c r="D73" s="43" t="s">
        <v>44</v>
      </c>
      <c r="E73" s="43">
        <v>0.56</v>
      </c>
      <c r="F73" s="43">
        <v>0.48</v>
      </c>
      <c r="G73" s="43">
        <v>0.5</v>
      </c>
      <c r="H73" s="43">
        <v>0.44</v>
      </c>
    </row>
    <row r="74" spans="1:8" ht="12.75">
      <c r="A74" s="37" t="s">
        <v>267</v>
      </c>
      <c r="B74" s="44"/>
      <c r="C74" s="43" t="s">
        <v>44</v>
      </c>
      <c r="D74" s="43" t="s">
        <v>44</v>
      </c>
      <c r="E74" s="43">
        <v>0.94</v>
      </c>
      <c r="F74" s="43">
        <v>1</v>
      </c>
      <c r="G74" s="43">
        <v>0.87</v>
      </c>
      <c r="H74" s="43">
        <v>0.72</v>
      </c>
    </row>
    <row r="75" spans="1:8" ht="12.75">
      <c r="A75" s="37" t="s">
        <v>268</v>
      </c>
      <c r="B75" s="10"/>
      <c r="C75" s="43" t="s">
        <v>44</v>
      </c>
      <c r="D75" s="43" t="s">
        <v>44</v>
      </c>
      <c r="E75" s="43">
        <v>0.17</v>
      </c>
      <c r="F75" s="43">
        <v>0.17</v>
      </c>
      <c r="G75" s="43">
        <v>0.18</v>
      </c>
      <c r="H75" s="43">
        <v>0.14</v>
      </c>
    </row>
    <row r="76" spans="1:8" ht="12.75">
      <c r="A76" s="37" t="s">
        <v>269</v>
      </c>
      <c r="B76" s="10"/>
      <c r="C76" s="43" t="s">
        <v>44</v>
      </c>
      <c r="D76" s="43" t="s">
        <v>44</v>
      </c>
      <c r="E76" s="43">
        <v>0.09</v>
      </c>
      <c r="F76" s="43">
        <v>0.18</v>
      </c>
      <c r="G76" s="43">
        <v>0.13</v>
      </c>
      <c r="H76" s="43">
        <v>0.15</v>
      </c>
    </row>
    <row r="77" spans="1:8" ht="12.75">
      <c r="A77" s="37" t="s">
        <v>270</v>
      </c>
      <c r="B77" s="10"/>
      <c r="C77" s="43" t="s">
        <v>44</v>
      </c>
      <c r="D77" s="43" t="s">
        <v>44</v>
      </c>
      <c r="E77" s="43">
        <v>0.4</v>
      </c>
      <c r="F77" s="43">
        <v>0.29</v>
      </c>
      <c r="G77" s="43">
        <v>0.21</v>
      </c>
      <c r="H77" s="43">
        <v>0.16</v>
      </c>
    </row>
    <row r="78" spans="1:8" ht="12.75">
      <c r="A78" s="37"/>
      <c r="B78" s="10"/>
      <c r="C78" s="25"/>
      <c r="D78" s="25"/>
      <c r="E78" s="45"/>
      <c r="F78" s="43"/>
      <c r="G78" s="43"/>
      <c r="H78" s="43"/>
    </row>
    <row r="79" spans="1:8" ht="12.75">
      <c r="A79" s="37" t="s">
        <v>271</v>
      </c>
      <c r="B79" s="10"/>
      <c r="C79" s="43" t="s">
        <v>44</v>
      </c>
      <c r="D79" s="43" t="s">
        <v>44</v>
      </c>
      <c r="E79" s="43">
        <v>1.07</v>
      </c>
      <c r="F79" s="43">
        <v>2.37</v>
      </c>
      <c r="G79" s="43">
        <v>2.66</v>
      </c>
      <c r="H79" s="43">
        <v>2.46</v>
      </c>
    </row>
    <row r="80" spans="1:8" ht="12.75">
      <c r="A80" s="37" t="s">
        <v>272</v>
      </c>
      <c r="B80" s="10"/>
      <c r="C80" s="43" t="s">
        <v>44</v>
      </c>
      <c r="D80" s="43" t="s">
        <v>44</v>
      </c>
      <c r="E80" s="43">
        <v>0.97</v>
      </c>
      <c r="F80" s="43">
        <v>1.02</v>
      </c>
      <c r="G80" s="43">
        <v>1.04</v>
      </c>
      <c r="H80" s="43">
        <v>0.98</v>
      </c>
    </row>
    <row r="81" spans="1:8" ht="12.75">
      <c r="A81" s="37"/>
      <c r="B81" s="10"/>
      <c r="C81" s="43"/>
      <c r="D81" s="43"/>
      <c r="E81" s="45"/>
      <c r="F81" s="45"/>
      <c r="G81" s="45"/>
      <c r="H81" s="45"/>
    </row>
    <row r="82" spans="1:8" ht="12.75">
      <c r="A82" s="37" t="s">
        <v>273</v>
      </c>
      <c r="B82" s="10"/>
      <c r="C82" s="43" t="s">
        <v>44</v>
      </c>
      <c r="D82" s="43" t="s">
        <v>44</v>
      </c>
      <c r="E82" s="43" t="s">
        <v>44</v>
      </c>
      <c r="F82" s="43">
        <v>0.17</v>
      </c>
      <c r="G82" s="43">
        <v>0.31</v>
      </c>
      <c r="H82" s="43">
        <v>0.36</v>
      </c>
    </row>
    <row r="83" spans="1:8" ht="12.75">
      <c r="A83" s="37" t="s">
        <v>274</v>
      </c>
      <c r="B83" s="10"/>
      <c r="C83" s="43" t="s">
        <v>44</v>
      </c>
      <c r="D83" s="43" t="s">
        <v>44</v>
      </c>
      <c r="E83" s="43" t="s">
        <v>44</v>
      </c>
      <c r="F83" s="43">
        <v>0.18</v>
      </c>
      <c r="G83" s="43">
        <v>0.23</v>
      </c>
      <c r="H83" s="43">
        <v>0.22</v>
      </c>
    </row>
    <row r="84" spans="1:8" ht="12.75">
      <c r="A84" s="37" t="s">
        <v>275</v>
      </c>
      <c r="B84" s="10"/>
      <c r="C84" s="43" t="s">
        <v>44</v>
      </c>
      <c r="D84" s="43" t="s">
        <v>44</v>
      </c>
      <c r="E84" s="43" t="s">
        <v>44</v>
      </c>
      <c r="F84" s="43">
        <v>0.36</v>
      </c>
      <c r="G84" s="43">
        <v>0.74</v>
      </c>
      <c r="H84" s="43">
        <v>0.86</v>
      </c>
    </row>
    <row r="85" spans="1:8" ht="12.75">
      <c r="A85" s="37"/>
      <c r="B85" s="10"/>
      <c r="C85" s="43"/>
      <c r="D85" s="43"/>
      <c r="E85" s="43"/>
      <c r="F85" s="43"/>
      <c r="G85" s="43"/>
      <c r="H85" s="43"/>
    </row>
    <row r="86" spans="1:8" ht="12.75">
      <c r="A86" s="37" t="s">
        <v>276</v>
      </c>
      <c r="B86" s="10"/>
      <c r="C86" s="43" t="s">
        <v>44</v>
      </c>
      <c r="D86" s="43" t="s">
        <v>44</v>
      </c>
      <c r="E86" s="43">
        <v>3.03</v>
      </c>
      <c r="F86" s="43">
        <v>4.78</v>
      </c>
      <c r="G86" s="43">
        <v>6.13</v>
      </c>
      <c r="H86" s="43">
        <v>0.61</v>
      </c>
    </row>
    <row r="87" spans="1:8" ht="12.75">
      <c r="A87" s="44"/>
      <c r="B87" s="44"/>
      <c r="C87" s="16"/>
      <c r="D87" s="16"/>
      <c r="E87" s="16"/>
      <c r="F87" s="16"/>
      <c r="G87" s="16"/>
      <c r="H87" s="34"/>
    </row>
    <row r="88" spans="2:8" ht="12.75">
      <c r="B88" s="39" t="s">
        <v>337</v>
      </c>
      <c r="C88" s="43" t="s">
        <v>44</v>
      </c>
      <c r="D88" s="43" t="s">
        <v>44</v>
      </c>
      <c r="E88" s="40" t="str">
        <f>"100.0"</f>
        <v>100.0</v>
      </c>
      <c r="F88" s="40" t="str">
        <f>"100.0"</f>
        <v>100.0</v>
      </c>
      <c r="G88" s="40" t="str">
        <f>"100.0"</f>
        <v>100.0</v>
      </c>
      <c r="H88" s="33" t="str">
        <f>"100.0"</f>
        <v>100.0</v>
      </c>
    </row>
    <row r="89" spans="1:8" ht="12.75">
      <c r="A89" s="29"/>
      <c r="B89" s="46"/>
      <c r="C89" s="47"/>
      <c r="D89" s="47"/>
      <c r="E89" s="48"/>
      <c r="F89" s="48"/>
      <c r="G89" s="48"/>
      <c r="H89" s="48"/>
    </row>
    <row r="90" spans="1:8" ht="12.75">
      <c r="A90" s="14" t="s">
        <v>375</v>
      </c>
      <c r="B90" s="39"/>
      <c r="C90" s="24"/>
      <c r="D90" s="49" t="s">
        <v>278</v>
      </c>
      <c r="E90" s="33"/>
      <c r="F90" s="33"/>
      <c r="G90" s="49" t="s">
        <v>258</v>
      </c>
      <c r="H90" s="33"/>
    </row>
    <row r="91" spans="1:8" ht="12.75">
      <c r="A91" s="14"/>
      <c r="B91" s="39"/>
      <c r="C91" s="24"/>
      <c r="E91" s="33"/>
      <c r="F91" s="33"/>
      <c r="H91" s="33"/>
    </row>
    <row r="92" spans="1:8" ht="12.75">
      <c r="A92" s="7" t="s">
        <v>280</v>
      </c>
      <c r="B92" s="39"/>
      <c r="C92" s="24">
        <v>51.5</v>
      </c>
      <c r="D92" s="50">
        <v>51.1</v>
      </c>
      <c r="E92" s="24">
        <v>49</v>
      </c>
      <c r="F92" s="16">
        <v>42.3</v>
      </c>
      <c r="G92" s="33">
        <v>40.1</v>
      </c>
      <c r="H92" s="16">
        <v>34.1</v>
      </c>
    </row>
    <row r="93" spans="1:8" ht="12.75">
      <c r="A93" s="7" t="s">
        <v>281</v>
      </c>
      <c r="B93" s="39"/>
      <c r="C93" s="24">
        <v>44.3</v>
      </c>
      <c r="D93" s="50">
        <v>44.1</v>
      </c>
      <c r="E93" s="24">
        <v>44.6</v>
      </c>
      <c r="F93" s="16">
        <v>43.3</v>
      </c>
      <c r="G93" s="33">
        <v>42.7</v>
      </c>
      <c r="H93" s="16">
        <v>33.7</v>
      </c>
    </row>
    <row r="94" spans="1:8" ht="12.75">
      <c r="A94" s="7" t="s">
        <v>282</v>
      </c>
      <c r="B94" s="39"/>
      <c r="C94" s="24">
        <v>3.7</v>
      </c>
      <c r="D94" s="50">
        <v>2.8</v>
      </c>
      <c r="E94" s="24">
        <v>3.9</v>
      </c>
      <c r="F94" s="16" t="s">
        <v>44</v>
      </c>
      <c r="G94" s="33" t="s">
        <v>44</v>
      </c>
      <c r="H94" s="16" t="s">
        <v>44</v>
      </c>
    </row>
    <row r="95" spans="1:8" ht="12.75">
      <c r="A95" s="7" t="s">
        <v>283</v>
      </c>
      <c r="B95" s="39"/>
      <c r="C95" s="24">
        <v>0.4</v>
      </c>
      <c r="D95" s="50">
        <v>1.9</v>
      </c>
      <c r="E95" s="24">
        <v>2.5</v>
      </c>
      <c r="F95" s="16">
        <v>14.3</v>
      </c>
      <c r="G95" s="33">
        <v>17.2</v>
      </c>
      <c r="H95" s="16" t="s">
        <v>44</v>
      </c>
    </row>
    <row r="96" spans="2:8" ht="12.75">
      <c r="B96" s="39"/>
      <c r="C96" s="24"/>
      <c r="D96" s="50"/>
      <c r="E96" s="24"/>
      <c r="F96" s="16"/>
      <c r="G96" s="33"/>
      <c r="H96" s="51"/>
    </row>
    <row r="97" spans="2:8" ht="12.75">
      <c r="B97" s="39" t="s">
        <v>337</v>
      </c>
      <c r="C97" s="40" t="str">
        <f>"100.0"</f>
        <v>100.0</v>
      </c>
      <c r="D97" s="40" t="str">
        <f>"100.0"</f>
        <v>100.0</v>
      </c>
      <c r="E97" s="40" t="str">
        <f>"100.0"</f>
        <v>100.0</v>
      </c>
      <c r="F97" s="40" t="str">
        <f>"100.0"</f>
        <v>100.0</v>
      </c>
      <c r="G97" s="40" t="str">
        <f>"100.0"</f>
        <v>100.0</v>
      </c>
      <c r="H97" s="33" t="s">
        <v>44</v>
      </c>
    </row>
    <row r="98" spans="1:8" ht="12.75">
      <c r="A98" s="29"/>
      <c r="B98" s="29"/>
      <c r="C98" s="29"/>
      <c r="D98" s="29"/>
      <c r="E98" s="29"/>
      <c r="F98" s="29"/>
      <c r="G98" s="29"/>
      <c r="H98" s="29"/>
    </row>
    <row r="99" spans="1:8" ht="12.75">
      <c r="A99" s="13"/>
      <c r="B99" s="13"/>
      <c r="C99" s="13"/>
      <c r="D99" s="49" t="s">
        <v>278</v>
      </c>
      <c r="E99" s="49" t="s">
        <v>279</v>
      </c>
      <c r="F99" s="13"/>
      <c r="G99" s="13"/>
      <c r="H99" s="13"/>
    </row>
    <row r="100" spans="1:8" ht="12.75">
      <c r="A100" s="14" t="s">
        <v>376</v>
      </c>
      <c r="B100" s="13"/>
      <c r="C100" s="52">
        <v>10083</v>
      </c>
      <c r="D100" s="33">
        <v>16407</v>
      </c>
      <c r="E100" s="33">
        <v>20633</v>
      </c>
      <c r="F100" s="33">
        <v>23102</v>
      </c>
      <c r="G100" s="33">
        <v>26839</v>
      </c>
      <c r="H100" s="33">
        <v>35954</v>
      </c>
    </row>
    <row r="101" spans="1:7" ht="12.75">
      <c r="A101" s="14"/>
      <c r="B101" s="13"/>
      <c r="C101" s="3"/>
      <c r="D101" s="3"/>
      <c r="E101" s="3"/>
      <c r="F101" s="3"/>
      <c r="G101" s="3"/>
    </row>
    <row r="102" spans="1:7" ht="12.75">
      <c r="A102" s="14"/>
      <c r="B102" s="13"/>
      <c r="C102" s="3"/>
      <c r="D102" s="3"/>
      <c r="E102" s="49" t="s">
        <v>279</v>
      </c>
      <c r="F102" s="3"/>
      <c r="G102" s="3"/>
    </row>
    <row r="103" spans="1:8" ht="12.75">
      <c r="A103" s="42" t="s">
        <v>377</v>
      </c>
      <c r="C103" s="24" t="s">
        <v>44</v>
      </c>
      <c r="D103" s="24" t="s">
        <v>44</v>
      </c>
      <c r="E103" s="25">
        <v>26.4</v>
      </c>
      <c r="F103" s="25">
        <v>32.3</v>
      </c>
      <c r="G103" s="25">
        <v>36.5</v>
      </c>
      <c r="H103" s="13">
        <v>36.7</v>
      </c>
    </row>
    <row r="104" spans="1:8" ht="12.75">
      <c r="A104" s="29"/>
      <c r="B104" s="29"/>
      <c r="C104" s="29"/>
      <c r="D104" s="29"/>
      <c r="E104" s="29"/>
      <c r="F104" s="29"/>
      <c r="G104" s="29"/>
      <c r="H104" s="29"/>
    </row>
    <row r="105" spans="1:7" ht="14.25">
      <c r="A105" s="96"/>
      <c r="B105" s="3"/>
      <c r="C105" s="3"/>
      <c r="D105" s="3"/>
      <c r="E105" s="3"/>
      <c r="F105" s="3"/>
      <c r="G105" s="3"/>
    </row>
    <row r="106" spans="1:7" ht="14.25">
      <c r="A106" s="149"/>
      <c r="B106" s="3"/>
      <c r="C106" s="3"/>
      <c r="D106" s="3"/>
      <c r="E106" s="3"/>
      <c r="F106" s="3"/>
      <c r="G106" s="3"/>
    </row>
    <row r="107" ht="14.25">
      <c r="A107" s="149"/>
    </row>
    <row r="108" spans="1:63" ht="12.75">
      <c r="A108" s="3"/>
      <c r="B108" s="3"/>
      <c r="C108" s="3"/>
      <c r="D108" s="3"/>
      <c r="E108" s="3"/>
      <c r="F108" s="3"/>
      <c r="G108" s="3"/>
      <c r="H108" s="3"/>
      <c r="BH108" s="3"/>
      <c r="BI108" s="3"/>
      <c r="BJ108" s="3"/>
      <c r="BK108" s="3"/>
    </row>
    <row r="109" spans="1:63" ht="12.75">
      <c r="A109" s="3"/>
      <c r="B109" s="3"/>
      <c r="C109" s="3"/>
      <c r="D109" s="3"/>
      <c r="E109" s="3"/>
      <c r="F109" s="3"/>
      <c r="G109" s="3"/>
      <c r="H109" s="3"/>
      <c r="BH109" s="3"/>
      <c r="BI109" s="3"/>
      <c r="BJ109" s="3"/>
      <c r="BK109" s="3"/>
    </row>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pans="1:63" ht="12.75">
      <c r="A1008" s="3"/>
      <c r="B1008" s="3"/>
      <c r="C1008" s="3"/>
      <c r="D1008" s="3"/>
      <c r="E1008" s="3"/>
      <c r="F1008" s="3"/>
      <c r="G1008" s="3"/>
      <c r="H1008" s="3"/>
      <c r="BH1008" s="3"/>
      <c r="BI1008" s="3"/>
      <c r="BJ1008" s="3"/>
      <c r="BK1008" s="3"/>
    </row>
    <row r="1009" spans="1:63" ht="12.75">
      <c r="A1009" s="3"/>
      <c r="B1009" s="3"/>
      <c r="C1009" s="3"/>
      <c r="D1009" s="3"/>
      <c r="E1009" s="3"/>
      <c r="F1009" s="3"/>
      <c r="G1009" s="3"/>
      <c r="H1009" s="3"/>
      <c r="BH1009" s="3"/>
      <c r="BI1009" s="3"/>
      <c r="BJ1009" s="3"/>
      <c r="BK1009" s="3"/>
    </row>
    <row r="1010" spans="1:63" ht="12.75">
      <c r="A1010" s="3"/>
      <c r="B1010" s="3"/>
      <c r="C1010" s="3"/>
      <c r="D1010" s="3"/>
      <c r="E1010" s="3"/>
      <c r="F1010" s="3"/>
      <c r="G1010" s="3"/>
      <c r="H1010" s="3"/>
      <c r="BH1010" s="3"/>
      <c r="BI1010" s="3"/>
      <c r="BJ1010" s="3"/>
      <c r="BK1010" s="3"/>
    </row>
    <row r="1011" spans="1:63" ht="12.75">
      <c r="A1011" s="3"/>
      <c r="B1011" s="3"/>
      <c r="C1011" s="3"/>
      <c r="D1011" s="3"/>
      <c r="E1011" s="3"/>
      <c r="F1011" s="3"/>
      <c r="G1011" s="3"/>
      <c r="H1011" s="3"/>
      <c r="BH1011" s="3"/>
      <c r="BI1011" s="3"/>
      <c r="BJ1011" s="3"/>
      <c r="BK1011" s="3"/>
    </row>
    <row r="1012" spans="1:63" ht="12.75">
      <c r="A1012" s="3"/>
      <c r="B1012" s="3"/>
      <c r="C1012" s="3"/>
      <c r="D1012" s="3"/>
      <c r="E1012" s="3"/>
      <c r="F1012" s="3"/>
      <c r="G1012" s="3"/>
      <c r="H1012" s="3"/>
      <c r="BH1012" s="3"/>
      <c r="BI1012" s="3"/>
      <c r="BJ1012" s="3"/>
      <c r="BK1012" s="3"/>
    </row>
    <row r="1013" spans="1:63" ht="12.75">
      <c r="A1013" s="3"/>
      <c r="B1013" s="3"/>
      <c r="C1013" s="3"/>
      <c r="D1013" s="3"/>
      <c r="E1013" s="3"/>
      <c r="F1013" s="3"/>
      <c r="G1013" s="3"/>
      <c r="H1013" s="3"/>
      <c r="BH1013" s="3"/>
      <c r="BI1013" s="3"/>
      <c r="BJ1013" s="3"/>
      <c r="BK1013" s="3"/>
    </row>
    <row r="1014" spans="1:63" ht="12.75">
      <c r="A1014" s="3"/>
      <c r="B1014" s="3"/>
      <c r="C1014" s="3"/>
      <c r="D1014" s="3"/>
      <c r="E1014" s="3"/>
      <c r="F1014" s="3"/>
      <c r="G1014" s="3"/>
      <c r="H1014" s="3"/>
      <c r="BH1014" s="3"/>
      <c r="BI1014" s="3"/>
      <c r="BJ1014" s="3"/>
      <c r="BK1014" s="3"/>
    </row>
    <row r="1015" spans="1:63" ht="12.75">
      <c r="A1015" s="3"/>
      <c r="B1015" s="3"/>
      <c r="C1015" s="3"/>
      <c r="D1015" s="3"/>
      <c r="E1015" s="3"/>
      <c r="F1015" s="3"/>
      <c r="G1015" s="3"/>
      <c r="H1015" s="3"/>
      <c r="BH1015" s="3"/>
      <c r="BI1015" s="3"/>
      <c r="BJ1015" s="3"/>
      <c r="BK1015" s="3"/>
    </row>
    <row r="1016" spans="1:63" ht="12.75">
      <c r="A1016" s="3"/>
      <c r="B1016" s="3"/>
      <c r="C1016" s="3"/>
      <c r="D1016" s="3"/>
      <c r="E1016" s="3"/>
      <c r="F1016" s="3"/>
      <c r="G1016" s="3"/>
      <c r="H1016" s="3"/>
      <c r="BH1016" s="3"/>
      <c r="BI1016" s="3"/>
      <c r="BJ1016" s="3"/>
      <c r="BK1016" s="3"/>
    </row>
    <row r="1017" spans="1:63" ht="12.75">
      <c r="A1017" s="3"/>
      <c r="B1017" s="3"/>
      <c r="C1017" s="3"/>
      <c r="D1017" s="3"/>
      <c r="E1017" s="3"/>
      <c r="F1017" s="3"/>
      <c r="G1017" s="3"/>
      <c r="H1017" s="3"/>
      <c r="BH1017" s="3"/>
      <c r="BI1017" s="3"/>
      <c r="BJ1017" s="3"/>
      <c r="BK1017" s="3"/>
    </row>
    <row r="1018" spans="1:63" ht="12.75">
      <c r="A1018" s="3"/>
      <c r="B1018" s="3"/>
      <c r="C1018" s="3"/>
      <c r="D1018" s="3"/>
      <c r="E1018" s="3"/>
      <c r="F1018" s="3"/>
      <c r="G1018" s="3"/>
      <c r="H1018" s="3"/>
      <c r="BH1018" s="3"/>
      <c r="BI1018" s="3"/>
      <c r="BJ1018" s="3"/>
      <c r="BK1018" s="3"/>
    </row>
    <row r="1019" spans="1:63" ht="12.75">
      <c r="A1019" s="3"/>
      <c r="B1019" s="3"/>
      <c r="C1019" s="3"/>
      <c r="D1019" s="3"/>
      <c r="E1019" s="3"/>
      <c r="F1019" s="3"/>
      <c r="G1019" s="3"/>
      <c r="H1019" s="3"/>
      <c r="BH1019" s="3"/>
      <c r="BI1019" s="3"/>
      <c r="BJ1019" s="3"/>
      <c r="BK1019" s="3"/>
    </row>
    <row r="1020" spans="1:63" ht="12.75">
      <c r="A1020" s="3"/>
      <c r="B1020" s="3"/>
      <c r="C1020" s="3"/>
      <c r="D1020" s="3"/>
      <c r="E1020" s="3"/>
      <c r="F1020" s="3"/>
      <c r="G1020" s="3"/>
      <c r="H1020" s="3"/>
      <c r="BH1020" s="3"/>
      <c r="BI1020" s="3"/>
      <c r="BJ1020" s="3"/>
      <c r="BK1020" s="3"/>
    </row>
    <row r="1021" spans="1:63" ht="12.75">
      <c r="A1021" s="3"/>
      <c r="B1021" s="3"/>
      <c r="C1021" s="3"/>
      <c r="D1021" s="3"/>
      <c r="E1021" s="3"/>
      <c r="F1021" s="3"/>
      <c r="G1021" s="3"/>
      <c r="H1021" s="3"/>
      <c r="BH1021" s="3"/>
      <c r="BI1021" s="3"/>
      <c r="BJ1021" s="3"/>
      <c r="BK1021" s="3"/>
    </row>
    <row r="1022" spans="1:63" ht="12.75">
      <c r="A1022" s="3"/>
      <c r="B1022" s="3"/>
      <c r="C1022" s="3"/>
      <c r="D1022" s="3"/>
      <c r="E1022" s="3"/>
      <c r="F1022" s="3"/>
      <c r="G1022" s="3"/>
      <c r="H1022" s="3"/>
      <c r="BH1022" s="3"/>
      <c r="BI1022" s="3"/>
      <c r="BJ1022" s="3"/>
      <c r="BK1022" s="3"/>
    </row>
    <row r="1023" spans="1:63" ht="12.75">
      <c r="A1023" s="3"/>
      <c r="B1023" s="3"/>
      <c r="C1023" s="3"/>
      <c r="D1023" s="3"/>
      <c r="E1023" s="3"/>
      <c r="F1023" s="3"/>
      <c r="G1023" s="3"/>
      <c r="H1023" s="3"/>
      <c r="BH1023" s="3"/>
      <c r="BI1023" s="3"/>
      <c r="BJ1023" s="3"/>
      <c r="BK1023" s="3"/>
    </row>
    <row r="1024" spans="1:63" ht="12.75">
      <c r="A1024" s="3"/>
      <c r="B1024" s="3"/>
      <c r="C1024" s="3"/>
      <c r="D1024" s="3"/>
      <c r="E1024" s="3"/>
      <c r="F1024" s="3"/>
      <c r="G1024" s="3"/>
      <c r="H1024" s="3"/>
      <c r="BH1024" s="3"/>
      <c r="BI1024" s="3"/>
      <c r="BJ1024" s="3"/>
      <c r="BK1024" s="3"/>
    </row>
    <row r="1025" spans="1:63" ht="12.75">
      <c r="A1025" s="3"/>
      <c r="B1025" s="3"/>
      <c r="C1025" s="3"/>
      <c r="D1025" s="3"/>
      <c r="E1025" s="3"/>
      <c r="F1025" s="3"/>
      <c r="G1025" s="3"/>
      <c r="H1025" s="3"/>
      <c r="BH1025" s="3"/>
      <c r="BI1025" s="3"/>
      <c r="BJ1025" s="3"/>
      <c r="BK1025" s="3"/>
    </row>
    <row r="1026" spans="1:63" ht="12.75">
      <c r="A1026" s="3"/>
      <c r="B1026" s="3"/>
      <c r="C1026" s="3"/>
      <c r="D1026" s="3"/>
      <c r="E1026" s="3"/>
      <c r="F1026" s="3"/>
      <c r="G1026" s="3"/>
      <c r="H1026" s="3"/>
      <c r="BH1026" s="3"/>
      <c r="BI1026" s="3"/>
      <c r="BJ1026" s="3"/>
      <c r="BK1026" s="3"/>
    </row>
    <row r="1027" spans="1:63" ht="12.75">
      <c r="A1027" s="3"/>
      <c r="B1027" s="3"/>
      <c r="C1027" s="3"/>
      <c r="D1027" s="3"/>
      <c r="E1027" s="3"/>
      <c r="F1027" s="3"/>
      <c r="G1027" s="3"/>
      <c r="H1027" s="3"/>
      <c r="BH1027" s="3"/>
      <c r="BI1027" s="3"/>
      <c r="BJ1027" s="3"/>
      <c r="BK1027" s="3"/>
    </row>
    <row r="1028" spans="1:63" ht="12.75">
      <c r="A1028" s="3"/>
      <c r="B1028" s="3"/>
      <c r="C1028" s="3"/>
      <c r="D1028" s="3"/>
      <c r="E1028" s="3"/>
      <c r="F1028" s="3"/>
      <c r="G1028" s="3"/>
      <c r="H1028" s="3"/>
      <c r="BH1028" s="3"/>
      <c r="BI1028" s="3"/>
      <c r="BJ1028" s="3"/>
      <c r="BK1028" s="3"/>
    </row>
    <row r="1029" spans="1:63" ht="12.75">
      <c r="A1029" s="3"/>
      <c r="B1029" s="3"/>
      <c r="C1029" s="3"/>
      <c r="D1029" s="3"/>
      <c r="E1029" s="3"/>
      <c r="F1029" s="3"/>
      <c r="G1029" s="3"/>
      <c r="H1029" s="3"/>
      <c r="BH1029" s="3"/>
      <c r="BI1029" s="3"/>
      <c r="BJ1029" s="3"/>
      <c r="BK1029" s="3"/>
    </row>
    <row r="1030" spans="1:63" ht="12.75">
      <c r="A1030" s="3"/>
      <c r="B1030" s="3"/>
      <c r="C1030" s="3"/>
      <c r="D1030" s="3"/>
      <c r="E1030" s="3"/>
      <c r="F1030" s="3"/>
      <c r="G1030" s="3"/>
      <c r="H1030" s="3"/>
      <c r="BH1030" s="3"/>
      <c r="BI1030" s="3"/>
      <c r="BJ1030" s="3"/>
      <c r="BK1030" s="3"/>
    </row>
    <row r="1031" spans="1:63" ht="12.75">
      <c r="A1031" s="3"/>
      <c r="B1031" s="3"/>
      <c r="C1031" s="3"/>
      <c r="D1031" s="3"/>
      <c r="E1031" s="3"/>
      <c r="F1031" s="3"/>
      <c r="G1031" s="3"/>
      <c r="H1031" s="3"/>
      <c r="BH1031" s="3"/>
      <c r="BI1031" s="3"/>
      <c r="BJ1031" s="3"/>
      <c r="BK1031" s="3"/>
    </row>
    <row r="1032" spans="1:63" ht="12.75">
      <c r="A1032" s="3"/>
      <c r="B1032" s="3"/>
      <c r="C1032" s="3"/>
      <c r="D1032" s="3"/>
      <c r="E1032" s="3"/>
      <c r="F1032" s="3"/>
      <c r="G1032" s="3"/>
      <c r="H1032" s="3"/>
      <c r="BH1032" s="3"/>
      <c r="BI1032" s="3"/>
      <c r="BJ1032" s="3"/>
      <c r="BK1032" s="3"/>
    </row>
    <row r="1033" spans="1:63" ht="12.75">
      <c r="A1033" s="3"/>
      <c r="B1033" s="3"/>
      <c r="C1033" s="3"/>
      <c r="D1033" s="3"/>
      <c r="E1033" s="3"/>
      <c r="F1033" s="3"/>
      <c r="G1033" s="3"/>
      <c r="H1033" s="3"/>
      <c r="BH1033" s="3"/>
      <c r="BI1033" s="3"/>
      <c r="BJ1033" s="3"/>
      <c r="BK1033" s="3"/>
    </row>
    <row r="1034" spans="1:63" ht="12.75">
      <c r="A1034" s="3"/>
      <c r="B1034" s="3"/>
      <c r="C1034" s="3"/>
      <c r="D1034" s="3"/>
      <c r="E1034" s="3"/>
      <c r="F1034" s="3"/>
      <c r="G1034" s="3"/>
      <c r="H1034" s="3"/>
      <c r="BH1034" s="3"/>
      <c r="BI1034" s="3"/>
      <c r="BJ1034" s="3"/>
      <c r="BK1034" s="3"/>
    </row>
    <row r="1035" spans="1:63" ht="12.75">
      <c r="A1035" s="3"/>
      <c r="B1035" s="3"/>
      <c r="C1035" s="3"/>
      <c r="D1035" s="3"/>
      <c r="E1035" s="3"/>
      <c r="F1035" s="3"/>
      <c r="G1035" s="3"/>
      <c r="H1035" s="3"/>
      <c r="BH1035" s="3"/>
      <c r="BI1035" s="3"/>
      <c r="BJ1035" s="3"/>
      <c r="BK1035" s="3"/>
    </row>
    <row r="1036" spans="1:63" ht="12.75">
      <c r="A1036" s="3"/>
      <c r="B1036" s="3"/>
      <c r="C1036" s="3"/>
      <c r="D1036" s="3"/>
      <c r="E1036" s="3"/>
      <c r="F1036" s="3"/>
      <c r="G1036" s="3"/>
      <c r="H1036" s="3"/>
      <c r="BH1036" s="3"/>
      <c r="BI1036" s="3"/>
      <c r="BJ1036" s="3"/>
      <c r="BK1036" s="3"/>
    </row>
    <row r="1037" spans="1:63" ht="12.75">
      <c r="A1037" s="3"/>
      <c r="B1037" s="3"/>
      <c r="C1037" s="3"/>
      <c r="D1037" s="3"/>
      <c r="E1037" s="3"/>
      <c r="F1037" s="3"/>
      <c r="G1037" s="3"/>
      <c r="H1037" s="3"/>
      <c r="BH1037" s="3"/>
      <c r="BI1037" s="3"/>
      <c r="BJ1037" s="3"/>
      <c r="BK1037" s="3"/>
    </row>
    <row r="1038" spans="1:63" ht="12.75">
      <c r="A1038" s="3"/>
      <c r="B1038" s="3"/>
      <c r="C1038" s="3"/>
      <c r="D1038" s="3"/>
      <c r="E1038" s="3"/>
      <c r="F1038" s="3"/>
      <c r="G1038" s="3"/>
      <c r="H1038" s="3"/>
      <c r="BH1038" s="3"/>
      <c r="BI1038" s="3"/>
      <c r="BJ1038" s="3"/>
      <c r="BK1038" s="3"/>
    </row>
    <row r="1039" spans="1:63" ht="12.75">
      <c r="A1039" s="3"/>
      <c r="B1039" s="3"/>
      <c r="C1039" s="3"/>
      <c r="D1039" s="3"/>
      <c r="E1039" s="3"/>
      <c r="F1039" s="3"/>
      <c r="G1039" s="3"/>
      <c r="H1039" s="3"/>
      <c r="BH1039" s="3"/>
      <c r="BI1039" s="3"/>
      <c r="BJ1039" s="3"/>
      <c r="BK1039" s="3"/>
    </row>
    <row r="1040" spans="1:63" ht="12.75">
      <c r="A1040" s="3"/>
      <c r="B1040" s="3"/>
      <c r="C1040" s="3"/>
      <c r="D1040" s="3"/>
      <c r="E1040" s="3"/>
      <c r="F1040" s="3"/>
      <c r="G1040" s="3"/>
      <c r="H1040" s="3"/>
      <c r="BH1040" s="3"/>
      <c r="BI1040" s="3"/>
      <c r="BJ1040" s="3"/>
      <c r="BK1040" s="3"/>
    </row>
    <row r="1041" spans="1:63" ht="12.75">
      <c r="A1041" s="3"/>
      <c r="B1041" s="3"/>
      <c r="C1041" s="3"/>
      <c r="D1041" s="3"/>
      <c r="E1041" s="3"/>
      <c r="F1041" s="3"/>
      <c r="G1041" s="3"/>
      <c r="H1041" s="3"/>
      <c r="BH1041" s="3"/>
      <c r="BI1041" s="3"/>
      <c r="BJ1041" s="3"/>
      <c r="BK1041" s="3"/>
    </row>
    <row r="1042" spans="1:63" ht="12.75">
      <c r="A1042" s="3"/>
      <c r="B1042" s="3"/>
      <c r="C1042" s="3"/>
      <c r="D1042" s="3"/>
      <c r="E1042" s="3"/>
      <c r="F1042" s="3"/>
      <c r="G1042" s="3"/>
      <c r="H1042" s="3"/>
      <c r="BH1042" s="3"/>
      <c r="BI1042" s="3"/>
      <c r="BJ1042" s="3"/>
      <c r="BK1042" s="3"/>
    </row>
    <row r="1043" spans="1:63" ht="12.75">
      <c r="A1043" s="3"/>
      <c r="B1043" s="3"/>
      <c r="C1043" s="3"/>
      <c r="D1043" s="3"/>
      <c r="E1043" s="3"/>
      <c r="F1043" s="3"/>
      <c r="G1043" s="3"/>
      <c r="H1043" s="3"/>
      <c r="BH1043" s="3"/>
      <c r="BI1043" s="3"/>
      <c r="BJ1043" s="3"/>
      <c r="BK1043" s="3"/>
    </row>
    <row r="1044" spans="1:63" ht="12.75">
      <c r="A1044" s="3"/>
      <c r="B1044" s="3"/>
      <c r="C1044" s="3"/>
      <c r="D1044" s="3"/>
      <c r="E1044" s="3"/>
      <c r="F1044" s="3"/>
      <c r="G1044" s="3"/>
      <c r="H1044" s="3"/>
      <c r="BH1044" s="3"/>
      <c r="BI1044" s="3"/>
      <c r="BJ1044" s="3"/>
      <c r="BK1044" s="3"/>
    </row>
    <row r="1045" spans="1:63" ht="12.75">
      <c r="A1045" s="3"/>
      <c r="B1045" s="3"/>
      <c r="C1045" s="3"/>
      <c r="D1045" s="3"/>
      <c r="E1045" s="3"/>
      <c r="F1045" s="3"/>
      <c r="G1045" s="3"/>
      <c r="H1045" s="3"/>
      <c r="BH1045" s="3"/>
      <c r="BI1045" s="3"/>
      <c r="BJ1045" s="3"/>
      <c r="BK1045" s="3"/>
    </row>
    <row r="1046" spans="1:63" ht="12.75">
      <c r="A1046" s="3"/>
      <c r="B1046" s="3"/>
      <c r="C1046" s="3"/>
      <c r="D1046" s="3"/>
      <c r="E1046" s="3"/>
      <c r="F1046" s="3"/>
      <c r="G1046" s="3"/>
      <c r="H1046" s="3"/>
      <c r="BH1046" s="3"/>
      <c r="BI1046" s="3"/>
      <c r="BJ1046" s="3"/>
      <c r="BK1046" s="3"/>
    </row>
    <row r="1047" spans="1:63" ht="12.75">
      <c r="A1047" s="3"/>
      <c r="B1047" s="3"/>
      <c r="C1047" s="3"/>
      <c r="D1047" s="3"/>
      <c r="E1047" s="3"/>
      <c r="F1047" s="3"/>
      <c r="G1047" s="3"/>
      <c r="H1047" s="3"/>
      <c r="BH1047" s="3"/>
      <c r="BI1047" s="3"/>
      <c r="BJ1047" s="3"/>
      <c r="BK1047" s="3"/>
    </row>
    <row r="1048" spans="1:63" ht="12.75">
      <c r="A1048" s="3"/>
      <c r="B1048" s="3"/>
      <c r="C1048" s="3"/>
      <c r="D1048" s="3"/>
      <c r="E1048" s="3"/>
      <c r="F1048" s="3"/>
      <c r="G1048" s="3"/>
      <c r="H1048" s="3"/>
      <c r="BH1048" s="3"/>
      <c r="BI1048" s="3"/>
      <c r="BJ1048" s="3"/>
      <c r="BK1048" s="3"/>
    </row>
    <row r="1049" spans="1:63" ht="12.75">
      <c r="A1049" s="3"/>
      <c r="B1049" s="3"/>
      <c r="C1049" s="3"/>
      <c r="D1049" s="3"/>
      <c r="E1049" s="3"/>
      <c r="F1049" s="3"/>
      <c r="G1049" s="3"/>
      <c r="H1049" s="3"/>
      <c r="BH1049" s="3"/>
      <c r="BI1049" s="3"/>
      <c r="BJ1049" s="3"/>
      <c r="BK1049" s="3"/>
    </row>
    <row r="1050" spans="1:63" ht="12.75">
      <c r="A1050" s="3"/>
      <c r="B1050" s="3"/>
      <c r="C1050" s="3"/>
      <c r="D1050" s="3"/>
      <c r="E1050" s="3"/>
      <c r="F1050" s="3"/>
      <c r="G1050" s="3"/>
      <c r="H1050" s="3"/>
      <c r="BH1050" s="3"/>
      <c r="BI1050" s="3"/>
      <c r="BJ1050" s="3"/>
      <c r="BK1050" s="3"/>
    </row>
    <row r="1051" spans="1:63" ht="12.75">
      <c r="A1051" s="3"/>
      <c r="B1051" s="3"/>
      <c r="C1051" s="3"/>
      <c r="D1051" s="3"/>
      <c r="E1051" s="3"/>
      <c r="F1051" s="3"/>
      <c r="G1051" s="3"/>
      <c r="H1051" s="3"/>
      <c r="BH1051" s="3"/>
      <c r="BI1051" s="3"/>
      <c r="BJ1051" s="3"/>
      <c r="BK1051" s="3"/>
    </row>
    <row r="1052" spans="1:63" ht="12.75">
      <c r="A1052" s="3"/>
      <c r="B1052" s="3"/>
      <c r="C1052" s="3"/>
      <c r="D1052" s="3"/>
      <c r="E1052" s="3"/>
      <c r="F1052" s="3"/>
      <c r="G1052" s="3"/>
      <c r="H1052" s="3"/>
      <c r="BH1052" s="3"/>
      <c r="BI1052" s="3"/>
      <c r="BJ1052" s="3"/>
      <c r="BK1052" s="3"/>
    </row>
    <row r="1053" spans="1:63" ht="12.75">
      <c r="A1053" s="3"/>
      <c r="B1053" s="3"/>
      <c r="C1053" s="3"/>
      <c r="D1053" s="3"/>
      <c r="E1053" s="3"/>
      <c r="F1053" s="3"/>
      <c r="G1053" s="3"/>
      <c r="H1053" s="3"/>
      <c r="BH1053" s="3"/>
      <c r="BI1053" s="3"/>
      <c r="BJ1053" s="3"/>
      <c r="BK1053" s="3"/>
    </row>
    <row r="1054" spans="1:63" ht="12.75">
      <c r="A1054" s="3"/>
      <c r="B1054" s="3"/>
      <c r="C1054" s="3"/>
      <c r="D1054" s="3"/>
      <c r="E1054" s="3"/>
      <c r="F1054" s="3"/>
      <c r="G1054" s="3"/>
      <c r="H1054" s="3"/>
      <c r="BH1054" s="3"/>
      <c r="BI1054" s="3"/>
      <c r="BJ1054" s="3"/>
      <c r="BK1054" s="3"/>
    </row>
    <row r="1055" spans="1:63" ht="12.75">
      <c r="A1055" s="3"/>
      <c r="B1055" s="3"/>
      <c r="C1055" s="3"/>
      <c r="D1055" s="3"/>
      <c r="E1055" s="3"/>
      <c r="F1055" s="3"/>
      <c r="G1055" s="3"/>
      <c r="H1055" s="3"/>
      <c r="BH1055" s="3"/>
      <c r="BI1055" s="3"/>
      <c r="BJ1055" s="3"/>
      <c r="BK1055" s="3"/>
    </row>
    <row r="1056" spans="1:63" ht="12.75">
      <c r="A1056" s="3"/>
      <c r="B1056" s="3"/>
      <c r="C1056" s="3"/>
      <c r="D1056" s="3"/>
      <c r="E1056" s="3"/>
      <c r="F1056" s="3"/>
      <c r="G1056" s="3"/>
      <c r="H1056" s="3"/>
      <c r="BH1056" s="3"/>
      <c r="BI1056" s="3"/>
      <c r="BJ1056" s="3"/>
      <c r="BK1056" s="3"/>
    </row>
    <row r="1057" spans="1:63" ht="12.75">
      <c r="A1057" s="3"/>
      <c r="B1057" s="3"/>
      <c r="C1057" s="3"/>
      <c r="D1057" s="3"/>
      <c r="E1057" s="3"/>
      <c r="F1057" s="3"/>
      <c r="G1057" s="3"/>
      <c r="H1057" s="3"/>
      <c r="BH1057" s="3"/>
      <c r="BI1057" s="3"/>
      <c r="BJ1057" s="3"/>
      <c r="BK1057" s="3"/>
    </row>
    <row r="1058" spans="1:63" ht="12.75">
      <c r="A1058" s="3"/>
      <c r="B1058" s="3"/>
      <c r="C1058" s="3"/>
      <c r="D1058" s="3"/>
      <c r="E1058" s="3"/>
      <c r="F1058" s="3"/>
      <c r="G1058" s="3"/>
      <c r="H1058" s="3"/>
      <c r="BH1058" s="3"/>
      <c r="BI1058" s="3"/>
      <c r="BJ1058" s="3"/>
      <c r="BK1058" s="3"/>
    </row>
    <row r="1059" spans="1:63" ht="12.75">
      <c r="A1059" s="3"/>
      <c r="B1059" s="3"/>
      <c r="C1059" s="3"/>
      <c r="D1059" s="3"/>
      <c r="E1059" s="3"/>
      <c r="F1059" s="3"/>
      <c r="G1059" s="3"/>
      <c r="H1059" s="3"/>
      <c r="BH1059" s="3"/>
      <c r="BI1059" s="3"/>
      <c r="BJ1059" s="3"/>
      <c r="BK1059" s="3"/>
    </row>
    <row r="1060" spans="1:63" ht="12.75">
      <c r="A1060" s="3"/>
      <c r="B1060" s="3"/>
      <c r="C1060" s="3"/>
      <c r="D1060" s="3"/>
      <c r="E1060" s="3"/>
      <c r="F1060" s="3"/>
      <c r="G1060" s="3"/>
      <c r="H1060" s="3"/>
      <c r="BH1060" s="3"/>
      <c r="BI1060" s="3"/>
      <c r="BJ1060" s="3"/>
      <c r="BK1060" s="3"/>
    </row>
    <row r="1061" spans="1:63" ht="12.75">
      <c r="A1061" s="3"/>
      <c r="B1061" s="3"/>
      <c r="C1061" s="3"/>
      <c r="D1061" s="3"/>
      <c r="E1061" s="3"/>
      <c r="F1061" s="3"/>
      <c r="G1061" s="3"/>
      <c r="H1061" s="3"/>
      <c r="BH1061" s="3"/>
      <c r="BI1061" s="3"/>
      <c r="BJ1061" s="3"/>
      <c r="BK1061" s="3"/>
    </row>
    <row r="1062" spans="1:63" ht="12.75">
      <c r="A1062" s="3"/>
      <c r="B1062" s="3"/>
      <c r="C1062" s="3"/>
      <c r="D1062" s="3"/>
      <c r="E1062" s="3"/>
      <c r="F1062" s="3"/>
      <c r="G1062" s="3"/>
      <c r="H1062" s="3"/>
      <c r="BH1062" s="3"/>
      <c r="BI1062" s="3"/>
      <c r="BJ1062" s="3"/>
      <c r="BK1062" s="3"/>
    </row>
    <row r="1063" spans="1:63" ht="12.75">
      <c r="A1063" s="3"/>
      <c r="B1063" s="3"/>
      <c r="C1063" s="3"/>
      <c r="D1063" s="3"/>
      <c r="E1063" s="3"/>
      <c r="F1063" s="3"/>
      <c r="G1063" s="3"/>
      <c r="H1063" s="3"/>
      <c r="BH1063" s="3"/>
      <c r="BI1063" s="3"/>
      <c r="BJ1063" s="3"/>
      <c r="BK1063" s="3"/>
    </row>
    <row r="1064" spans="1:63" ht="12.75">
      <c r="A1064" s="3"/>
      <c r="B1064" s="3"/>
      <c r="C1064" s="3"/>
      <c r="D1064" s="3"/>
      <c r="E1064" s="3"/>
      <c r="F1064" s="3"/>
      <c r="G1064" s="3"/>
      <c r="H1064" s="3"/>
      <c r="BH1064" s="3"/>
      <c r="BI1064" s="3"/>
      <c r="BJ1064" s="3"/>
      <c r="BK1064" s="3"/>
    </row>
    <row r="1065" spans="1:63" ht="12.75">
      <c r="A1065" s="3"/>
      <c r="B1065" s="3"/>
      <c r="C1065" s="3"/>
      <c r="D1065" s="3"/>
      <c r="E1065" s="3"/>
      <c r="F1065" s="3"/>
      <c r="G1065" s="3"/>
      <c r="H1065" s="3"/>
      <c r="BH1065" s="3"/>
      <c r="BI1065" s="3"/>
      <c r="BJ1065" s="3"/>
      <c r="BK1065" s="3"/>
    </row>
    <row r="1066" spans="1:63" ht="12.75">
      <c r="A1066" s="3"/>
      <c r="B1066" s="3"/>
      <c r="C1066" s="3"/>
      <c r="D1066" s="3"/>
      <c r="E1066" s="3"/>
      <c r="F1066" s="3"/>
      <c r="G1066" s="3"/>
      <c r="H1066" s="3"/>
      <c r="BH1066" s="3"/>
      <c r="BI1066" s="3"/>
      <c r="BJ1066" s="3"/>
      <c r="BK1066" s="3"/>
    </row>
    <row r="1067" spans="1:63" ht="12.75">
      <c r="A1067" s="3"/>
      <c r="B1067" s="3"/>
      <c r="C1067" s="3"/>
      <c r="D1067" s="3"/>
      <c r="E1067" s="3"/>
      <c r="F1067" s="3"/>
      <c r="G1067" s="3"/>
      <c r="H1067" s="3"/>
      <c r="BH1067" s="3"/>
      <c r="BI1067" s="3"/>
      <c r="BJ1067" s="3"/>
      <c r="BK1067" s="3"/>
    </row>
    <row r="1068" spans="1:63" ht="12.75">
      <c r="A1068" s="3"/>
      <c r="B1068" s="3"/>
      <c r="C1068" s="3"/>
      <c r="D1068" s="3"/>
      <c r="E1068" s="3"/>
      <c r="F1068" s="3"/>
      <c r="G1068" s="3"/>
      <c r="H1068" s="3"/>
      <c r="BH1068" s="3"/>
      <c r="BI1068" s="3"/>
      <c r="BJ1068" s="3"/>
      <c r="BK1068" s="3"/>
    </row>
    <row r="1069" spans="1:63" ht="12.75">
      <c r="A1069" s="3"/>
      <c r="B1069" s="3"/>
      <c r="C1069" s="3"/>
      <c r="D1069" s="3"/>
      <c r="E1069" s="3"/>
      <c r="F1069" s="3"/>
      <c r="G1069" s="3"/>
      <c r="H1069" s="3"/>
      <c r="BH1069" s="3"/>
      <c r="BI1069" s="3"/>
      <c r="BJ1069" s="3"/>
      <c r="BK1069" s="3"/>
    </row>
    <row r="1070" spans="1:63" ht="12.75">
      <c r="A1070" s="3"/>
      <c r="B1070" s="3"/>
      <c r="C1070" s="3"/>
      <c r="D1070" s="3"/>
      <c r="E1070" s="3"/>
      <c r="F1070" s="3"/>
      <c r="G1070" s="3"/>
      <c r="H1070" s="3"/>
      <c r="BH1070" s="3"/>
      <c r="BI1070" s="3"/>
      <c r="BJ1070" s="3"/>
      <c r="BK1070" s="3"/>
    </row>
    <row r="1071" spans="1:63" ht="12.75">
      <c r="A1071" s="3"/>
      <c r="B1071" s="3"/>
      <c r="C1071" s="3"/>
      <c r="D1071" s="3"/>
      <c r="E1071" s="3"/>
      <c r="F1071" s="3"/>
      <c r="G1071" s="3"/>
      <c r="H1071" s="3"/>
      <c r="BH1071" s="3"/>
      <c r="BI1071" s="3"/>
      <c r="BJ1071" s="3"/>
      <c r="BK1071" s="3"/>
    </row>
    <row r="1072" spans="1:63" ht="12.75">
      <c r="A1072" s="3"/>
      <c r="B1072" s="3"/>
      <c r="C1072" s="3"/>
      <c r="D1072" s="3"/>
      <c r="E1072" s="3"/>
      <c r="F1072" s="3"/>
      <c r="G1072" s="3"/>
      <c r="H1072" s="3"/>
      <c r="BH1072" s="3"/>
      <c r="BI1072" s="3"/>
      <c r="BJ1072" s="3"/>
      <c r="BK1072" s="3"/>
    </row>
    <row r="1073" spans="1:63" ht="12.75">
      <c r="A1073" s="3"/>
      <c r="B1073" s="3"/>
      <c r="C1073" s="3"/>
      <c r="D1073" s="3"/>
      <c r="E1073" s="3"/>
      <c r="F1073" s="3"/>
      <c r="G1073" s="3"/>
      <c r="H1073" s="3"/>
      <c r="BH1073" s="3"/>
      <c r="BI1073" s="3"/>
      <c r="BJ1073" s="3"/>
      <c r="BK1073" s="3"/>
    </row>
    <row r="1074" spans="1:63" ht="12.75">
      <c r="A1074" s="3"/>
      <c r="B1074" s="3"/>
      <c r="C1074" s="3"/>
      <c r="D1074" s="3"/>
      <c r="E1074" s="3"/>
      <c r="F1074" s="3"/>
      <c r="G1074" s="3"/>
      <c r="H1074" s="3"/>
      <c r="BH1074" s="3"/>
      <c r="BI1074" s="3"/>
      <c r="BJ1074" s="3"/>
      <c r="BK1074" s="3"/>
    </row>
    <row r="1075" spans="1:63" ht="12.75">
      <c r="A1075" s="3"/>
      <c r="B1075" s="3"/>
      <c r="C1075" s="3"/>
      <c r="D1075" s="3"/>
      <c r="E1075" s="3"/>
      <c r="F1075" s="3"/>
      <c r="G1075" s="3"/>
      <c r="H1075" s="3"/>
      <c r="BH1075" s="3"/>
      <c r="BI1075" s="3"/>
      <c r="BJ1075" s="3"/>
      <c r="BK1075" s="3"/>
    </row>
    <row r="1076" spans="1:63" ht="12.75">
      <c r="A1076" s="3"/>
      <c r="B1076" s="3"/>
      <c r="C1076" s="3"/>
      <c r="D1076" s="3"/>
      <c r="E1076" s="3"/>
      <c r="F1076" s="3"/>
      <c r="G1076" s="3"/>
      <c r="H1076" s="3"/>
      <c r="BH1076" s="3"/>
      <c r="BI1076" s="3"/>
      <c r="BJ1076" s="3"/>
      <c r="BK1076" s="3"/>
    </row>
    <row r="1077" spans="1:63" ht="12.75">
      <c r="A1077" s="3"/>
      <c r="B1077" s="3"/>
      <c r="C1077" s="3"/>
      <c r="D1077" s="3"/>
      <c r="E1077" s="3"/>
      <c r="F1077" s="3"/>
      <c r="G1077" s="3"/>
      <c r="H1077" s="3"/>
      <c r="BH1077" s="3"/>
      <c r="BI1077" s="3"/>
      <c r="BJ1077" s="3"/>
      <c r="BK1077" s="3"/>
    </row>
    <row r="1078" spans="1:63" ht="12.75">
      <c r="A1078" s="3"/>
      <c r="B1078" s="3"/>
      <c r="C1078" s="3"/>
      <c r="D1078" s="3"/>
      <c r="E1078" s="3"/>
      <c r="F1078" s="3"/>
      <c r="G1078" s="3"/>
      <c r="H1078" s="3"/>
      <c r="BH1078" s="3"/>
      <c r="BI1078" s="3"/>
      <c r="BJ1078" s="3"/>
      <c r="BK1078" s="3"/>
    </row>
    <row r="1079" spans="1:63" ht="12.75">
      <c r="A1079" s="3"/>
      <c r="B1079" s="3"/>
      <c r="C1079" s="3"/>
      <c r="D1079" s="3"/>
      <c r="E1079" s="3"/>
      <c r="F1079" s="3"/>
      <c r="G1079" s="3"/>
      <c r="H1079" s="3"/>
      <c r="BH1079" s="3"/>
      <c r="BI1079" s="3"/>
      <c r="BJ1079" s="3"/>
      <c r="BK1079" s="3"/>
    </row>
    <row r="1080" spans="1:63" ht="12.75">
      <c r="A1080" s="3"/>
      <c r="B1080" s="3"/>
      <c r="C1080" s="3"/>
      <c r="D1080" s="3"/>
      <c r="E1080" s="3"/>
      <c r="F1080" s="3"/>
      <c r="G1080" s="3"/>
      <c r="H1080" s="3"/>
      <c r="BH1080" s="3"/>
      <c r="BI1080" s="3"/>
      <c r="BJ1080" s="3"/>
      <c r="BK1080" s="3"/>
    </row>
    <row r="1081" spans="1:63" ht="12.75">
      <c r="A1081" s="3"/>
      <c r="B1081" s="3"/>
      <c r="C1081" s="3"/>
      <c r="D1081" s="3"/>
      <c r="E1081" s="3"/>
      <c r="F1081" s="3"/>
      <c r="G1081" s="3"/>
      <c r="H1081" s="3"/>
      <c r="BH1081" s="3"/>
      <c r="BI1081" s="3"/>
      <c r="BJ1081" s="3"/>
      <c r="BK1081" s="3"/>
    </row>
    <row r="1082" spans="1:63" ht="12.75">
      <c r="A1082" s="3"/>
      <c r="B1082" s="3"/>
      <c r="C1082" s="3"/>
      <c r="D1082" s="3"/>
      <c r="E1082" s="3"/>
      <c r="F1082" s="3"/>
      <c r="G1082" s="3"/>
      <c r="H1082" s="3"/>
      <c r="BH1082" s="3"/>
      <c r="BI1082" s="3"/>
      <c r="BJ1082" s="3"/>
      <c r="BK1082" s="3"/>
    </row>
    <row r="1083" spans="1:63" ht="12.75">
      <c r="A1083" s="3"/>
      <c r="B1083" s="3"/>
      <c r="C1083" s="3"/>
      <c r="D1083" s="3"/>
      <c r="E1083" s="3"/>
      <c r="F1083" s="3"/>
      <c r="G1083" s="3"/>
      <c r="H1083" s="3"/>
      <c r="BH1083" s="3"/>
      <c r="BI1083" s="3"/>
      <c r="BJ1083" s="3"/>
      <c r="BK1083" s="3"/>
    </row>
    <row r="1084" spans="1:63" ht="12.75">
      <c r="A1084" s="3"/>
      <c r="B1084" s="3"/>
      <c r="C1084" s="3"/>
      <c r="D1084" s="3"/>
      <c r="E1084" s="3"/>
      <c r="F1084" s="3"/>
      <c r="G1084" s="3"/>
      <c r="H1084" s="3"/>
      <c r="BH1084" s="3"/>
      <c r="BI1084" s="3"/>
      <c r="BJ1084" s="3"/>
      <c r="BK1084" s="3"/>
    </row>
    <row r="1085" spans="1:63" ht="12.75">
      <c r="A1085" s="3"/>
      <c r="B1085" s="3"/>
      <c r="C1085" s="3"/>
      <c r="D1085" s="3"/>
      <c r="E1085" s="3"/>
      <c r="F1085" s="3"/>
      <c r="G1085" s="3"/>
      <c r="H1085" s="3"/>
      <c r="BH1085" s="3"/>
      <c r="BI1085" s="3"/>
      <c r="BJ1085" s="3"/>
      <c r="BK1085" s="3"/>
    </row>
    <row r="1086" spans="1:63" ht="12.75">
      <c r="A1086" s="3"/>
      <c r="B1086" s="3"/>
      <c r="C1086" s="3"/>
      <c r="D1086" s="3"/>
      <c r="E1086" s="3"/>
      <c r="F1086" s="3"/>
      <c r="G1086" s="3"/>
      <c r="H1086" s="3"/>
      <c r="BH1086" s="3"/>
      <c r="BI1086" s="3"/>
      <c r="BJ1086" s="3"/>
      <c r="BK1086" s="3"/>
    </row>
    <row r="1087" spans="1:63" ht="12.75">
      <c r="A1087" s="3"/>
      <c r="B1087" s="3"/>
      <c r="C1087" s="3"/>
      <c r="D1087" s="3"/>
      <c r="E1087" s="3"/>
      <c r="F1087" s="3"/>
      <c r="G1087" s="3"/>
      <c r="H1087" s="3"/>
      <c r="BH1087" s="3"/>
      <c r="BI1087" s="3"/>
      <c r="BJ1087" s="3"/>
      <c r="BK1087" s="3"/>
    </row>
    <row r="1088" spans="1:63" ht="12.75">
      <c r="A1088" s="3"/>
      <c r="B1088" s="3"/>
      <c r="C1088" s="3"/>
      <c r="D1088" s="3"/>
      <c r="E1088" s="3"/>
      <c r="F1088" s="3"/>
      <c r="G1088" s="3"/>
      <c r="H1088" s="3"/>
      <c r="BH1088" s="3"/>
      <c r="BI1088" s="3"/>
      <c r="BJ1088" s="3"/>
      <c r="BK1088" s="3"/>
    </row>
    <row r="1089" spans="1:63" ht="12.75">
      <c r="A1089" s="3"/>
      <c r="B1089" s="3"/>
      <c r="C1089" s="3"/>
      <c r="D1089" s="3"/>
      <c r="E1089" s="3"/>
      <c r="F1089" s="3"/>
      <c r="G1089" s="3"/>
      <c r="H1089" s="3"/>
      <c r="BH1089" s="3"/>
      <c r="BI1089" s="3"/>
      <c r="BJ1089" s="3"/>
      <c r="BK1089" s="3"/>
    </row>
    <row r="1090" spans="1:63" ht="12.75">
      <c r="A1090" s="3"/>
      <c r="B1090" s="3"/>
      <c r="C1090" s="3"/>
      <c r="D1090" s="3"/>
      <c r="E1090" s="3"/>
      <c r="F1090" s="3"/>
      <c r="G1090" s="3"/>
      <c r="H1090" s="3"/>
      <c r="BH1090" s="3"/>
      <c r="BI1090" s="3"/>
      <c r="BJ1090" s="3"/>
      <c r="BK1090" s="3"/>
    </row>
    <row r="1091" spans="1:63" ht="12.75">
      <c r="A1091" s="3"/>
      <c r="B1091" s="3"/>
      <c r="C1091" s="3"/>
      <c r="D1091" s="3"/>
      <c r="E1091" s="3"/>
      <c r="F1091" s="3"/>
      <c r="G1091" s="3"/>
      <c r="H1091" s="3"/>
      <c r="BH1091" s="3"/>
      <c r="BI1091" s="3"/>
      <c r="BJ1091" s="3"/>
      <c r="BK1091" s="3"/>
    </row>
    <row r="1092" spans="1:63" ht="12.75">
      <c r="A1092" s="3"/>
      <c r="B1092" s="3"/>
      <c r="C1092" s="3"/>
      <c r="D1092" s="3"/>
      <c r="E1092" s="3"/>
      <c r="F1092" s="3"/>
      <c r="G1092" s="3"/>
      <c r="H1092" s="3"/>
      <c r="BH1092" s="3"/>
      <c r="BI1092" s="3"/>
      <c r="BJ1092" s="3"/>
      <c r="BK1092" s="3"/>
    </row>
    <row r="1093" spans="1:63" ht="12.75">
      <c r="A1093" s="3"/>
      <c r="B1093" s="3"/>
      <c r="C1093" s="3"/>
      <c r="D1093" s="3"/>
      <c r="E1093" s="3"/>
      <c r="F1093" s="3"/>
      <c r="G1093" s="3"/>
      <c r="H1093" s="3"/>
      <c r="BH1093" s="3"/>
      <c r="BI1093" s="3"/>
      <c r="BJ1093" s="3"/>
      <c r="BK1093" s="3"/>
    </row>
    <row r="1094" spans="1:63" ht="12.75">
      <c r="A1094" s="3"/>
      <c r="B1094" s="3"/>
      <c r="C1094" s="3"/>
      <c r="D1094" s="3"/>
      <c r="E1094" s="3"/>
      <c r="F1094" s="3"/>
      <c r="G1094" s="3"/>
      <c r="H1094" s="3"/>
      <c r="BH1094" s="3"/>
      <c r="BI1094" s="3"/>
      <c r="BJ1094" s="3"/>
      <c r="BK1094" s="3"/>
    </row>
    <row r="1095" spans="1:63" ht="12.75">
      <c r="A1095" s="3"/>
      <c r="B1095" s="3"/>
      <c r="C1095" s="3"/>
      <c r="D1095" s="3"/>
      <c r="E1095" s="3"/>
      <c r="F1095" s="3"/>
      <c r="G1095" s="3"/>
      <c r="H1095" s="3"/>
      <c r="BH1095" s="3"/>
      <c r="BI1095" s="3"/>
      <c r="BJ1095" s="3"/>
      <c r="BK1095" s="3"/>
    </row>
    <row r="1096" spans="1:63" ht="12.75">
      <c r="A1096" s="3"/>
      <c r="B1096" s="3"/>
      <c r="C1096" s="3"/>
      <c r="D1096" s="3"/>
      <c r="E1096" s="3"/>
      <c r="F1096" s="3"/>
      <c r="G1096" s="3"/>
      <c r="H1096" s="3"/>
      <c r="BH1096" s="3"/>
      <c r="BI1096" s="3"/>
      <c r="BJ1096" s="3"/>
      <c r="BK1096" s="3"/>
    </row>
    <row r="1097" spans="1:63" ht="12.75">
      <c r="A1097" s="3"/>
      <c r="B1097" s="3"/>
      <c r="C1097" s="3"/>
      <c r="D1097" s="3"/>
      <c r="E1097" s="3"/>
      <c r="F1097" s="3"/>
      <c r="G1097" s="3"/>
      <c r="H1097" s="3"/>
      <c r="BH1097" s="3"/>
      <c r="BI1097" s="3"/>
      <c r="BJ1097" s="3"/>
      <c r="BK1097" s="3"/>
    </row>
    <row r="1098" spans="1:63" ht="12.75">
      <c r="A1098" s="3"/>
      <c r="B1098" s="3"/>
      <c r="C1098" s="3"/>
      <c r="D1098" s="3"/>
      <c r="E1098" s="3"/>
      <c r="F1098" s="3"/>
      <c r="G1098" s="3"/>
      <c r="H1098" s="3"/>
      <c r="BH1098" s="3"/>
      <c r="BI1098" s="3"/>
      <c r="BJ1098" s="3"/>
      <c r="BK1098" s="3"/>
    </row>
    <row r="1099" spans="1:63" ht="12.75">
      <c r="A1099" s="3"/>
      <c r="B1099" s="3"/>
      <c r="C1099" s="3"/>
      <c r="D1099" s="3"/>
      <c r="E1099" s="3"/>
      <c r="F1099" s="3"/>
      <c r="G1099" s="3"/>
      <c r="H1099" s="3"/>
      <c r="BH1099" s="3"/>
      <c r="BI1099" s="3"/>
      <c r="BJ1099" s="3"/>
      <c r="BK1099" s="3"/>
    </row>
    <row r="1100" spans="1:63" ht="12.75">
      <c r="A1100" s="3"/>
      <c r="B1100" s="3"/>
      <c r="C1100" s="3"/>
      <c r="D1100" s="3"/>
      <c r="E1100" s="3"/>
      <c r="F1100" s="3"/>
      <c r="G1100" s="3"/>
      <c r="H1100" s="3"/>
      <c r="BH1100" s="3"/>
      <c r="BI1100" s="3"/>
      <c r="BJ1100" s="3"/>
      <c r="BK1100" s="3"/>
    </row>
    <row r="1101" spans="1:63" ht="12.75">
      <c r="A1101" s="3"/>
      <c r="B1101" s="3"/>
      <c r="C1101" s="3"/>
      <c r="D1101" s="3"/>
      <c r="E1101" s="3"/>
      <c r="F1101" s="3"/>
      <c r="G1101" s="3"/>
      <c r="H1101" s="3"/>
      <c r="BH1101" s="3"/>
      <c r="BI1101" s="3"/>
      <c r="BJ1101" s="3"/>
      <c r="BK1101" s="3"/>
    </row>
    <row r="1102" spans="1:63" ht="12.75">
      <c r="A1102" s="3"/>
      <c r="B1102" s="3"/>
      <c r="C1102" s="3"/>
      <c r="D1102" s="3"/>
      <c r="E1102" s="3"/>
      <c r="F1102" s="3"/>
      <c r="G1102" s="3"/>
      <c r="H1102" s="3"/>
      <c r="BH1102" s="3"/>
      <c r="BI1102" s="3"/>
      <c r="BJ1102" s="3"/>
      <c r="BK1102" s="3"/>
    </row>
    <row r="1103" spans="1:63" ht="12.75">
      <c r="A1103" s="3"/>
      <c r="B1103" s="3"/>
      <c r="C1103" s="3"/>
      <c r="D1103" s="3"/>
      <c r="E1103" s="3"/>
      <c r="F1103" s="3"/>
      <c r="G1103" s="3"/>
      <c r="H1103" s="3"/>
      <c r="BH1103" s="3"/>
      <c r="BI1103" s="3"/>
      <c r="BJ1103" s="3"/>
      <c r="BK1103" s="3"/>
    </row>
    <row r="1104" spans="1:63" ht="12.75">
      <c r="A1104" s="3"/>
      <c r="B1104" s="3"/>
      <c r="C1104" s="3"/>
      <c r="D1104" s="3"/>
      <c r="E1104" s="3"/>
      <c r="F1104" s="3"/>
      <c r="G1104" s="3"/>
      <c r="H1104" s="3"/>
      <c r="BH1104" s="3"/>
      <c r="BI1104" s="3"/>
      <c r="BJ1104" s="3"/>
      <c r="BK1104" s="3"/>
    </row>
    <row r="1105" spans="1:63" ht="12.75">
      <c r="A1105" s="3"/>
      <c r="B1105" s="3"/>
      <c r="C1105" s="3"/>
      <c r="D1105" s="3"/>
      <c r="E1105" s="3"/>
      <c r="F1105" s="3"/>
      <c r="G1105" s="3"/>
      <c r="H1105" s="3"/>
      <c r="BH1105" s="3"/>
      <c r="BI1105" s="3"/>
      <c r="BJ1105" s="3"/>
      <c r="BK1105" s="3"/>
    </row>
    <row r="1106" spans="1:63" ht="12.75">
      <c r="A1106" s="3"/>
      <c r="B1106" s="3"/>
      <c r="C1106" s="3"/>
      <c r="D1106" s="3"/>
      <c r="E1106" s="3"/>
      <c r="F1106" s="3"/>
      <c r="G1106" s="3"/>
      <c r="H1106" s="3"/>
      <c r="BH1106" s="3"/>
      <c r="BI1106" s="3"/>
      <c r="BJ1106" s="3"/>
      <c r="BK1106" s="3"/>
    </row>
    <row r="1107" spans="1:63" ht="12.75">
      <c r="A1107" s="3"/>
      <c r="B1107" s="3"/>
      <c r="C1107" s="3"/>
      <c r="D1107" s="3"/>
      <c r="E1107" s="3"/>
      <c r="F1107" s="3"/>
      <c r="G1107" s="3"/>
      <c r="H1107" s="3"/>
      <c r="BH1107" s="3"/>
      <c r="BI1107" s="3"/>
      <c r="BJ1107" s="3"/>
      <c r="BK1107" s="3"/>
    </row>
    <row r="1108" spans="1:63" ht="12.75">
      <c r="A1108" s="3"/>
      <c r="B1108" s="3"/>
      <c r="C1108" s="3"/>
      <c r="D1108" s="3"/>
      <c r="E1108" s="3"/>
      <c r="F1108" s="3"/>
      <c r="G1108" s="3"/>
      <c r="H1108" s="3"/>
      <c r="BH1108" s="3"/>
      <c r="BI1108" s="3"/>
      <c r="BJ1108" s="3"/>
      <c r="BK1108" s="3"/>
    </row>
    <row r="1109" spans="1:63" ht="12.75">
      <c r="A1109" s="3"/>
      <c r="B1109" s="3"/>
      <c r="C1109" s="3"/>
      <c r="D1109" s="3"/>
      <c r="E1109" s="3"/>
      <c r="F1109" s="3"/>
      <c r="G1109" s="3"/>
      <c r="H1109" s="3"/>
      <c r="BH1109" s="3"/>
      <c r="BI1109" s="3"/>
      <c r="BJ1109" s="3"/>
      <c r="BK1109" s="3"/>
    </row>
    <row r="1110" spans="1:63" ht="12.75">
      <c r="A1110" s="3"/>
      <c r="B1110" s="3"/>
      <c r="C1110" s="3"/>
      <c r="D1110" s="3"/>
      <c r="E1110" s="3"/>
      <c r="F1110" s="3"/>
      <c r="G1110" s="3"/>
      <c r="H1110" s="3"/>
      <c r="BH1110" s="3"/>
      <c r="BI1110" s="3"/>
      <c r="BJ1110" s="3"/>
      <c r="BK1110" s="3"/>
    </row>
    <row r="1111" spans="1:63" ht="12.75">
      <c r="A1111" s="3"/>
      <c r="B1111" s="3"/>
      <c r="C1111" s="3"/>
      <c r="D1111" s="3"/>
      <c r="E1111" s="3"/>
      <c r="F1111" s="3"/>
      <c r="G1111" s="3"/>
      <c r="H1111" s="3"/>
      <c r="BH1111" s="3"/>
      <c r="BI1111" s="3"/>
      <c r="BJ1111" s="3"/>
      <c r="BK1111" s="3"/>
    </row>
    <row r="1112" spans="1:63" ht="12.75">
      <c r="A1112" s="3"/>
      <c r="B1112" s="3"/>
      <c r="C1112" s="3"/>
      <c r="D1112" s="3"/>
      <c r="E1112" s="3"/>
      <c r="F1112" s="3"/>
      <c r="G1112" s="3"/>
      <c r="H1112" s="3"/>
      <c r="BH1112" s="3"/>
      <c r="BI1112" s="3"/>
      <c r="BJ1112" s="3"/>
      <c r="BK1112" s="3"/>
    </row>
    <row r="1113" spans="1:63" ht="12.75">
      <c r="A1113" s="3"/>
      <c r="B1113" s="3"/>
      <c r="C1113" s="3"/>
      <c r="D1113" s="3"/>
      <c r="E1113" s="3"/>
      <c r="F1113" s="3"/>
      <c r="G1113" s="3"/>
      <c r="H1113" s="3"/>
      <c r="BH1113" s="3"/>
      <c r="BI1113" s="3"/>
      <c r="BJ1113" s="3"/>
      <c r="BK1113" s="3"/>
    </row>
    <row r="1114" spans="1:63" ht="12.75">
      <c r="A1114" s="3"/>
      <c r="B1114" s="3"/>
      <c r="C1114" s="3"/>
      <c r="D1114" s="3"/>
      <c r="E1114" s="3"/>
      <c r="F1114" s="3"/>
      <c r="G1114" s="3"/>
      <c r="H1114" s="3"/>
      <c r="BH1114" s="3"/>
      <c r="BI1114" s="3"/>
      <c r="BJ1114" s="3"/>
      <c r="BK1114" s="3"/>
    </row>
    <row r="1115" spans="1:63" ht="12.75">
      <c r="A1115" s="3"/>
      <c r="B1115" s="3"/>
      <c r="C1115" s="3"/>
      <c r="D1115" s="3"/>
      <c r="E1115" s="3"/>
      <c r="F1115" s="3"/>
      <c r="G1115" s="3"/>
      <c r="H1115" s="3"/>
      <c r="BH1115" s="3"/>
      <c r="BI1115" s="3"/>
      <c r="BJ1115" s="3"/>
      <c r="BK1115" s="3"/>
    </row>
    <row r="1116" spans="1:63" ht="12.75">
      <c r="A1116" s="3"/>
      <c r="B1116" s="3"/>
      <c r="C1116" s="3"/>
      <c r="D1116" s="3"/>
      <c r="E1116" s="3"/>
      <c r="F1116" s="3"/>
      <c r="G1116" s="3"/>
      <c r="H1116" s="3"/>
      <c r="BH1116" s="3"/>
      <c r="BI1116" s="3"/>
      <c r="BJ1116" s="3"/>
      <c r="BK1116" s="3"/>
    </row>
    <row r="1117" spans="1:63" ht="12.75">
      <c r="A1117" s="3"/>
      <c r="B1117" s="3"/>
      <c r="C1117" s="3"/>
      <c r="D1117" s="3"/>
      <c r="E1117" s="3"/>
      <c r="F1117" s="3"/>
      <c r="G1117" s="3"/>
      <c r="H1117" s="3"/>
      <c r="BH1117" s="3"/>
      <c r="BI1117" s="3"/>
      <c r="BJ1117" s="3"/>
      <c r="BK1117" s="3"/>
    </row>
    <row r="1118" spans="1:63" ht="12.75">
      <c r="A1118" s="3"/>
      <c r="B1118" s="3"/>
      <c r="C1118" s="3"/>
      <c r="D1118" s="3"/>
      <c r="E1118" s="3"/>
      <c r="F1118" s="3"/>
      <c r="G1118" s="3"/>
      <c r="H1118" s="3"/>
      <c r="BH1118" s="3"/>
      <c r="BI1118" s="3"/>
      <c r="BJ1118" s="3"/>
      <c r="BK1118" s="3"/>
    </row>
    <row r="1119" spans="1:63" ht="12.75">
      <c r="A1119" s="3"/>
      <c r="B1119" s="3"/>
      <c r="C1119" s="3"/>
      <c r="D1119" s="3"/>
      <c r="E1119" s="3"/>
      <c r="F1119" s="3"/>
      <c r="G1119" s="3"/>
      <c r="H1119" s="3"/>
      <c r="BH1119" s="3"/>
      <c r="BI1119" s="3"/>
      <c r="BJ1119" s="3"/>
      <c r="BK1119" s="3"/>
    </row>
    <row r="1120" spans="1:63" ht="12.75">
      <c r="A1120" s="3"/>
      <c r="B1120" s="3"/>
      <c r="C1120" s="3"/>
      <c r="D1120" s="3"/>
      <c r="E1120" s="3"/>
      <c r="F1120" s="3"/>
      <c r="G1120" s="3"/>
      <c r="H1120" s="3"/>
      <c r="BH1120" s="3"/>
      <c r="BI1120" s="3"/>
      <c r="BJ1120" s="3"/>
      <c r="BK1120" s="3"/>
    </row>
    <row r="1121" spans="1:63" ht="12.75">
      <c r="A1121" s="3"/>
      <c r="B1121" s="3"/>
      <c r="C1121" s="3"/>
      <c r="D1121" s="3"/>
      <c r="E1121" s="3"/>
      <c r="F1121" s="3"/>
      <c r="G1121" s="3"/>
      <c r="H1121" s="3"/>
      <c r="BH1121" s="3"/>
      <c r="BI1121" s="3"/>
      <c r="BJ1121" s="3"/>
      <c r="BK1121" s="3"/>
    </row>
    <row r="1122" spans="1:63" ht="12.75">
      <c r="A1122" s="3"/>
      <c r="B1122" s="3"/>
      <c r="C1122" s="3"/>
      <c r="D1122" s="3"/>
      <c r="E1122" s="3"/>
      <c r="F1122" s="3"/>
      <c r="G1122" s="3"/>
      <c r="H1122" s="3"/>
      <c r="BH1122" s="3"/>
      <c r="BI1122" s="3"/>
      <c r="BJ1122" s="3"/>
      <c r="BK1122" s="3"/>
    </row>
    <row r="1123" spans="1:63" ht="12.75">
      <c r="A1123" s="3"/>
      <c r="B1123" s="3"/>
      <c r="C1123" s="3"/>
      <c r="D1123" s="3"/>
      <c r="E1123" s="3"/>
      <c r="F1123" s="3"/>
      <c r="G1123" s="3"/>
      <c r="H1123" s="3"/>
      <c r="BH1123" s="3"/>
      <c r="BI1123" s="3"/>
      <c r="BJ1123" s="3"/>
      <c r="BK1123" s="3"/>
    </row>
    <row r="1124" spans="1:63" ht="12.75">
      <c r="A1124" s="3"/>
      <c r="B1124" s="3"/>
      <c r="C1124" s="3"/>
      <c r="D1124" s="3"/>
      <c r="E1124" s="3"/>
      <c r="F1124" s="3"/>
      <c r="G1124" s="3"/>
      <c r="H1124" s="3"/>
      <c r="BH1124" s="3"/>
      <c r="BI1124" s="3"/>
      <c r="BJ1124" s="3"/>
      <c r="BK1124" s="3"/>
    </row>
    <row r="1125" spans="1:63" ht="12.75">
      <c r="A1125" s="3"/>
      <c r="B1125" s="3"/>
      <c r="C1125" s="3"/>
      <c r="D1125" s="3"/>
      <c r="E1125" s="3"/>
      <c r="F1125" s="3"/>
      <c r="G1125" s="3"/>
      <c r="H1125" s="3"/>
      <c r="BH1125" s="3"/>
      <c r="BI1125" s="3"/>
      <c r="BJ1125" s="3"/>
      <c r="BK1125" s="3"/>
    </row>
    <row r="1126" spans="1:63" ht="12.75">
      <c r="A1126" s="3"/>
      <c r="B1126" s="3"/>
      <c r="C1126" s="3"/>
      <c r="D1126" s="3"/>
      <c r="E1126" s="3"/>
      <c r="F1126" s="3"/>
      <c r="G1126" s="3"/>
      <c r="H1126" s="3"/>
      <c r="BH1126" s="3"/>
      <c r="BI1126" s="3"/>
      <c r="BJ1126" s="3"/>
      <c r="BK1126" s="3"/>
    </row>
    <row r="1127" spans="1:63" ht="12.75">
      <c r="A1127" s="3"/>
      <c r="B1127" s="3"/>
      <c r="C1127" s="3"/>
      <c r="D1127" s="3"/>
      <c r="E1127" s="3"/>
      <c r="F1127" s="3"/>
      <c r="G1127" s="3"/>
      <c r="H1127" s="3"/>
      <c r="BH1127" s="3"/>
      <c r="BI1127" s="3"/>
      <c r="BJ1127" s="3"/>
      <c r="BK1127" s="3"/>
    </row>
    <row r="1128" spans="1:63" ht="12.75">
      <c r="A1128" s="3"/>
      <c r="B1128" s="3"/>
      <c r="C1128" s="3"/>
      <c r="D1128" s="3"/>
      <c r="E1128" s="3"/>
      <c r="F1128" s="3"/>
      <c r="G1128" s="3"/>
      <c r="H1128" s="3"/>
      <c r="BH1128" s="3"/>
      <c r="BI1128" s="3"/>
      <c r="BJ1128" s="3"/>
      <c r="BK1128" s="3"/>
    </row>
    <row r="1129" spans="1:63" ht="12.75">
      <c r="A1129" s="3"/>
      <c r="B1129" s="3"/>
      <c r="C1129" s="3"/>
      <c r="D1129" s="3"/>
      <c r="E1129" s="3"/>
      <c r="F1129" s="3"/>
      <c r="G1129" s="3"/>
      <c r="H1129" s="3"/>
      <c r="BH1129" s="3"/>
      <c r="BI1129" s="3"/>
      <c r="BJ1129" s="3"/>
      <c r="BK1129" s="3"/>
    </row>
    <row r="1130" spans="1:63" ht="12.75">
      <c r="A1130" s="3"/>
      <c r="B1130" s="3"/>
      <c r="C1130" s="3"/>
      <c r="D1130" s="3"/>
      <c r="E1130" s="3"/>
      <c r="F1130" s="3"/>
      <c r="G1130" s="3"/>
      <c r="H1130" s="3"/>
      <c r="BH1130" s="3"/>
      <c r="BI1130" s="3"/>
      <c r="BJ1130" s="3"/>
      <c r="BK1130" s="3"/>
    </row>
    <row r="1131" spans="1:63" ht="12.75">
      <c r="A1131" s="3"/>
      <c r="B1131" s="3"/>
      <c r="C1131" s="3"/>
      <c r="D1131" s="3"/>
      <c r="E1131" s="3"/>
      <c r="F1131" s="3"/>
      <c r="G1131" s="3"/>
      <c r="H1131" s="3"/>
      <c r="BH1131" s="3"/>
      <c r="BI1131" s="3"/>
      <c r="BJ1131" s="3"/>
      <c r="BK1131" s="3"/>
    </row>
    <row r="1132" spans="1:63" ht="12.75">
      <c r="A1132" s="3"/>
      <c r="B1132" s="3"/>
      <c r="C1132" s="3"/>
      <c r="D1132" s="3"/>
      <c r="E1132" s="3"/>
      <c r="F1132" s="3"/>
      <c r="G1132" s="3"/>
      <c r="H1132" s="3"/>
      <c r="BH1132" s="3"/>
      <c r="BI1132" s="3"/>
      <c r="BJ1132" s="3"/>
      <c r="BK1132" s="3"/>
    </row>
    <row r="1133" spans="1:63" ht="12.75">
      <c r="A1133" s="3"/>
      <c r="B1133" s="3"/>
      <c r="C1133" s="3"/>
      <c r="D1133" s="3"/>
      <c r="E1133" s="3"/>
      <c r="F1133" s="3"/>
      <c r="G1133" s="3"/>
      <c r="H1133" s="3"/>
      <c r="BH1133" s="3"/>
      <c r="BI1133" s="3"/>
      <c r="BJ1133" s="3"/>
      <c r="BK1133" s="3"/>
    </row>
    <row r="1134" spans="1:63" ht="12.75">
      <c r="A1134" s="3"/>
      <c r="B1134" s="3"/>
      <c r="C1134" s="3"/>
      <c r="D1134" s="3"/>
      <c r="E1134" s="3"/>
      <c r="F1134" s="3"/>
      <c r="G1134" s="3"/>
      <c r="H1134" s="3"/>
      <c r="BH1134" s="3"/>
      <c r="BI1134" s="3"/>
      <c r="BJ1134" s="3"/>
      <c r="BK1134" s="3"/>
    </row>
    <row r="1135" spans="1:63" ht="12.75">
      <c r="A1135" s="3"/>
      <c r="B1135" s="3"/>
      <c r="C1135" s="3"/>
      <c r="D1135" s="3"/>
      <c r="E1135" s="3"/>
      <c r="F1135" s="3"/>
      <c r="G1135" s="3"/>
      <c r="H1135" s="3"/>
      <c r="BH1135" s="3"/>
      <c r="BI1135" s="3"/>
      <c r="BJ1135" s="3"/>
      <c r="BK1135" s="3"/>
    </row>
    <row r="1136" spans="1:63" ht="12.75">
      <c r="A1136" s="3"/>
      <c r="B1136" s="3"/>
      <c r="C1136" s="3"/>
      <c r="D1136" s="3"/>
      <c r="E1136" s="3"/>
      <c r="F1136" s="3"/>
      <c r="G1136" s="3"/>
      <c r="H1136" s="3"/>
      <c r="BH1136" s="3"/>
      <c r="BI1136" s="3"/>
      <c r="BJ1136" s="3"/>
      <c r="BK1136" s="3"/>
    </row>
    <row r="1137" spans="1:63" ht="12.75">
      <c r="A1137" s="3"/>
      <c r="B1137" s="3"/>
      <c r="C1137" s="3"/>
      <c r="D1137" s="3"/>
      <c r="E1137" s="3"/>
      <c r="F1137" s="3"/>
      <c r="G1137" s="3"/>
      <c r="H1137" s="3"/>
      <c r="BH1137" s="3"/>
      <c r="BI1137" s="3"/>
      <c r="BJ1137" s="3"/>
      <c r="BK1137" s="3"/>
    </row>
    <row r="1138" spans="1:63" ht="12.75">
      <c r="A1138" s="3"/>
      <c r="B1138" s="3"/>
      <c r="C1138" s="3"/>
      <c r="D1138" s="3"/>
      <c r="E1138" s="3"/>
      <c r="F1138" s="3"/>
      <c r="G1138" s="3"/>
      <c r="H1138" s="3"/>
      <c r="BH1138" s="3"/>
      <c r="BI1138" s="3"/>
      <c r="BJ1138" s="3"/>
      <c r="BK1138" s="3"/>
    </row>
    <row r="1139" spans="1:63" ht="12.75">
      <c r="A1139" s="3"/>
      <c r="B1139" s="3"/>
      <c r="C1139" s="3"/>
      <c r="D1139" s="3"/>
      <c r="E1139" s="3"/>
      <c r="F1139" s="3"/>
      <c r="G1139" s="3"/>
      <c r="H1139" s="3"/>
      <c r="BH1139" s="3"/>
      <c r="BI1139" s="3"/>
      <c r="BJ1139" s="3"/>
      <c r="BK1139" s="3"/>
    </row>
    <row r="1140" spans="1:63" ht="12.75">
      <c r="A1140" s="3"/>
      <c r="B1140" s="3"/>
      <c r="C1140" s="3"/>
      <c r="D1140" s="3"/>
      <c r="E1140" s="3"/>
      <c r="F1140" s="3"/>
      <c r="G1140" s="3"/>
      <c r="H1140" s="3"/>
      <c r="BH1140" s="3"/>
      <c r="BI1140" s="3"/>
      <c r="BJ1140" s="3"/>
      <c r="BK1140" s="3"/>
    </row>
    <row r="1141" spans="1:63" ht="12.75">
      <c r="A1141" s="3"/>
      <c r="B1141" s="3"/>
      <c r="C1141" s="3"/>
      <c r="D1141" s="3"/>
      <c r="E1141" s="3"/>
      <c r="F1141" s="3"/>
      <c r="G1141" s="3"/>
      <c r="H1141" s="3"/>
      <c r="BH1141" s="3"/>
      <c r="BI1141" s="3"/>
      <c r="BJ1141" s="3"/>
      <c r="BK1141" s="3"/>
    </row>
    <row r="1142" spans="1:63" ht="12.75">
      <c r="A1142" s="3"/>
      <c r="B1142" s="3"/>
      <c r="C1142" s="3"/>
      <c r="D1142" s="3"/>
      <c r="E1142" s="3"/>
      <c r="F1142" s="3"/>
      <c r="G1142" s="3"/>
      <c r="H1142" s="3"/>
      <c r="BH1142" s="3"/>
      <c r="BI1142" s="3"/>
      <c r="BJ1142" s="3"/>
      <c r="BK1142" s="3"/>
    </row>
    <row r="1143" spans="1:63" ht="12.75">
      <c r="A1143" s="3"/>
      <c r="B1143" s="3"/>
      <c r="C1143" s="3"/>
      <c r="D1143" s="3"/>
      <c r="E1143" s="3"/>
      <c r="F1143" s="3"/>
      <c r="G1143" s="3"/>
      <c r="H1143" s="3"/>
      <c r="BH1143" s="3"/>
      <c r="BI1143" s="3"/>
      <c r="BJ1143" s="3"/>
      <c r="BK1143" s="3"/>
    </row>
    <row r="1144" spans="1:63" ht="12.75">
      <c r="A1144" s="3"/>
      <c r="B1144" s="3"/>
      <c r="C1144" s="3"/>
      <c r="D1144" s="3"/>
      <c r="E1144" s="3"/>
      <c r="F1144" s="3"/>
      <c r="G1144" s="3"/>
      <c r="H1144" s="3"/>
      <c r="BH1144" s="3"/>
      <c r="BI1144" s="3"/>
      <c r="BJ1144" s="3"/>
      <c r="BK1144" s="3"/>
    </row>
    <row r="1145" spans="1:63" ht="12.75">
      <c r="A1145" s="3"/>
      <c r="B1145" s="3"/>
      <c r="C1145" s="3"/>
      <c r="D1145" s="3"/>
      <c r="E1145" s="3"/>
      <c r="F1145" s="3"/>
      <c r="G1145" s="3"/>
      <c r="H1145" s="3"/>
      <c r="BH1145" s="3"/>
      <c r="BI1145" s="3"/>
      <c r="BJ1145" s="3"/>
      <c r="BK1145" s="3"/>
    </row>
    <row r="1146" spans="1:63" ht="12.75">
      <c r="A1146" s="3"/>
      <c r="B1146" s="3"/>
      <c r="C1146" s="3"/>
      <c r="D1146" s="3"/>
      <c r="E1146" s="3"/>
      <c r="F1146" s="3"/>
      <c r="G1146" s="3"/>
      <c r="H1146" s="3"/>
      <c r="BH1146" s="3"/>
      <c r="BI1146" s="3"/>
      <c r="BJ1146" s="3"/>
      <c r="BK1146" s="3"/>
    </row>
    <row r="1147" spans="1:63" ht="12.75">
      <c r="A1147" s="3"/>
      <c r="B1147" s="3"/>
      <c r="C1147" s="3"/>
      <c r="D1147" s="3"/>
      <c r="E1147" s="3"/>
      <c r="F1147" s="3"/>
      <c r="G1147" s="3"/>
      <c r="H1147" s="3"/>
      <c r="BH1147" s="3"/>
      <c r="BI1147" s="3"/>
      <c r="BJ1147" s="3"/>
      <c r="BK1147" s="3"/>
    </row>
    <row r="1148" spans="1:63" ht="12.75">
      <c r="A1148" s="3"/>
      <c r="B1148" s="3"/>
      <c r="C1148" s="3"/>
      <c r="D1148" s="3"/>
      <c r="E1148" s="3"/>
      <c r="F1148" s="3"/>
      <c r="G1148" s="3"/>
      <c r="H1148" s="3"/>
      <c r="BH1148" s="3"/>
      <c r="BI1148" s="3"/>
      <c r="BJ1148" s="3"/>
      <c r="BK1148" s="3"/>
    </row>
    <row r="1149" spans="1:63" ht="12.75">
      <c r="A1149" s="3"/>
      <c r="B1149" s="3"/>
      <c r="C1149" s="3"/>
      <c r="D1149" s="3"/>
      <c r="E1149" s="3"/>
      <c r="F1149" s="3"/>
      <c r="G1149" s="3"/>
      <c r="H1149" s="3"/>
      <c r="BH1149" s="3"/>
      <c r="BI1149" s="3"/>
      <c r="BJ1149" s="3"/>
      <c r="BK1149" s="3"/>
    </row>
    <row r="1150" spans="1:63" ht="12.75">
      <c r="A1150" s="3"/>
      <c r="B1150" s="3"/>
      <c r="C1150" s="3"/>
      <c r="D1150" s="3"/>
      <c r="E1150" s="3"/>
      <c r="F1150" s="3"/>
      <c r="G1150" s="3"/>
      <c r="H1150" s="3"/>
      <c r="BH1150" s="3"/>
      <c r="BI1150" s="3"/>
      <c r="BJ1150" s="3"/>
      <c r="BK1150" s="3"/>
    </row>
    <row r="1151" spans="1:63" ht="12.75">
      <c r="A1151" s="3"/>
      <c r="B1151" s="3"/>
      <c r="C1151" s="3"/>
      <c r="D1151" s="3"/>
      <c r="E1151" s="3"/>
      <c r="F1151" s="3"/>
      <c r="G1151" s="3"/>
      <c r="H1151" s="3"/>
      <c r="BH1151" s="3"/>
      <c r="BI1151" s="3"/>
      <c r="BJ1151" s="3"/>
      <c r="BK1151" s="3"/>
    </row>
    <row r="1152" spans="1:63" ht="12.75">
      <c r="A1152" s="3"/>
      <c r="B1152" s="3"/>
      <c r="C1152" s="3"/>
      <c r="D1152" s="3"/>
      <c r="E1152" s="3"/>
      <c r="F1152" s="3"/>
      <c r="G1152" s="3"/>
      <c r="H1152" s="3"/>
      <c r="BH1152" s="3"/>
      <c r="BI1152" s="3"/>
      <c r="BJ1152" s="3"/>
      <c r="BK1152" s="3"/>
    </row>
    <row r="1153" spans="1:63" ht="12.75">
      <c r="A1153" s="3"/>
      <c r="B1153" s="3"/>
      <c r="C1153" s="3"/>
      <c r="D1153" s="3"/>
      <c r="E1153" s="3"/>
      <c r="F1153" s="3"/>
      <c r="G1153" s="3"/>
      <c r="H1153" s="3"/>
      <c r="BH1153" s="3"/>
      <c r="BI1153" s="3"/>
      <c r="BJ1153" s="3"/>
      <c r="BK1153" s="3"/>
    </row>
    <row r="1154" spans="1:63" ht="12.75">
      <c r="A1154" s="3"/>
      <c r="B1154" s="3"/>
      <c r="C1154" s="3"/>
      <c r="D1154" s="3"/>
      <c r="E1154" s="3"/>
      <c r="F1154" s="3"/>
      <c r="G1154" s="3"/>
      <c r="H1154" s="3"/>
      <c r="BH1154" s="3"/>
      <c r="BI1154" s="3"/>
      <c r="BJ1154" s="3"/>
      <c r="BK1154" s="3"/>
    </row>
    <row r="1155" spans="1:63" ht="12.75">
      <c r="A1155" s="3"/>
      <c r="B1155" s="3"/>
      <c r="C1155" s="3"/>
      <c r="D1155" s="3"/>
      <c r="E1155" s="3"/>
      <c r="F1155" s="3"/>
      <c r="G1155" s="3"/>
      <c r="H1155" s="3"/>
      <c r="BH1155" s="3"/>
      <c r="BI1155" s="3"/>
      <c r="BJ1155" s="3"/>
      <c r="BK1155" s="3"/>
    </row>
    <row r="1156" spans="1:63" ht="12.75">
      <c r="A1156" s="3"/>
      <c r="B1156" s="3"/>
      <c r="C1156" s="3"/>
      <c r="D1156" s="3"/>
      <c r="E1156" s="3"/>
      <c r="F1156" s="3"/>
      <c r="G1156" s="3"/>
      <c r="H1156" s="3"/>
      <c r="BH1156" s="3"/>
      <c r="BI1156" s="3"/>
      <c r="BJ1156" s="3"/>
      <c r="BK1156" s="3"/>
    </row>
    <row r="1157" spans="1:63" ht="12.75">
      <c r="A1157" s="3"/>
      <c r="B1157" s="3"/>
      <c r="C1157" s="3"/>
      <c r="D1157" s="3"/>
      <c r="E1157" s="3"/>
      <c r="F1157" s="3"/>
      <c r="G1157" s="3"/>
      <c r="H1157" s="3"/>
      <c r="BH1157" s="3"/>
      <c r="BI1157" s="3"/>
      <c r="BJ1157" s="3"/>
      <c r="BK1157" s="3"/>
    </row>
    <row r="1158" spans="1:63" ht="12.75">
      <c r="A1158" s="3"/>
      <c r="B1158" s="3"/>
      <c r="C1158" s="3"/>
      <c r="D1158" s="3"/>
      <c r="E1158" s="3"/>
      <c r="F1158" s="3"/>
      <c r="G1158" s="3"/>
      <c r="H1158" s="3"/>
      <c r="BH1158" s="3"/>
      <c r="BI1158" s="3"/>
      <c r="BJ1158" s="3"/>
      <c r="BK1158" s="3"/>
    </row>
    <row r="1159" spans="1:63" ht="12.75">
      <c r="A1159" s="3"/>
      <c r="B1159" s="3"/>
      <c r="C1159" s="3"/>
      <c r="D1159" s="3"/>
      <c r="E1159" s="3"/>
      <c r="F1159" s="3"/>
      <c r="G1159" s="3"/>
      <c r="H1159" s="3"/>
      <c r="BH1159" s="3"/>
      <c r="BI1159" s="3"/>
      <c r="BJ1159" s="3"/>
      <c r="BK1159" s="3"/>
    </row>
    <row r="1160" spans="1:63" ht="12.75">
      <c r="A1160" s="3"/>
      <c r="B1160" s="3"/>
      <c r="C1160" s="3"/>
      <c r="D1160" s="3"/>
      <c r="E1160" s="3"/>
      <c r="F1160" s="3"/>
      <c r="G1160" s="3"/>
      <c r="H1160" s="3"/>
      <c r="BH1160" s="3"/>
      <c r="BI1160" s="3"/>
      <c r="BJ1160" s="3"/>
      <c r="BK1160" s="3"/>
    </row>
    <row r="1161" spans="1:63" ht="12.75">
      <c r="A1161" s="3"/>
      <c r="B1161" s="3"/>
      <c r="C1161" s="3"/>
      <c r="D1161" s="3"/>
      <c r="E1161" s="3"/>
      <c r="F1161" s="3"/>
      <c r="G1161" s="3"/>
      <c r="H1161" s="3"/>
      <c r="BH1161" s="3"/>
      <c r="BI1161" s="3"/>
      <c r="BJ1161" s="3"/>
      <c r="BK1161" s="3"/>
    </row>
    <row r="1162" spans="1:63" ht="12.75">
      <c r="A1162" s="3"/>
      <c r="B1162" s="3"/>
      <c r="C1162" s="3"/>
      <c r="D1162" s="3"/>
      <c r="E1162" s="3"/>
      <c r="F1162" s="3"/>
      <c r="G1162" s="3"/>
      <c r="H1162" s="3"/>
      <c r="BH1162" s="3"/>
      <c r="BI1162" s="3"/>
      <c r="BJ1162" s="3"/>
      <c r="BK1162" s="3"/>
    </row>
  </sheetData>
  <mergeCells count="4">
    <mergeCell ref="A53:H53"/>
    <mergeCell ref="A54:H54"/>
    <mergeCell ref="A1:H1"/>
    <mergeCell ref="A2:H2"/>
  </mergeCells>
  <printOptions horizontalCentered="1"/>
  <pageMargins left="0.7480314960629921" right="0.7480314960629921" top="0.984251968503937" bottom="0.984251968503937" header="0.5118110236220472" footer="0.5118110236220472"/>
  <pageSetup horizontalDpi="600" verticalDpi="600" orientation="portrait" paperSize="9" r:id="rId2"/>
  <headerFooter alignWithMargins="0">
    <oddHeader>&amp;C&amp;"Arial,Regular"Fertility and Family Surveys (FFS)</oddHeader>
  </headerFooter>
  <rowBreaks count="1" manualBreakCount="1">
    <brk id="52" max="255" man="1"/>
  </rowBreaks>
  <drawing r:id="rId1"/>
</worksheet>
</file>

<file path=xl/worksheets/sheet10.xml><?xml version="1.0" encoding="utf-8"?>
<worksheet xmlns="http://schemas.openxmlformats.org/spreadsheetml/2006/main" xmlns:r="http://schemas.openxmlformats.org/officeDocument/2006/relationships">
  <dimension ref="A1:G275"/>
  <sheetViews>
    <sheetView zoomScale="75" zoomScaleNormal="75" workbookViewId="0" topLeftCell="A1">
      <selection activeCell="A1" sqref="A1:G1"/>
    </sheetView>
  </sheetViews>
  <sheetFormatPr defaultColWidth="9.33203125" defaultRowHeight="12.75"/>
  <cols>
    <col min="1" max="1" width="55.33203125" style="136" customWidth="1"/>
    <col min="2" max="5" width="10.83203125" style="4" customWidth="1"/>
    <col min="6" max="7" width="10.83203125" style="115" customWidth="1"/>
    <col min="8" max="16384" width="9.33203125" style="115" customWidth="1"/>
  </cols>
  <sheetData>
    <row r="1" spans="1:7" ht="12.75">
      <c r="A1" s="198" t="s">
        <v>70</v>
      </c>
      <c r="B1" s="198"/>
      <c r="C1" s="198"/>
      <c r="D1" s="198"/>
      <c r="E1" s="198"/>
      <c r="F1" s="198"/>
      <c r="G1" s="198"/>
    </row>
    <row r="2" spans="1:7" s="116" customFormat="1" ht="12.75">
      <c r="A2" s="198" t="s">
        <v>71</v>
      </c>
      <c r="B2" s="198"/>
      <c r="C2" s="198"/>
      <c r="D2" s="198"/>
      <c r="E2" s="198"/>
      <c r="F2" s="198"/>
      <c r="G2" s="198"/>
    </row>
    <row r="3" spans="1:7" ht="12.75">
      <c r="A3" s="160"/>
      <c r="B3" s="160"/>
      <c r="C3" s="160"/>
      <c r="D3" s="160"/>
      <c r="E3" s="161"/>
      <c r="F3" s="117"/>
      <c r="G3" s="117"/>
    </row>
    <row r="4" spans="1:7" s="3" customFormat="1" ht="12.75">
      <c r="A4" s="83"/>
      <c r="B4" s="190" t="s">
        <v>50</v>
      </c>
      <c r="C4" s="190"/>
      <c r="D4" s="190"/>
      <c r="E4" s="190" t="s">
        <v>50</v>
      </c>
      <c r="F4" s="190"/>
      <c r="G4" s="190"/>
    </row>
    <row r="5" spans="1:7" s="3" customFormat="1" ht="12.75">
      <c r="A5" s="118"/>
      <c r="B5" s="76"/>
      <c r="C5" s="77" t="s">
        <v>45</v>
      </c>
      <c r="D5" s="76"/>
      <c r="E5" s="76"/>
      <c r="F5" s="77" t="s">
        <v>46</v>
      </c>
      <c r="G5" s="78"/>
    </row>
    <row r="6" spans="1:7" s="3" customFormat="1" ht="12.75">
      <c r="A6" s="118"/>
      <c r="B6" s="192" t="s">
        <v>51</v>
      </c>
      <c r="C6" s="192"/>
      <c r="D6" s="192"/>
      <c r="E6" s="197" t="s">
        <v>51</v>
      </c>
      <c r="F6" s="197"/>
      <c r="G6" s="197"/>
    </row>
    <row r="7" spans="1:7" s="3" customFormat="1" ht="12.75">
      <c r="A7" s="118"/>
      <c r="B7" s="193" t="s">
        <v>23</v>
      </c>
      <c r="C7" s="193"/>
      <c r="D7" s="193"/>
      <c r="E7" s="193" t="s">
        <v>22</v>
      </c>
      <c r="F7" s="193"/>
      <c r="G7" s="193"/>
    </row>
    <row r="8" s="3" customFormat="1" ht="12.75">
      <c r="A8" s="118"/>
    </row>
    <row r="9" spans="1:7" s="3" customFormat="1" ht="12.75">
      <c r="A9" s="118"/>
      <c r="B9" s="191" t="s">
        <v>13</v>
      </c>
      <c r="C9" s="191"/>
      <c r="D9" s="191"/>
      <c r="E9" s="191" t="s">
        <v>13</v>
      </c>
      <c r="F9" s="191"/>
      <c r="G9" s="191"/>
    </row>
    <row r="10" spans="1:7" s="3" customFormat="1" ht="12.75">
      <c r="A10" s="75"/>
      <c r="B10" s="79" t="s">
        <v>24</v>
      </c>
      <c r="C10" s="79" t="s">
        <v>25</v>
      </c>
      <c r="D10" s="79" t="s">
        <v>26</v>
      </c>
      <c r="E10" s="79" t="s">
        <v>24</v>
      </c>
      <c r="F10" s="79" t="s">
        <v>25</v>
      </c>
      <c r="G10" s="79" t="s">
        <v>26</v>
      </c>
    </row>
    <row r="11" spans="1:7" s="3" customFormat="1" ht="12.75">
      <c r="A11" s="30"/>
      <c r="B11" s="30"/>
      <c r="C11" s="30"/>
      <c r="D11" s="30"/>
      <c r="E11" s="30"/>
      <c r="F11" s="30"/>
      <c r="G11" s="30"/>
    </row>
    <row r="12" spans="1:5" ht="12.75">
      <c r="A12" s="125"/>
      <c r="B12" s="94"/>
      <c r="C12" s="94"/>
      <c r="D12" s="94"/>
      <c r="E12" s="94"/>
    </row>
    <row r="13" ht="12.75">
      <c r="A13" s="120" t="s">
        <v>422</v>
      </c>
    </row>
    <row r="14" spans="1:7" ht="12.75">
      <c r="A14" s="122" t="s">
        <v>240</v>
      </c>
      <c r="B14" s="121"/>
      <c r="C14" s="121"/>
      <c r="D14" s="121"/>
      <c r="E14" s="121"/>
      <c r="F14" s="4"/>
      <c r="G14" s="4"/>
    </row>
    <row r="15" spans="1:7" ht="12.75">
      <c r="A15" s="122"/>
      <c r="B15" s="121"/>
      <c r="C15" s="121"/>
      <c r="D15" s="121"/>
      <c r="E15" s="121"/>
      <c r="F15" s="4"/>
      <c r="G15" s="4"/>
    </row>
    <row r="16" spans="1:7" ht="12.75">
      <c r="A16" s="122" t="s">
        <v>189</v>
      </c>
      <c r="B16" s="22">
        <v>3.1</v>
      </c>
      <c r="C16" s="22">
        <v>2.2</v>
      </c>
      <c r="D16" s="22">
        <v>5.5</v>
      </c>
      <c r="E16" s="22">
        <v>4.3</v>
      </c>
      <c r="F16" s="22">
        <v>4.2</v>
      </c>
      <c r="G16" s="22">
        <v>4.4</v>
      </c>
    </row>
    <row r="17" spans="1:7" ht="12.75">
      <c r="A17" s="122" t="s">
        <v>190</v>
      </c>
      <c r="B17" s="22">
        <v>8.9</v>
      </c>
      <c r="C17" s="22">
        <v>8.1</v>
      </c>
      <c r="D17" s="22">
        <v>11.1</v>
      </c>
      <c r="E17" s="22">
        <v>7.9</v>
      </c>
      <c r="F17" s="22">
        <v>8.3</v>
      </c>
      <c r="G17" s="22">
        <v>6.7</v>
      </c>
    </row>
    <row r="18" spans="1:7" ht="12.75">
      <c r="A18" s="122" t="s">
        <v>191</v>
      </c>
      <c r="B18" s="22">
        <v>11.2</v>
      </c>
      <c r="C18" s="22">
        <v>10.3</v>
      </c>
      <c r="D18" s="22">
        <v>13.7</v>
      </c>
      <c r="E18" s="22">
        <v>12</v>
      </c>
      <c r="F18" s="22">
        <v>12.4</v>
      </c>
      <c r="G18" s="22">
        <v>10.7</v>
      </c>
    </row>
    <row r="19" spans="1:7" ht="12.75">
      <c r="A19" s="122" t="s">
        <v>192</v>
      </c>
      <c r="B19" s="22">
        <v>12.5</v>
      </c>
      <c r="C19" s="22">
        <v>11.9</v>
      </c>
      <c r="D19" s="22">
        <v>13.9</v>
      </c>
      <c r="E19" s="22">
        <v>14.8</v>
      </c>
      <c r="F19" s="22">
        <v>15.1</v>
      </c>
      <c r="G19" s="22">
        <v>14</v>
      </c>
    </row>
    <row r="20" spans="1:7" ht="12.75">
      <c r="A20" s="122" t="s">
        <v>193</v>
      </c>
      <c r="B20" s="22">
        <v>12.8</v>
      </c>
      <c r="C20" s="22">
        <v>12.2</v>
      </c>
      <c r="D20" s="22">
        <v>14.5</v>
      </c>
      <c r="E20" s="22">
        <v>18.3</v>
      </c>
      <c r="F20" s="22">
        <v>18.6</v>
      </c>
      <c r="G20" s="22">
        <v>17.2</v>
      </c>
    </row>
    <row r="21" spans="1:7" ht="12.75">
      <c r="A21" s="122" t="s">
        <v>72</v>
      </c>
      <c r="B21" s="22">
        <v>13</v>
      </c>
      <c r="C21" s="22">
        <v>12.2</v>
      </c>
      <c r="D21" s="22">
        <v>15.2</v>
      </c>
      <c r="E21" s="22">
        <v>20.6</v>
      </c>
      <c r="F21" s="22">
        <v>21.1</v>
      </c>
      <c r="G21" s="22">
        <v>18.8</v>
      </c>
    </row>
    <row r="22" spans="1:7" ht="12.75">
      <c r="A22" s="122" t="s">
        <v>194</v>
      </c>
      <c r="B22" s="22">
        <v>13.2</v>
      </c>
      <c r="C22" s="22">
        <v>12.4</v>
      </c>
      <c r="D22" s="22">
        <v>15.2</v>
      </c>
      <c r="E22" s="22">
        <v>21.7</v>
      </c>
      <c r="F22" s="22">
        <v>22.4</v>
      </c>
      <c r="G22" s="22">
        <v>19.3</v>
      </c>
    </row>
    <row r="23" spans="1:7" ht="12.75">
      <c r="A23" s="122" t="s">
        <v>195</v>
      </c>
      <c r="B23" s="22"/>
      <c r="C23" s="22"/>
      <c r="D23" s="22"/>
      <c r="E23" s="22">
        <v>22.2</v>
      </c>
      <c r="F23" s="22">
        <v>22.8</v>
      </c>
      <c r="G23" s="22">
        <v>20.4</v>
      </c>
    </row>
    <row r="24" spans="1:7" ht="12.75">
      <c r="A24" s="122" t="s">
        <v>196</v>
      </c>
      <c r="B24" s="22"/>
      <c r="C24" s="22"/>
      <c r="D24" s="22"/>
      <c r="E24" s="22">
        <v>22.3</v>
      </c>
      <c r="F24" s="22">
        <v>22.8</v>
      </c>
      <c r="G24" s="22">
        <v>20.7</v>
      </c>
    </row>
    <row r="25" spans="1:7" ht="12.75">
      <c r="A25" s="122" t="s">
        <v>197</v>
      </c>
      <c r="B25" s="22"/>
      <c r="C25" s="22"/>
      <c r="D25" s="22"/>
      <c r="E25" s="22">
        <v>22.4</v>
      </c>
      <c r="F25" s="22">
        <v>22.9</v>
      </c>
      <c r="G25" s="22">
        <v>20.9</v>
      </c>
    </row>
    <row r="26" spans="1:7" ht="12.75">
      <c r="A26" s="122" t="s">
        <v>73</v>
      </c>
      <c r="B26" s="22"/>
      <c r="C26" s="22"/>
      <c r="D26" s="22"/>
      <c r="E26" s="22">
        <v>22.4</v>
      </c>
      <c r="F26" s="22">
        <v>22.9</v>
      </c>
      <c r="G26" s="22">
        <v>20.9</v>
      </c>
    </row>
    <row r="27" spans="1:7" ht="12.75">
      <c r="A27" s="122" t="s">
        <v>198</v>
      </c>
      <c r="B27" s="22"/>
      <c r="C27" s="22"/>
      <c r="D27" s="22"/>
      <c r="E27" s="22">
        <v>22.5</v>
      </c>
      <c r="F27" s="22">
        <v>22.9</v>
      </c>
      <c r="G27" s="22">
        <v>21.1</v>
      </c>
    </row>
    <row r="28" spans="1:7" ht="12.75">
      <c r="A28" s="122" t="s">
        <v>199</v>
      </c>
      <c r="B28" s="22"/>
      <c r="C28" s="22"/>
      <c r="D28" s="22"/>
      <c r="E28" s="22"/>
      <c r="F28" s="22"/>
      <c r="G28" s="22"/>
    </row>
    <row r="29" spans="1:7" ht="12.75">
      <c r="A29" s="122" t="s">
        <v>200</v>
      </c>
      <c r="B29" s="22"/>
      <c r="C29" s="22"/>
      <c r="D29" s="22"/>
      <c r="E29" s="22"/>
      <c r="F29" s="22"/>
      <c r="G29" s="22"/>
    </row>
    <row r="30" spans="1:7" ht="12.75">
      <c r="A30" s="122" t="s">
        <v>201</v>
      </c>
      <c r="B30" s="22"/>
      <c r="C30" s="22"/>
      <c r="D30" s="22"/>
      <c r="E30" s="22"/>
      <c r="F30" s="22"/>
      <c r="G30" s="22"/>
    </row>
    <row r="31" spans="1:7" ht="12.75">
      <c r="A31" s="122" t="s">
        <v>74</v>
      </c>
      <c r="B31" s="22"/>
      <c r="C31" s="22"/>
      <c r="D31" s="22"/>
      <c r="E31" s="22"/>
      <c r="F31" s="22"/>
      <c r="G31" s="22"/>
    </row>
    <row r="32" spans="1:7" ht="12.75">
      <c r="A32" s="122" t="s">
        <v>202</v>
      </c>
      <c r="B32" s="22"/>
      <c r="C32" s="22"/>
      <c r="D32" s="22"/>
      <c r="E32" s="22"/>
      <c r="F32" s="22"/>
      <c r="G32" s="22"/>
    </row>
    <row r="33" spans="1:7" ht="12.75">
      <c r="A33" s="122" t="s">
        <v>203</v>
      </c>
      <c r="B33" s="22"/>
      <c r="C33" s="22"/>
      <c r="D33" s="22"/>
      <c r="E33" s="22"/>
      <c r="F33" s="22"/>
      <c r="G33" s="22"/>
    </row>
    <row r="34" spans="1:7" ht="12.75">
      <c r="A34" s="122" t="s">
        <v>204</v>
      </c>
      <c r="B34" s="22"/>
      <c r="C34" s="22"/>
      <c r="D34" s="22"/>
      <c r="E34" s="22"/>
      <c r="F34" s="22"/>
      <c r="G34" s="22"/>
    </row>
    <row r="35" spans="1:7" ht="12.75">
      <c r="A35" s="122" t="s">
        <v>205</v>
      </c>
      <c r="B35" s="22"/>
      <c r="C35" s="22"/>
      <c r="D35" s="22"/>
      <c r="E35" s="22"/>
      <c r="F35" s="22"/>
      <c r="G35" s="22"/>
    </row>
    <row r="36" spans="1:7" ht="12.75">
      <c r="A36" s="122" t="s">
        <v>75</v>
      </c>
      <c r="B36" s="22"/>
      <c r="C36" s="22"/>
      <c r="D36" s="22"/>
      <c r="E36" s="22"/>
      <c r="F36" s="22"/>
      <c r="G36" s="22"/>
    </row>
    <row r="37" spans="1:7" ht="12.75">
      <c r="A37" s="122"/>
      <c r="B37" s="22"/>
      <c r="C37" s="22"/>
      <c r="D37" s="22"/>
      <c r="E37" s="22"/>
      <c r="F37" s="22"/>
      <c r="G37" s="22"/>
    </row>
    <row r="38" spans="1:7" ht="12.75">
      <c r="A38" s="122" t="s">
        <v>341</v>
      </c>
      <c r="B38" s="17">
        <v>374.2</v>
      </c>
      <c r="C38" s="17">
        <v>274.7</v>
      </c>
      <c r="D38" s="17">
        <v>99.6</v>
      </c>
      <c r="E38" s="17">
        <v>864.2</v>
      </c>
      <c r="F38" s="17">
        <v>662.2</v>
      </c>
      <c r="G38" s="17">
        <v>202</v>
      </c>
    </row>
    <row r="39" spans="1:7" ht="12.75">
      <c r="A39" s="123"/>
      <c r="B39" s="124"/>
      <c r="C39" s="124"/>
      <c r="D39" s="124"/>
      <c r="E39" s="124"/>
      <c r="F39" s="117"/>
      <c r="G39" s="117"/>
    </row>
    <row r="40" spans="1:5" ht="12.75">
      <c r="A40" s="115"/>
      <c r="B40" s="114"/>
      <c r="C40" s="114"/>
      <c r="D40" s="114"/>
      <c r="E40" s="114"/>
    </row>
    <row r="41" spans="1:5" ht="12.75">
      <c r="A41" s="120" t="s">
        <v>423</v>
      </c>
      <c r="B41" s="114"/>
      <c r="C41" s="114"/>
      <c r="D41" s="114"/>
      <c r="E41" s="114"/>
    </row>
    <row r="42" spans="1:7" ht="12.75">
      <c r="A42" s="125" t="s">
        <v>241</v>
      </c>
      <c r="B42" s="21"/>
      <c r="C42" s="21"/>
      <c r="D42" s="21"/>
      <c r="E42" s="21"/>
      <c r="F42" s="4"/>
      <c r="G42" s="4"/>
    </row>
    <row r="43" spans="1:7" ht="12.75">
      <c r="A43" s="122"/>
      <c r="B43" s="114"/>
      <c r="C43" s="114"/>
      <c r="D43" s="114"/>
      <c r="E43" s="114"/>
      <c r="F43" s="4"/>
      <c r="G43" s="4"/>
    </row>
    <row r="44" spans="1:7" ht="12.75">
      <c r="A44" s="122" t="s">
        <v>189</v>
      </c>
      <c r="B44" s="22">
        <v>1.2</v>
      </c>
      <c r="C44" s="22">
        <v>1.7</v>
      </c>
      <c r="D44" s="22">
        <v>0</v>
      </c>
      <c r="E44" s="22">
        <v>0.3</v>
      </c>
      <c r="F44" s="22">
        <v>0.3</v>
      </c>
      <c r="G44" s="22">
        <v>0.4</v>
      </c>
    </row>
    <row r="45" spans="1:7" ht="12.75">
      <c r="A45" s="122" t="s">
        <v>190</v>
      </c>
      <c r="B45" s="22">
        <v>1.5</v>
      </c>
      <c r="C45" s="22">
        <v>1.7</v>
      </c>
      <c r="D45" s="22">
        <v>1</v>
      </c>
      <c r="E45" s="22">
        <v>3.1</v>
      </c>
      <c r="F45" s="22">
        <v>3.3</v>
      </c>
      <c r="G45" s="22">
        <v>2.9</v>
      </c>
    </row>
    <row r="46" spans="1:7" ht="12.75">
      <c r="A46" s="122" t="s">
        <v>191</v>
      </c>
      <c r="B46" s="23">
        <v>1.9</v>
      </c>
      <c r="C46" s="23">
        <v>1.7</v>
      </c>
      <c r="D46" s="23">
        <v>2.3</v>
      </c>
      <c r="E46" s="23">
        <v>7.3</v>
      </c>
      <c r="F46" s="23">
        <v>8.6</v>
      </c>
      <c r="G46" s="23">
        <v>4.7</v>
      </c>
    </row>
    <row r="47" spans="1:7" ht="12.75">
      <c r="A47" s="122" t="s">
        <v>192</v>
      </c>
      <c r="B47" s="22"/>
      <c r="C47" s="22"/>
      <c r="D47" s="22"/>
      <c r="E47" s="21">
        <v>9.2</v>
      </c>
      <c r="F47" s="21">
        <v>10.5</v>
      </c>
      <c r="G47" s="21">
        <v>6.9</v>
      </c>
    </row>
    <row r="48" spans="1:7" ht="12.75">
      <c r="A48" s="122" t="s">
        <v>193</v>
      </c>
      <c r="B48" s="22"/>
      <c r="C48" s="22"/>
      <c r="D48" s="22"/>
      <c r="E48" s="22">
        <v>12</v>
      </c>
      <c r="F48" s="22">
        <v>13</v>
      </c>
      <c r="G48" s="22">
        <v>10</v>
      </c>
    </row>
    <row r="49" spans="1:7" ht="12.75">
      <c r="A49" s="122" t="s">
        <v>72</v>
      </c>
      <c r="B49" s="22"/>
      <c r="C49" s="22"/>
      <c r="D49" s="22"/>
      <c r="E49" s="22">
        <v>13.8</v>
      </c>
      <c r="F49" s="22">
        <v>14.8</v>
      </c>
      <c r="G49" s="22">
        <v>11.9</v>
      </c>
    </row>
    <row r="50" spans="1:7" ht="12.75">
      <c r="A50" s="122" t="s">
        <v>194</v>
      </c>
      <c r="B50" s="22"/>
      <c r="C50" s="22"/>
      <c r="D50" s="22"/>
      <c r="E50" s="22">
        <v>14.1</v>
      </c>
      <c r="F50" s="22">
        <v>14.8</v>
      </c>
      <c r="G50" s="22">
        <v>12.7</v>
      </c>
    </row>
    <row r="51" spans="1:7" ht="12.75">
      <c r="A51" s="122" t="s">
        <v>195</v>
      </c>
      <c r="B51" s="22"/>
      <c r="C51" s="22"/>
      <c r="D51" s="22"/>
      <c r="E51" s="22">
        <v>14.4</v>
      </c>
      <c r="F51" s="22">
        <v>14.8</v>
      </c>
      <c r="G51" s="22">
        <v>13.5</v>
      </c>
    </row>
    <row r="52" spans="1:7" ht="12.75">
      <c r="A52" s="122" t="s">
        <v>196</v>
      </c>
      <c r="B52" s="22"/>
      <c r="C52" s="22"/>
      <c r="D52" s="22"/>
      <c r="E52" s="22"/>
      <c r="F52" s="22"/>
      <c r="G52" s="22"/>
    </row>
    <row r="53" spans="1:7" ht="12.75">
      <c r="A53" s="122" t="s">
        <v>197</v>
      </c>
      <c r="B53" s="22"/>
      <c r="C53" s="22"/>
      <c r="D53" s="22"/>
      <c r="E53" s="22"/>
      <c r="F53" s="22"/>
      <c r="G53" s="22"/>
    </row>
    <row r="54" spans="1:7" ht="12.75">
      <c r="A54" s="122" t="s">
        <v>73</v>
      </c>
      <c r="B54" s="22"/>
      <c r="C54" s="22"/>
      <c r="D54" s="22"/>
      <c r="E54" s="22"/>
      <c r="F54" s="22"/>
      <c r="G54" s="22"/>
    </row>
    <row r="55" spans="1:7" ht="12.75">
      <c r="A55" s="122" t="s">
        <v>198</v>
      </c>
      <c r="B55" s="22"/>
      <c r="C55" s="22"/>
      <c r="D55" s="22"/>
      <c r="E55" s="22"/>
      <c r="F55" s="22"/>
      <c r="G55" s="22"/>
    </row>
    <row r="56" spans="1:7" ht="12.75">
      <c r="A56" s="122" t="s">
        <v>199</v>
      </c>
      <c r="B56" s="22"/>
      <c r="C56" s="22"/>
      <c r="D56" s="22"/>
      <c r="E56" s="22"/>
      <c r="F56" s="22"/>
      <c r="G56" s="22"/>
    </row>
    <row r="57" spans="1:7" ht="12.75">
      <c r="A57" s="122" t="s">
        <v>200</v>
      </c>
      <c r="B57" s="22"/>
      <c r="C57" s="22"/>
      <c r="D57" s="22"/>
      <c r="E57" s="22"/>
      <c r="F57" s="22"/>
      <c r="G57" s="22"/>
    </row>
    <row r="58" spans="1:7" ht="12.75">
      <c r="A58" s="122" t="s">
        <v>201</v>
      </c>
      <c r="B58" s="22"/>
      <c r="C58" s="22"/>
      <c r="D58" s="22"/>
      <c r="E58" s="22"/>
      <c r="F58" s="22"/>
      <c r="G58" s="22"/>
    </row>
    <row r="59" spans="1:7" ht="12.75">
      <c r="A59" s="122" t="s">
        <v>74</v>
      </c>
      <c r="B59" s="22"/>
      <c r="C59" s="22"/>
      <c r="D59" s="22"/>
      <c r="E59" s="22"/>
      <c r="F59" s="22"/>
      <c r="G59" s="22"/>
    </row>
    <row r="60" spans="1:7" ht="12.75">
      <c r="A60" s="122" t="s">
        <v>202</v>
      </c>
      <c r="B60" s="22"/>
      <c r="C60" s="22"/>
      <c r="D60" s="22"/>
      <c r="E60" s="22"/>
      <c r="F60" s="22"/>
      <c r="G60" s="22"/>
    </row>
    <row r="61" spans="1:7" ht="12.75">
      <c r="A61" s="122" t="s">
        <v>203</v>
      </c>
      <c r="B61" s="22"/>
      <c r="C61" s="22"/>
      <c r="D61" s="22"/>
      <c r="E61" s="22"/>
      <c r="F61" s="22"/>
      <c r="G61" s="22"/>
    </row>
    <row r="62" spans="1:7" ht="12.75">
      <c r="A62" s="122" t="s">
        <v>204</v>
      </c>
      <c r="B62" s="22"/>
      <c r="C62" s="22"/>
      <c r="D62" s="22"/>
      <c r="E62" s="22"/>
      <c r="F62" s="22"/>
      <c r="G62" s="22"/>
    </row>
    <row r="63" spans="1:7" ht="12.75">
      <c r="A63" s="122" t="s">
        <v>205</v>
      </c>
      <c r="B63" s="22"/>
      <c r="C63" s="22"/>
      <c r="D63" s="22"/>
      <c r="E63" s="22"/>
      <c r="F63" s="22"/>
      <c r="G63" s="22"/>
    </row>
    <row r="64" spans="1:7" ht="12.75">
      <c r="A64" s="122" t="s">
        <v>75</v>
      </c>
      <c r="B64" s="22"/>
      <c r="C64" s="22"/>
      <c r="D64" s="22"/>
      <c r="E64" s="22"/>
      <c r="F64" s="22"/>
      <c r="G64" s="22"/>
    </row>
    <row r="65" spans="1:7" ht="12.75">
      <c r="A65" s="122"/>
      <c r="B65" s="22"/>
      <c r="C65" s="22"/>
      <c r="D65" s="22"/>
      <c r="E65" s="22"/>
      <c r="F65" s="22"/>
      <c r="G65" s="22"/>
    </row>
    <row r="66" spans="1:7" ht="12.75">
      <c r="A66" s="126" t="s">
        <v>341</v>
      </c>
      <c r="B66" s="17">
        <v>108.2</v>
      </c>
      <c r="C66" s="17">
        <v>74.7</v>
      </c>
      <c r="D66" s="17">
        <v>33.5</v>
      </c>
      <c r="E66" s="17">
        <v>305.2</v>
      </c>
      <c r="F66" s="88">
        <v>200.2</v>
      </c>
      <c r="G66" s="88">
        <v>105</v>
      </c>
    </row>
    <row r="67" spans="1:7" ht="12.75">
      <c r="A67" s="117"/>
      <c r="B67" s="115"/>
      <c r="C67" s="115"/>
      <c r="D67" s="115"/>
      <c r="E67" s="115"/>
      <c r="F67" s="117"/>
      <c r="G67" s="117"/>
    </row>
    <row r="68" spans="1:5" ht="12.75">
      <c r="A68" s="126"/>
      <c r="B68" s="127"/>
      <c r="C68" s="127"/>
      <c r="D68" s="127"/>
      <c r="E68" s="127"/>
    </row>
    <row r="69" spans="1:7" ht="12.75">
      <c r="A69" s="198" t="s">
        <v>235</v>
      </c>
      <c r="B69" s="198"/>
      <c r="C69" s="198"/>
      <c r="D69" s="198"/>
      <c r="E69" s="198"/>
      <c r="F69" s="198"/>
      <c r="G69" s="198"/>
    </row>
    <row r="70" spans="1:7" ht="12.75">
      <c r="A70" s="199" t="s">
        <v>71</v>
      </c>
      <c r="B70" s="199"/>
      <c r="C70" s="199"/>
      <c r="D70" s="199"/>
      <c r="E70" s="199"/>
      <c r="F70" s="199"/>
      <c r="G70" s="199"/>
    </row>
    <row r="71" spans="1:7" ht="12.75">
      <c r="A71" s="83"/>
      <c r="B71" s="190" t="s">
        <v>50</v>
      </c>
      <c r="C71" s="190"/>
      <c r="D71" s="190"/>
      <c r="E71" s="190" t="s">
        <v>50</v>
      </c>
      <c r="F71" s="190"/>
      <c r="G71" s="190"/>
    </row>
    <row r="72" spans="1:7" ht="12.75">
      <c r="A72" s="118"/>
      <c r="B72" s="76"/>
      <c r="C72" s="77" t="s">
        <v>45</v>
      </c>
      <c r="D72" s="76"/>
      <c r="E72" s="76"/>
      <c r="F72" s="77" t="s">
        <v>46</v>
      </c>
      <c r="G72" s="78"/>
    </row>
    <row r="73" spans="1:7" ht="12.75">
      <c r="A73" s="118"/>
      <c r="B73" s="192" t="s">
        <v>51</v>
      </c>
      <c r="C73" s="192"/>
      <c r="D73" s="192"/>
      <c r="E73" s="197" t="s">
        <v>51</v>
      </c>
      <c r="F73" s="197"/>
      <c r="G73" s="197"/>
    </row>
    <row r="74" spans="1:7" ht="12.75">
      <c r="A74" s="118"/>
      <c r="B74" s="193" t="s">
        <v>23</v>
      </c>
      <c r="C74" s="193"/>
      <c r="D74" s="193"/>
      <c r="E74" s="193" t="s">
        <v>22</v>
      </c>
      <c r="F74" s="193"/>
      <c r="G74" s="193"/>
    </row>
    <row r="75" spans="1:7" ht="12.75">
      <c r="A75" s="118"/>
      <c r="B75" s="3"/>
      <c r="C75" s="3"/>
      <c r="D75" s="3"/>
      <c r="E75" s="3"/>
      <c r="F75" s="3"/>
      <c r="G75" s="3"/>
    </row>
    <row r="76" spans="1:7" ht="12.75">
      <c r="A76" s="118"/>
      <c r="B76" s="191" t="s">
        <v>13</v>
      </c>
      <c r="C76" s="191"/>
      <c r="D76" s="191"/>
      <c r="E76" s="191" t="s">
        <v>13</v>
      </c>
      <c r="F76" s="191"/>
      <c r="G76" s="191"/>
    </row>
    <row r="77" spans="1:7" ht="12.75">
      <c r="A77" s="75"/>
      <c r="B77" s="79" t="s">
        <v>24</v>
      </c>
      <c r="C77" s="79" t="s">
        <v>25</v>
      </c>
      <c r="D77" s="79" t="s">
        <v>26</v>
      </c>
      <c r="E77" s="79" t="s">
        <v>24</v>
      </c>
      <c r="F77" s="79" t="s">
        <v>25</v>
      </c>
      <c r="G77" s="79" t="s">
        <v>26</v>
      </c>
    </row>
    <row r="78" spans="1:7" ht="12.75">
      <c r="A78" s="30"/>
      <c r="B78" s="30"/>
      <c r="C78" s="30"/>
      <c r="D78" s="30"/>
      <c r="E78" s="30"/>
      <c r="F78" s="30"/>
      <c r="G78" s="30"/>
    </row>
    <row r="79" spans="1:7" ht="12.75">
      <c r="A79" s="75"/>
      <c r="B79" s="75"/>
      <c r="C79" s="75"/>
      <c r="D79" s="75"/>
      <c r="E79" s="75"/>
      <c r="F79" s="75"/>
      <c r="G79" s="75"/>
    </row>
    <row r="80" spans="1:7" s="130" customFormat="1" ht="12.75">
      <c r="A80" s="128" t="s">
        <v>424</v>
      </c>
      <c r="B80" s="129"/>
      <c r="C80" s="129"/>
      <c r="D80" s="129"/>
      <c r="E80" s="129"/>
      <c r="F80" s="93"/>
      <c r="G80" s="93"/>
    </row>
    <row r="81" spans="1:7" s="130" customFormat="1" ht="12.75">
      <c r="A81" s="130" t="s">
        <v>289</v>
      </c>
      <c r="B81" s="129"/>
      <c r="C81" s="129"/>
      <c r="D81" s="129"/>
      <c r="E81" s="129"/>
      <c r="F81" s="93"/>
      <c r="G81" s="93"/>
    </row>
    <row r="82" spans="1:7" ht="12.75">
      <c r="A82" s="122" t="s">
        <v>189</v>
      </c>
      <c r="B82" s="22">
        <v>4.5</v>
      </c>
      <c r="C82" s="22">
        <v>3.1</v>
      </c>
      <c r="D82" s="22">
        <v>8.8</v>
      </c>
      <c r="E82" s="22">
        <v>5.6</v>
      </c>
      <c r="F82" s="22">
        <v>5.3</v>
      </c>
      <c r="G82" s="22">
        <v>7.1</v>
      </c>
    </row>
    <row r="83" spans="1:7" ht="12.75">
      <c r="A83" s="122" t="s">
        <v>190</v>
      </c>
      <c r="B83" s="22">
        <v>10.8</v>
      </c>
      <c r="C83" s="22">
        <v>8.9</v>
      </c>
      <c r="D83" s="22">
        <v>16.6</v>
      </c>
      <c r="E83" s="22">
        <v>9.8</v>
      </c>
      <c r="F83" s="22">
        <v>9.9</v>
      </c>
      <c r="G83" s="22">
        <v>9.5</v>
      </c>
    </row>
    <row r="84" spans="1:7" ht="12.75">
      <c r="A84" s="122" t="s">
        <v>191</v>
      </c>
      <c r="B84" s="22">
        <v>13.9</v>
      </c>
      <c r="C84" s="22">
        <v>12.1</v>
      </c>
      <c r="D84" s="22">
        <v>19.5</v>
      </c>
      <c r="E84" s="22">
        <v>12.8</v>
      </c>
      <c r="F84" s="22">
        <v>12.6</v>
      </c>
      <c r="G84" s="22">
        <v>13.7</v>
      </c>
    </row>
    <row r="85" spans="1:7" ht="12.75">
      <c r="A85" s="122" t="s">
        <v>192</v>
      </c>
      <c r="B85" s="22">
        <v>14.9</v>
      </c>
      <c r="C85" s="22">
        <v>13.4</v>
      </c>
      <c r="D85" s="22">
        <v>19.5</v>
      </c>
      <c r="E85" s="22">
        <v>15.1</v>
      </c>
      <c r="F85" s="22">
        <v>14.4</v>
      </c>
      <c r="G85" s="22">
        <v>18.1</v>
      </c>
    </row>
    <row r="86" spans="1:7" ht="12.75">
      <c r="A86" s="122" t="s">
        <v>193</v>
      </c>
      <c r="B86" s="22">
        <v>15.2</v>
      </c>
      <c r="C86" s="22">
        <v>13.8</v>
      </c>
      <c r="D86" s="22">
        <v>19.8</v>
      </c>
      <c r="E86" s="22">
        <v>17</v>
      </c>
      <c r="F86" s="22">
        <v>16.7</v>
      </c>
      <c r="G86" s="22">
        <v>18.4</v>
      </c>
    </row>
    <row r="87" spans="1:7" ht="12.75">
      <c r="A87" s="122" t="s">
        <v>72</v>
      </c>
      <c r="B87" s="18">
        <v>15.2</v>
      </c>
      <c r="C87" s="18">
        <v>13.8</v>
      </c>
      <c r="D87" s="18">
        <v>19.8</v>
      </c>
      <c r="E87" s="18">
        <v>18.3</v>
      </c>
      <c r="F87" s="18">
        <v>18.2</v>
      </c>
      <c r="G87" s="18">
        <v>18.7</v>
      </c>
    </row>
    <row r="88" spans="1:7" ht="12.75">
      <c r="A88" s="122" t="s">
        <v>194</v>
      </c>
      <c r="B88" s="22">
        <v>15.5</v>
      </c>
      <c r="C88" s="22">
        <v>14.1</v>
      </c>
      <c r="D88" s="22">
        <v>19.8</v>
      </c>
      <c r="E88" s="22">
        <v>18.4</v>
      </c>
      <c r="F88" s="22">
        <v>18.4</v>
      </c>
      <c r="G88" s="22">
        <v>18.7</v>
      </c>
    </row>
    <row r="89" spans="1:7" ht="12.75">
      <c r="A89" s="122" t="s">
        <v>195</v>
      </c>
      <c r="B89" s="22"/>
      <c r="C89" s="22"/>
      <c r="D89" s="22"/>
      <c r="E89" s="22">
        <v>18.5</v>
      </c>
      <c r="F89" s="22">
        <v>18.4</v>
      </c>
      <c r="G89" s="22">
        <v>19.1</v>
      </c>
    </row>
    <row r="90" spans="1:7" ht="12.75">
      <c r="A90" s="122" t="s">
        <v>196</v>
      </c>
      <c r="B90" s="22"/>
      <c r="C90" s="22"/>
      <c r="D90" s="22"/>
      <c r="E90" s="22">
        <v>18.5</v>
      </c>
      <c r="F90" s="22">
        <v>18.4</v>
      </c>
      <c r="G90" s="22">
        <v>19.1</v>
      </c>
    </row>
    <row r="91" spans="1:7" ht="12.75">
      <c r="A91" s="122" t="s">
        <v>197</v>
      </c>
      <c r="B91" s="22"/>
      <c r="C91" s="22"/>
      <c r="D91" s="22"/>
      <c r="E91" s="22">
        <v>18.6</v>
      </c>
      <c r="F91" s="22">
        <v>18.5</v>
      </c>
      <c r="G91" s="22">
        <v>19.1</v>
      </c>
    </row>
    <row r="92" spans="1:7" ht="12.75">
      <c r="A92" s="122" t="s">
        <v>73</v>
      </c>
      <c r="B92" s="22"/>
      <c r="C92" s="22"/>
      <c r="D92" s="22"/>
      <c r="E92" s="22"/>
      <c r="F92" s="22"/>
      <c r="G92" s="22"/>
    </row>
    <row r="93" spans="1:7" ht="12.75">
      <c r="A93" s="122" t="s">
        <v>198</v>
      </c>
      <c r="B93" s="22"/>
      <c r="C93" s="22"/>
      <c r="D93" s="22"/>
      <c r="E93" s="22"/>
      <c r="F93" s="22"/>
      <c r="G93" s="22"/>
    </row>
    <row r="94" spans="1:7" ht="12.75">
      <c r="A94" s="122" t="s">
        <v>199</v>
      </c>
      <c r="B94" s="22"/>
      <c r="C94" s="22"/>
      <c r="D94" s="22"/>
      <c r="E94" s="22"/>
      <c r="F94" s="22"/>
      <c r="G94" s="22"/>
    </row>
    <row r="95" spans="1:7" ht="12.75">
      <c r="A95" s="122" t="s">
        <v>200</v>
      </c>
      <c r="B95" s="22"/>
      <c r="C95" s="22"/>
      <c r="D95" s="22"/>
      <c r="E95" s="22"/>
      <c r="F95" s="22"/>
      <c r="G95" s="22"/>
    </row>
    <row r="96" spans="1:7" ht="12.75">
      <c r="A96" s="122" t="s">
        <v>201</v>
      </c>
      <c r="B96" s="22"/>
      <c r="C96" s="22"/>
      <c r="D96" s="22"/>
      <c r="E96" s="22"/>
      <c r="F96" s="22"/>
      <c r="G96" s="22"/>
    </row>
    <row r="97" spans="1:7" ht="12.75">
      <c r="A97" s="122" t="s">
        <v>74</v>
      </c>
      <c r="B97" s="22"/>
      <c r="C97" s="22"/>
      <c r="D97" s="22"/>
      <c r="E97" s="22"/>
      <c r="F97" s="22"/>
      <c r="G97" s="22"/>
    </row>
    <row r="98" spans="1:7" ht="12.75">
      <c r="A98" s="122" t="s">
        <v>202</v>
      </c>
      <c r="B98" s="22"/>
      <c r="C98" s="22"/>
      <c r="D98" s="22"/>
      <c r="E98" s="22"/>
      <c r="F98" s="22"/>
      <c r="G98" s="22"/>
    </row>
    <row r="99" spans="1:7" ht="12.75">
      <c r="A99" s="122" t="s">
        <v>203</v>
      </c>
      <c r="B99" s="22"/>
      <c r="C99" s="22"/>
      <c r="D99" s="22"/>
      <c r="E99" s="22"/>
      <c r="F99" s="22"/>
      <c r="G99" s="22"/>
    </row>
    <row r="100" spans="1:7" ht="12.75">
      <c r="A100" s="122" t="s">
        <v>204</v>
      </c>
      <c r="B100" s="22"/>
      <c r="C100" s="22"/>
      <c r="D100" s="22"/>
      <c r="E100" s="22"/>
      <c r="F100" s="22"/>
      <c r="G100" s="22"/>
    </row>
    <row r="101" spans="1:7" ht="12.75">
      <c r="A101" s="131" t="s">
        <v>377</v>
      </c>
      <c r="B101" s="22"/>
      <c r="C101" s="22"/>
      <c r="D101" s="22"/>
      <c r="E101" s="22"/>
      <c r="F101" s="22"/>
      <c r="G101" s="22"/>
    </row>
    <row r="102" spans="1:7" ht="12.75">
      <c r="A102" s="122" t="s">
        <v>75</v>
      </c>
      <c r="B102" s="22"/>
      <c r="C102" s="22"/>
      <c r="D102" s="22"/>
      <c r="E102" s="22"/>
      <c r="F102" s="22"/>
      <c r="G102" s="22"/>
    </row>
    <row r="103" spans="1:7" ht="12.75">
      <c r="A103" s="132" t="s">
        <v>341</v>
      </c>
      <c r="B103" s="89">
        <v>256.3</v>
      </c>
      <c r="C103" s="89">
        <v>193.7</v>
      </c>
      <c r="D103" s="89">
        <v>62.5</v>
      </c>
      <c r="E103" s="89">
        <v>535.7</v>
      </c>
      <c r="F103" s="89">
        <v>442.5</v>
      </c>
      <c r="G103" s="89">
        <v>93.2</v>
      </c>
    </row>
    <row r="104" spans="1:7" ht="12.75">
      <c r="A104" s="126"/>
      <c r="B104" s="88"/>
      <c r="C104" s="88"/>
      <c r="D104" s="88"/>
      <c r="E104" s="88"/>
      <c r="F104" s="88"/>
      <c r="G104" s="88"/>
    </row>
    <row r="105" spans="1:5" ht="12.75">
      <c r="A105" s="120" t="s">
        <v>425</v>
      </c>
      <c r="B105" s="114"/>
      <c r="C105" s="114"/>
      <c r="D105" s="114"/>
      <c r="E105" s="114"/>
    </row>
    <row r="106" spans="1:5" ht="12.75">
      <c r="A106" s="125" t="s">
        <v>293</v>
      </c>
      <c r="B106" s="114"/>
      <c r="C106" s="114"/>
      <c r="D106" s="114"/>
      <c r="E106" s="114"/>
    </row>
    <row r="107" spans="1:7" ht="12.75">
      <c r="A107" s="122" t="s">
        <v>189</v>
      </c>
      <c r="B107" s="22">
        <v>2.5</v>
      </c>
      <c r="C107" s="22">
        <v>2.9</v>
      </c>
      <c r="D107" s="22">
        <v>1.4</v>
      </c>
      <c r="E107" s="22">
        <v>2.6</v>
      </c>
      <c r="F107" s="22">
        <v>2.3</v>
      </c>
      <c r="G107" s="22">
        <v>3.9</v>
      </c>
    </row>
    <row r="108" spans="1:7" ht="12.75">
      <c r="A108" s="122" t="s">
        <v>190</v>
      </c>
      <c r="B108" s="22">
        <v>4.3</v>
      </c>
      <c r="C108" s="22">
        <v>4.9</v>
      </c>
      <c r="D108" s="22">
        <v>2.6</v>
      </c>
      <c r="E108" s="22">
        <v>5.8</v>
      </c>
      <c r="F108" s="22">
        <v>5.9</v>
      </c>
      <c r="G108" s="22">
        <v>5.4</v>
      </c>
    </row>
    <row r="109" spans="1:7" ht="12.75">
      <c r="A109" s="122" t="s">
        <v>191</v>
      </c>
      <c r="B109" s="22">
        <v>5.3</v>
      </c>
      <c r="C109" s="22">
        <v>5.3</v>
      </c>
      <c r="D109" s="22">
        <v>5.1</v>
      </c>
      <c r="E109" s="22">
        <v>7.3</v>
      </c>
      <c r="F109" s="22">
        <v>7</v>
      </c>
      <c r="G109" s="22">
        <v>8.6</v>
      </c>
    </row>
    <row r="110" spans="1:7" ht="12.75">
      <c r="A110" s="122" t="s">
        <v>192</v>
      </c>
      <c r="B110" s="22">
        <v>6.1</v>
      </c>
      <c r="C110" s="22">
        <v>5.3</v>
      </c>
      <c r="D110" s="22">
        <v>8.3</v>
      </c>
      <c r="E110" s="22">
        <v>9.3</v>
      </c>
      <c r="F110" s="22">
        <v>9</v>
      </c>
      <c r="G110" s="22">
        <v>10.8</v>
      </c>
    </row>
    <row r="111" spans="1:7" ht="12.75">
      <c r="A111" s="122" t="s">
        <v>193</v>
      </c>
      <c r="B111" s="22">
        <v>6.8</v>
      </c>
      <c r="C111" s="22">
        <v>6.3</v>
      </c>
      <c r="D111" s="22">
        <v>8.3</v>
      </c>
      <c r="E111" s="22">
        <v>11.4</v>
      </c>
      <c r="F111" s="22">
        <v>10.9</v>
      </c>
      <c r="G111" s="22">
        <v>13.3</v>
      </c>
    </row>
    <row r="112" spans="1:7" ht="12.75">
      <c r="A112" s="122" t="s">
        <v>72</v>
      </c>
      <c r="B112" s="22"/>
      <c r="C112" s="22"/>
      <c r="D112" s="22"/>
      <c r="E112" s="22">
        <v>13.4</v>
      </c>
      <c r="F112" s="22">
        <v>12.9</v>
      </c>
      <c r="G112" s="22">
        <v>15.2</v>
      </c>
    </row>
    <row r="113" spans="1:7" ht="12.75">
      <c r="A113" s="122" t="s">
        <v>194</v>
      </c>
      <c r="B113" s="22"/>
      <c r="C113" s="22"/>
      <c r="D113" s="22"/>
      <c r="E113" s="22">
        <v>13.8</v>
      </c>
      <c r="F113" s="22">
        <v>13.3</v>
      </c>
      <c r="G113" s="22">
        <v>16.2</v>
      </c>
    </row>
    <row r="114" spans="1:7" ht="12.75">
      <c r="A114" s="122" t="s">
        <v>195</v>
      </c>
      <c r="B114" s="22"/>
      <c r="C114" s="22"/>
      <c r="D114" s="22"/>
      <c r="E114" s="22">
        <v>14.1</v>
      </c>
      <c r="F114" s="22">
        <v>13.3</v>
      </c>
      <c r="G114" s="22">
        <v>17.5</v>
      </c>
    </row>
    <row r="115" spans="1:7" ht="12.75">
      <c r="A115" s="122" t="s">
        <v>196</v>
      </c>
      <c r="B115" s="22"/>
      <c r="C115" s="22"/>
      <c r="D115" s="22"/>
      <c r="E115" s="22"/>
      <c r="F115" s="22"/>
      <c r="G115" s="22"/>
    </row>
    <row r="116" spans="1:7" ht="12.75">
      <c r="A116" s="122" t="s">
        <v>197</v>
      </c>
      <c r="B116" s="22"/>
      <c r="C116" s="22"/>
      <c r="D116" s="22"/>
      <c r="E116" s="22"/>
      <c r="F116" s="22"/>
      <c r="G116" s="22"/>
    </row>
    <row r="117" spans="1:7" ht="12.75">
      <c r="A117" s="122" t="s">
        <v>73</v>
      </c>
      <c r="B117" s="22"/>
      <c r="C117" s="22"/>
      <c r="D117" s="22"/>
      <c r="E117" s="22"/>
      <c r="F117" s="22"/>
      <c r="G117" s="22"/>
    </row>
    <row r="118" spans="1:7" ht="12.75">
      <c r="A118" s="122" t="s">
        <v>198</v>
      </c>
      <c r="B118" s="22"/>
      <c r="C118" s="22"/>
      <c r="D118" s="22"/>
      <c r="E118" s="22"/>
      <c r="F118" s="22"/>
      <c r="G118" s="22"/>
    </row>
    <row r="119" spans="1:7" ht="12.75">
      <c r="A119" s="122" t="s">
        <v>199</v>
      </c>
      <c r="B119" s="22"/>
      <c r="C119" s="22"/>
      <c r="D119" s="22"/>
      <c r="E119" s="22"/>
      <c r="F119" s="22"/>
      <c r="G119" s="22"/>
    </row>
    <row r="120" spans="1:7" ht="12.75">
      <c r="A120" s="122" t="s">
        <v>200</v>
      </c>
      <c r="B120" s="22"/>
      <c r="C120" s="22"/>
      <c r="D120" s="22"/>
      <c r="E120" s="22"/>
      <c r="F120" s="22"/>
      <c r="G120" s="22"/>
    </row>
    <row r="121" spans="1:7" ht="12.75">
      <c r="A121" s="122" t="s">
        <v>201</v>
      </c>
      <c r="B121" s="22"/>
      <c r="C121" s="22"/>
      <c r="D121" s="22"/>
      <c r="E121" s="22"/>
      <c r="F121" s="22"/>
      <c r="G121" s="22"/>
    </row>
    <row r="122" spans="1:7" ht="12.75">
      <c r="A122" s="122" t="s">
        <v>74</v>
      </c>
      <c r="B122" s="22"/>
      <c r="C122" s="22"/>
      <c r="D122" s="22"/>
      <c r="E122" s="22"/>
      <c r="F122" s="22"/>
      <c r="G122" s="22"/>
    </row>
    <row r="123" spans="1:7" ht="12.75">
      <c r="A123" s="122" t="s">
        <v>202</v>
      </c>
      <c r="B123" s="22"/>
      <c r="C123" s="22"/>
      <c r="D123" s="22"/>
      <c r="E123" s="22"/>
      <c r="F123" s="22"/>
      <c r="G123" s="22"/>
    </row>
    <row r="124" spans="1:7" ht="12.75">
      <c r="A124" s="122" t="s">
        <v>203</v>
      </c>
      <c r="B124" s="22"/>
      <c r="C124" s="22"/>
      <c r="D124" s="22"/>
      <c r="E124" s="22"/>
      <c r="F124" s="22"/>
      <c r="G124" s="22"/>
    </row>
    <row r="125" spans="1:7" ht="12.75">
      <c r="A125" s="122" t="s">
        <v>204</v>
      </c>
      <c r="B125" s="22"/>
      <c r="C125" s="22"/>
      <c r="D125" s="22"/>
      <c r="E125" s="22"/>
      <c r="F125" s="22"/>
      <c r="G125" s="22"/>
    </row>
    <row r="126" spans="1:7" ht="12.75">
      <c r="A126" s="122" t="s">
        <v>205</v>
      </c>
      <c r="B126" s="22"/>
      <c r="C126" s="22"/>
      <c r="D126" s="22"/>
      <c r="E126" s="22"/>
      <c r="F126" s="22"/>
      <c r="G126" s="22"/>
    </row>
    <row r="127" spans="1:7" ht="12.75">
      <c r="A127" s="122" t="s">
        <v>75</v>
      </c>
      <c r="B127" s="22"/>
      <c r="C127" s="22"/>
      <c r="D127" s="22"/>
      <c r="E127" s="22"/>
      <c r="F127" s="22"/>
      <c r="G127" s="22"/>
    </row>
    <row r="128" spans="1:7" ht="12.75">
      <c r="A128" s="132" t="s">
        <v>341</v>
      </c>
      <c r="B128" s="89">
        <v>97.7</v>
      </c>
      <c r="C128" s="89">
        <v>73</v>
      </c>
      <c r="D128" s="89">
        <v>24.6</v>
      </c>
      <c r="E128" s="89">
        <v>295.4</v>
      </c>
      <c r="F128" s="89">
        <v>238.2</v>
      </c>
      <c r="G128" s="89">
        <v>57.2</v>
      </c>
    </row>
    <row r="129" spans="1:7" ht="12.75">
      <c r="A129" s="126"/>
      <c r="B129" s="88"/>
      <c r="C129" s="88"/>
      <c r="D129" s="88"/>
      <c r="E129" s="88"/>
      <c r="F129" s="88"/>
      <c r="G129" s="88"/>
    </row>
    <row r="130" spans="1:7" ht="12.75">
      <c r="A130" s="128" t="s">
        <v>430</v>
      </c>
      <c r="B130" s="115"/>
      <c r="C130" s="115"/>
      <c r="D130" s="115"/>
      <c r="E130" s="121"/>
      <c r="F130" s="4"/>
      <c r="G130" s="4"/>
    </row>
    <row r="131" spans="1:7" ht="12.75">
      <c r="A131" s="130" t="s">
        <v>361</v>
      </c>
      <c r="B131" s="22">
        <v>0</v>
      </c>
      <c r="C131" s="22">
        <v>0</v>
      </c>
      <c r="D131" s="22">
        <v>0</v>
      </c>
      <c r="E131" s="22">
        <v>0.1</v>
      </c>
      <c r="F131" s="22">
        <v>0.1</v>
      </c>
      <c r="G131" s="22">
        <v>0.1</v>
      </c>
    </row>
    <row r="132" spans="1:7" ht="12.75">
      <c r="A132" s="130" t="s">
        <v>66</v>
      </c>
      <c r="B132" s="22">
        <v>0.1</v>
      </c>
      <c r="C132" s="22">
        <v>0.1</v>
      </c>
      <c r="D132" s="22">
        <v>0.1</v>
      </c>
      <c r="E132" s="22">
        <v>0.2</v>
      </c>
      <c r="F132" s="22">
        <v>0.2</v>
      </c>
      <c r="G132" s="22">
        <v>0.1</v>
      </c>
    </row>
    <row r="133" spans="1:7" ht="12.75">
      <c r="A133" s="130" t="s">
        <v>360</v>
      </c>
      <c r="B133" s="22">
        <v>0</v>
      </c>
      <c r="C133" s="22">
        <v>0</v>
      </c>
      <c r="D133" s="22">
        <v>0</v>
      </c>
      <c r="E133" s="22">
        <v>0.1</v>
      </c>
      <c r="F133" s="22">
        <v>0.1</v>
      </c>
      <c r="G133" s="22">
        <v>0.1</v>
      </c>
    </row>
    <row r="134" spans="1:7" ht="12.75">
      <c r="A134" s="133" t="s">
        <v>363</v>
      </c>
      <c r="B134" s="22">
        <v>0.1</v>
      </c>
      <c r="C134" s="22">
        <v>0.1</v>
      </c>
      <c r="D134" s="22">
        <v>0.2</v>
      </c>
      <c r="E134" s="22">
        <v>0.3</v>
      </c>
      <c r="F134" s="22">
        <v>0.3</v>
      </c>
      <c r="G134" s="22">
        <v>0.3</v>
      </c>
    </row>
    <row r="135" spans="1:7" ht="12.75">
      <c r="A135" s="115" t="s">
        <v>499</v>
      </c>
      <c r="B135" s="134"/>
      <c r="C135" s="134"/>
      <c r="D135" s="134"/>
      <c r="E135" s="134"/>
      <c r="F135" s="91"/>
      <c r="G135" s="91"/>
    </row>
    <row r="136" spans="1:7" ht="12.75">
      <c r="A136" s="115" t="s">
        <v>500</v>
      </c>
      <c r="B136" s="135"/>
      <c r="C136" s="135"/>
      <c r="D136" s="135"/>
      <c r="E136" s="135"/>
      <c r="F136" s="3"/>
      <c r="G136" s="3"/>
    </row>
    <row r="137" spans="1:7" ht="12.75">
      <c r="A137" s="198" t="s">
        <v>235</v>
      </c>
      <c r="B137" s="198"/>
      <c r="C137" s="198"/>
      <c r="D137" s="198"/>
      <c r="E137" s="198"/>
      <c r="F137" s="198"/>
      <c r="G137" s="198"/>
    </row>
    <row r="138" spans="1:7" ht="12.75">
      <c r="A138" s="198" t="s">
        <v>71</v>
      </c>
      <c r="B138" s="198"/>
      <c r="C138" s="198"/>
      <c r="D138" s="198"/>
      <c r="E138" s="198"/>
      <c r="F138" s="198"/>
      <c r="G138" s="198"/>
    </row>
    <row r="139" spans="1:5" ht="12.75">
      <c r="A139" s="160"/>
      <c r="B139" s="160"/>
      <c r="C139" s="160"/>
      <c r="D139" s="160"/>
      <c r="E139" s="160"/>
    </row>
    <row r="140" spans="1:7" ht="12.75">
      <c r="A140" s="83"/>
      <c r="B140" s="190" t="s">
        <v>50</v>
      </c>
      <c r="C140" s="190"/>
      <c r="D140" s="190"/>
      <c r="E140" s="190" t="s">
        <v>50</v>
      </c>
      <c r="F140" s="190"/>
      <c r="G140" s="190"/>
    </row>
    <row r="141" spans="1:7" ht="12.75">
      <c r="A141" s="118"/>
      <c r="B141" s="76"/>
      <c r="C141" s="77" t="s">
        <v>47</v>
      </c>
      <c r="D141" s="76"/>
      <c r="E141" s="76"/>
      <c r="F141" s="77" t="s">
        <v>48</v>
      </c>
      <c r="G141" s="78"/>
    </row>
    <row r="142" spans="1:7" ht="12.75">
      <c r="A142" s="118"/>
      <c r="B142" s="192" t="s">
        <v>51</v>
      </c>
      <c r="C142" s="192"/>
      <c r="D142" s="192"/>
      <c r="E142" s="197" t="s">
        <v>51</v>
      </c>
      <c r="F142" s="197"/>
      <c r="G142" s="197"/>
    </row>
    <row r="143" spans="1:7" ht="12.75">
      <c r="A143" s="118"/>
      <c r="B143" s="193" t="s">
        <v>21</v>
      </c>
      <c r="C143" s="193"/>
      <c r="D143" s="193"/>
      <c r="E143" s="193" t="s">
        <v>20</v>
      </c>
      <c r="F143" s="193"/>
      <c r="G143" s="193"/>
    </row>
    <row r="144" spans="1:7" ht="12.75">
      <c r="A144" s="118"/>
      <c r="B144" s="3"/>
      <c r="C144" s="3"/>
      <c r="D144" s="3"/>
      <c r="E144" s="3"/>
      <c r="F144" s="3"/>
      <c r="G144" s="3"/>
    </row>
    <row r="145" spans="1:7" ht="12.75">
      <c r="A145" s="118"/>
      <c r="B145" s="191" t="s">
        <v>13</v>
      </c>
      <c r="C145" s="191"/>
      <c r="D145" s="191"/>
      <c r="E145" s="191" t="s">
        <v>13</v>
      </c>
      <c r="F145" s="191"/>
      <c r="G145" s="191"/>
    </row>
    <row r="146" spans="1:7" ht="12.75">
      <c r="A146" s="118"/>
      <c r="B146" s="79" t="s">
        <v>24</v>
      </c>
      <c r="C146" s="79" t="s">
        <v>25</v>
      </c>
      <c r="D146" s="79" t="s">
        <v>26</v>
      </c>
      <c r="E146" s="79" t="s">
        <v>24</v>
      </c>
      <c r="F146" s="79" t="s">
        <v>25</v>
      </c>
      <c r="G146" s="79" t="s">
        <v>26</v>
      </c>
    </row>
    <row r="147" spans="1:7" ht="12.75">
      <c r="A147" s="30"/>
      <c r="B147" s="30"/>
      <c r="C147" s="30"/>
      <c r="D147" s="30"/>
      <c r="E147" s="30"/>
      <c r="F147" s="30"/>
      <c r="G147" s="30"/>
    </row>
    <row r="148" spans="1:5" ht="12.75">
      <c r="A148" s="125"/>
      <c r="B148" s="94"/>
      <c r="C148" s="94"/>
      <c r="D148" s="94"/>
      <c r="E148" s="94"/>
    </row>
    <row r="149" ht="12.75">
      <c r="A149" s="120" t="s">
        <v>427</v>
      </c>
    </row>
    <row r="150" spans="1:5" ht="12.75">
      <c r="A150" s="130" t="s">
        <v>290</v>
      </c>
      <c r="B150" s="121"/>
      <c r="C150" s="121"/>
      <c r="D150" s="121"/>
      <c r="E150" s="121"/>
    </row>
    <row r="151" spans="1:5" ht="12.75">
      <c r="A151" s="130"/>
      <c r="B151" s="121"/>
      <c r="C151" s="121"/>
      <c r="D151" s="121"/>
      <c r="E151" s="121"/>
    </row>
    <row r="152" spans="1:7" ht="12.75">
      <c r="A152" s="122" t="s">
        <v>189</v>
      </c>
      <c r="B152" s="22">
        <v>2.6</v>
      </c>
      <c r="C152" s="22">
        <v>2.5</v>
      </c>
      <c r="D152" s="22">
        <v>3.2</v>
      </c>
      <c r="E152" s="22">
        <v>1.2</v>
      </c>
      <c r="F152" s="22">
        <v>1.1</v>
      </c>
      <c r="G152" s="22">
        <v>1.7</v>
      </c>
    </row>
    <row r="153" spans="1:7" ht="12.75">
      <c r="A153" s="122" t="s">
        <v>190</v>
      </c>
      <c r="B153" s="22">
        <v>5.8</v>
      </c>
      <c r="C153" s="22">
        <v>5.7</v>
      </c>
      <c r="D153" s="22">
        <v>6.3</v>
      </c>
      <c r="E153" s="22">
        <v>4</v>
      </c>
      <c r="F153" s="22">
        <v>4</v>
      </c>
      <c r="G153" s="22">
        <v>4</v>
      </c>
    </row>
    <row r="154" spans="1:7" ht="12.75">
      <c r="A154" s="122" t="s">
        <v>191</v>
      </c>
      <c r="B154" s="22">
        <v>9.6</v>
      </c>
      <c r="C154" s="22">
        <v>9.9</v>
      </c>
      <c r="D154" s="22">
        <v>8.5</v>
      </c>
      <c r="E154" s="22">
        <v>6.1</v>
      </c>
      <c r="F154" s="22">
        <v>6</v>
      </c>
      <c r="G154" s="22">
        <v>6.3</v>
      </c>
    </row>
    <row r="155" spans="1:7" ht="12.75">
      <c r="A155" s="122" t="s">
        <v>192</v>
      </c>
      <c r="B155" s="22">
        <v>11.7</v>
      </c>
      <c r="C155" s="22">
        <v>11.8</v>
      </c>
      <c r="D155" s="22">
        <v>11.1</v>
      </c>
      <c r="E155" s="22">
        <v>8.8</v>
      </c>
      <c r="F155" s="22">
        <v>8.8</v>
      </c>
      <c r="G155" s="22">
        <v>8.6</v>
      </c>
    </row>
    <row r="156" spans="1:7" ht="12.75">
      <c r="A156" s="122" t="s">
        <v>193</v>
      </c>
      <c r="B156" s="22">
        <v>14.3</v>
      </c>
      <c r="C156" s="22">
        <v>14.6</v>
      </c>
      <c r="D156" s="22">
        <v>13.4</v>
      </c>
      <c r="E156" s="22">
        <v>10</v>
      </c>
      <c r="F156" s="22">
        <v>9.7</v>
      </c>
      <c r="G156" s="22">
        <v>10.7</v>
      </c>
    </row>
    <row r="157" spans="1:7" ht="12.75">
      <c r="A157" s="122" t="s">
        <v>72</v>
      </c>
      <c r="B157" s="22">
        <v>16</v>
      </c>
      <c r="C157" s="22">
        <v>16.2</v>
      </c>
      <c r="D157" s="22">
        <v>15.3</v>
      </c>
      <c r="E157" s="22">
        <v>11.8</v>
      </c>
      <c r="F157" s="22">
        <v>11.6</v>
      </c>
      <c r="G157" s="22">
        <v>12.6</v>
      </c>
    </row>
    <row r="158" spans="1:7" ht="12.75">
      <c r="A158" s="122" t="s">
        <v>194</v>
      </c>
      <c r="B158" s="22">
        <v>18.1</v>
      </c>
      <c r="C158" s="22">
        <v>18.3</v>
      </c>
      <c r="D158" s="22">
        <v>17.3</v>
      </c>
      <c r="E158" s="22">
        <v>12.9</v>
      </c>
      <c r="F158" s="22">
        <v>12.7</v>
      </c>
      <c r="G158" s="22">
        <v>13.5</v>
      </c>
    </row>
    <row r="159" spans="1:7" ht="12.75">
      <c r="A159" s="122" t="s">
        <v>195</v>
      </c>
      <c r="B159" s="22">
        <v>19.3</v>
      </c>
      <c r="C159" s="22">
        <v>19.2</v>
      </c>
      <c r="D159" s="22">
        <v>19.4</v>
      </c>
      <c r="E159" s="22">
        <v>14</v>
      </c>
      <c r="F159" s="22">
        <v>13.5</v>
      </c>
      <c r="G159" s="22">
        <v>15.7</v>
      </c>
    </row>
    <row r="160" spans="1:7" ht="12.75">
      <c r="A160" s="122" t="s">
        <v>196</v>
      </c>
      <c r="B160" s="22">
        <v>20.9</v>
      </c>
      <c r="C160" s="22">
        <v>21.1</v>
      </c>
      <c r="D160" s="22">
        <v>20.4</v>
      </c>
      <c r="E160" s="22">
        <v>15.1</v>
      </c>
      <c r="F160" s="22">
        <v>14.3</v>
      </c>
      <c r="G160" s="22">
        <v>17.5</v>
      </c>
    </row>
    <row r="161" spans="1:7" ht="12.75">
      <c r="A161" s="122" t="s">
        <v>197</v>
      </c>
      <c r="B161" s="22">
        <v>22.1</v>
      </c>
      <c r="C161" s="22">
        <v>22.1</v>
      </c>
      <c r="D161" s="22">
        <v>21.9</v>
      </c>
      <c r="E161" s="22">
        <v>15.8</v>
      </c>
      <c r="F161" s="22">
        <v>14.9</v>
      </c>
      <c r="G161" s="22">
        <v>18.6</v>
      </c>
    </row>
    <row r="162" spans="1:7" ht="12.75">
      <c r="A162" s="122" t="s">
        <v>73</v>
      </c>
      <c r="B162" s="22">
        <v>22.6</v>
      </c>
      <c r="C162" s="22">
        <v>22.6</v>
      </c>
      <c r="D162" s="22">
        <v>22.6</v>
      </c>
      <c r="E162" s="22">
        <v>17.2</v>
      </c>
      <c r="F162" s="22">
        <v>16.4</v>
      </c>
      <c r="G162" s="22">
        <v>19.9</v>
      </c>
    </row>
    <row r="163" spans="1:7" ht="12.75">
      <c r="A163" s="122" t="s">
        <v>198</v>
      </c>
      <c r="B163" s="22">
        <v>23.2</v>
      </c>
      <c r="C163" s="22">
        <v>23.1</v>
      </c>
      <c r="D163" s="22">
        <v>23.7</v>
      </c>
      <c r="E163" s="22">
        <v>18.8</v>
      </c>
      <c r="F163" s="22">
        <v>18.2</v>
      </c>
      <c r="G163" s="22">
        <v>20.8</v>
      </c>
    </row>
    <row r="164" spans="1:7" ht="12.75">
      <c r="A164" s="122" t="s">
        <v>199</v>
      </c>
      <c r="B164" s="22">
        <v>23.9</v>
      </c>
      <c r="C164" s="22">
        <v>23.8</v>
      </c>
      <c r="D164" s="22">
        <v>24.2</v>
      </c>
      <c r="E164" s="22">
        <v>20</v>
      </c>
      <c r="F164" s="22">
        <v>19.5</v>
      </c>
      <c r="G164" s="22">
        <v>21.7</v>
      </c>
    </row>
    <row r="165" spans="1:7" ht="12.75">
      <c r="A165" s="122" t="s">
        <v>200</v>
      </c>
      <c r="B165" s="22">
        <v>24.3</v>
      </c>
      <c r="C165" s="22">
        <v>24.2</v>
      </c>
      <c r="D165" s="22">
        <v>24.6</v>
      </c>
      <c r="E165" s="22">
        <v>21</v>
      </c>
      <c r="F165" s="22">
        <v>20.7</v>
      </c>
      <c r="G165" s="22">
        <v>22</v>
      </c>
    </row>
    <row r="166" spans="1:7" ht="12.75">
      <c r="A166" s="122" t="s">
        <v>201</v>
      </c>
      <c r="B166" s="22"/>
      <c r="C166" s="22"/>
      <c r="D166" s="22"/>
      <c r="E166" s="22">
        <v>21.5</v>
      </c>
      <c r="F166" s="22">
        <v>21.2</v>
      </c>
      <c r="G166" s="22">
        <v>22.3</v>
      </c>
    </row>
    <row r="167" spans="1:7" ht="12.75">
      <c r="A167" s="122" t="s">
        <v>74</v>
      </c>
      <c r="B167" s="22"/>
      <c r="C167" s="22"/>
      <c r="D167" s="22"/>
      <c r="E167" s="22">
        <v>22.4</v>
      </c>
      <c r="F167" s="22">
        <v>22.1</v>
      </c>
      <c r="G167" s="22">
        <v>23.6</v>
      </c>
    </row>
    <row r="168" spans="1:7" ht="12.75">
      <c r="A168" s="122" t="s">
        <v>202</v>
      </c>
      <c r="B168" s="22"/>
      <c r="C168" s="22"/>
      <c r="D168" s="22"/>
      <c r="E168" s="22">
        <v>23.1</v>
      </c>
      <c r="F168" s="22">
        <v>22.8</v>
      </c>
      <c r="G168" s="22">
        <v>24.1</v>
      </c>
    </row>
    <row r="169" spans="1:7" ht="12.75">
      <c r="A169" s="122" t="s">
        <v>203</v>
      </c>
      <c r="B169" s="22"/>
      <c r="C169" s="22"/>
      <c r="D169" s="22"/>
      <c r="E169" s="22">
        <v>23.5</v>
      </c>
      <c r="F169" s="22">
        <v>23.2</v>
      </c>
      <c r="G169" s="22">
        <v>24.4</v>
      </c>
    </row>
    <row r="170" spans="1:7" ht="12.75">
      <c r="A170" s="122" t="s">
        <v>204</v>
      </c>
      <c r="B170" s="22"/>
      <c r="C170" s="22"/>
      <c r="D170" s="22"/>
      <c r="E170" s="22">
        <v>23.7</v>
      </c>
      <c r="F170" s="22">
        <v>23.4</v>
      </c>
      <c r="G170" s="22">
        <v>24.6</v>
      </c>
    </row>
    <row r="171" spans="1:7" ht="12.75">
      <c r="A171" s="122" t="s">
        <v>205</v>
      </c>
      <c r="B171" s="22"/>
      <c r="C171" s="22"/>
      <c r="D171" s="22"/>
      <c r="E171" s="22">
        <v>23.8</v>
      </c>
      <c r="F171" s="22">
        <v>23.5</v>
      </c>
      <c r="G171" s="22">
        <v>24.7</v>
      </c>
    </row>
    <row r="172" spans="1:7" ht="12.75">
      <c r="A172" s="122" t="s">
        <v>75</v>
      </c>
      <c r="B172" s="22"/>
      <c r="C172" s="22"/>
      <c r="D172" s="22"/>
      <c r="E172" s="22"/>
      <c r="F172" s="22"/>
      <c r="G172" s="22"/>
    </row>
    <row r="173" spans="1:7" ht="12.75">
      <c r="A173" s="122"/>
      <c r="B173" s="22"/>
      <c r="C173" s="22"/>
      <c r="D173" s="22"/>
      <c r="E173" s="22"/>
      <c r="F173" s="22"/>
      <c r="G173" s="22"/>
    </row>
    <row r="174" spans="1:7" ht="12.75">
      <c r="A174" s="122" t="s">
        <v>341</v>
      </c>
      <c r="B174" s="17">
        <v>979.7</v>
      </c>
      <c r="C174" s="17">
        <v>759.7</v>
      </c>
      <c r="D174" s="17">
        <v>220</v>
      </c>
      <c r="E174" s="17">
        <v>957.8</v>
      </c>
      <c r="F174" s="17">
        <v>731.7</v>
      </c>
      <c r="G174" s="17">
        <v>226.1</v>
      </c>
    </row>
    <row r="175" spans="1:7" ht="12.75">
      <c r="A175" s="123"/>
      <c r="B175" s="124"/>
      <c r="C175" s="124"/>
      <c r="D175" s="124"/>
      <c r="E175" s="124"/>
      <c r="F175" s="117"/>
      <c r="G175" s="117"/>
    </row>
    <row r="176" spans="1:7" ht="12.75">
      <c r="A176" s="125"/>
      <c r="B176" s="107"/>
      <c r="C176" s="107"/>
      <c r="D176" s="107"/>
      <c r="E176" s="107"/>
      <c r="F176" s="119"/>
      <c r="G176" s="119"/>
    </row>
    <row r="177" spans="1:5" ht="12.75">
      <c r="A177" s="120" t="s">
        <v>428</v>
      </c>
      <c r="B177" s="114"/>
      <c r="C177" s="114"/>
      <c r="D177" s="114"/>
      <c r="E177" s="114"/>
    </row>
    <row r="178" spans="1:5" ht="12.75">
      <c r="A178" s="125" t="s">
        <v>243</v>
      </c>
      <c r="B178" s="114"/>
      <c r="C178" s="114"/>
      <c r="D178" s="114"/>
      <c r="E178" s="114"/>
    </row>
    <row r="179" spans="1:5" ht="12.75">
      <c r="A179" s="122"/>
      <c r="B179" s="114"/>
      <c r="C179" s="114"/>
      <c r="D179" s="114"/>
      <c r="E179" s="114"/>
    </row>
    <row r="180" spans="1:7" ht="12.75">
      <c r="A180" s="122" t="s">
        <v>189</v>
      </c>
      <c r="B180" s="22">
        <v>0.8</v>
      </c>
      <c r="C180" s="22">
        <v>0.4</v>
      </c>
      <c r="D180" s="22">
        <v>1.8</v>
      </c>
      <c r="E180" s="22">
        <v>0.5</v>
      </c>
      <c r="F180" s="22">
        <v>0.4</v>
      </c>
      <c r="G180" s="22">
        <v>0.6</v>
      </c>
    </row>
    <row r="181" spans="1:7" ht="12.75">
      <c r="A181" s="122" t="s">
        <v>190</v>
      </c>
      <c r="B181" s="22">
        <v>1.5</v>
      </c>
      <c r="C181" s="22">
        <v>0.6</v>
      </c>
      <c r="D181" s="22">
        <v>3.7</v>
      </c>
      <c r="E181" s="22">
        <v>2.1</v>
      </c>
      <c r="F181" s="22">
        <v>2.2</v>
      </c>
      <c r="G181" s="22">
        <v>1.8</v>
      </c>
    </row>
    <row r="182" spans="1:7" ht="12.75">
      <c r="A182" s="122" t="s">
        <v>191</v>
      </c>
      <c r="B182" s="23">
        <v>3.1</v>
      </c>
      <c r="C182" s="23">
        <v>2.4</v>
      </c>
      <c r="D182" s="23">
        <v>4.7</v>
      </c>
      <c r="E182" s="23">
        <v>3.4</v>
      </c>
      <c r="F182" s="23">
        <v>3.5</v>
      </c>
      <c r="G182" s="23">
        <v>3.1</v>
      </c>
    </row>
    <row r="183" spans="1:7" ht="12.75">
      <c r="A183" s="122" t="s">
        <v>192</v>
      </c>
      <c r="B183" s="21">
        <v>4.3</v>
      </c>
      <c r="C183" s="21">
        <v>3.5</v>
      </c>
      <c r="D183" s="21">
        <v>6.2</v>
      </c>
      <c r="E183" s="21">
        <v>5.4</v>
      </c>
      <c r="F183" s="21">
        <v>5.6</v>
      </c>
      <c r="G183" s="21">
        <v>4.9</v>
      </c>
    </row>
    <row r="184" spans="1:7" ht="12.75">
      <c r="A184" s="122" t="s">
        <v>193</v>
      </c>
      <c r="B184" s="22">
        <v>6.6</v>
      </c>
      <c r="C184" s="22">
        <v>6</v>
      </c>
      <c r="D184" s="22">
        <v>8.1</v>
      </c>
      <c r="E184" s="22">
        <v>6.9</v>
      </c>
      <c r="F184" s="22">
        <v>6.8</v>
      </c>
      <c r="G184" s="22">
        <v>7.1</v>
      </c>
    </row>
    <row r="185" spans="1:7" ht="12.75">
      <c r="A185" s="122" t="s">
        <v>72</v>
      </c>
      <c r="B185" s="22">
        <v>9.2</v>
      </c>
      <c r="C185" s="22">
        <v>8.7</v>
      </c>
      <c r="D185" s="22">
        <v>10.4</v>
      </c>
      <c r="E185" s="22">
        <v>8</v>
      </c>
      <c r="F185" s="22">
        <v>7.8</v>
      </c>
      <c r="G185" s="22">
        <v>8.6</v>
      </c>
    </row>
    <row r="186" spans="1:7" ht="12.75">
      <c r="A186" s="122" t="s">
        <v>194</v>
      </c>
      <c r="B186" s="22">
        <v>10.2</v>
      </c>
      <c r="C186" s="22">
        <v>9.5</v>
      </c>
      <c r="D186" s="22">
        <v>11.9</v>
      </c>
      <c r="E186" s="22">
        <v>8.5</v>
      </c>
      <c r="F186" s="22">
        <v>8.1</v>
      </c>
      <c r="G186" s="22">
        <v>9.5</v>
      </c>
    </row>
    <row r="187" spans="1:7" ht="12.75">
      <c r="A187" s="122" t="s">
        <v>195</v>
      </c>
      <c r="B187" s="22">
        <v>11.4</v>
      </c>
      <c r="C187" s="22">
        <v>10.1</v>
      </c>
      <c r="D187" s="22">
        <v>14.4</v>
      </c>
      <c r="E187" s="22">
        <v>9.8</v>
      </c>
      <c r="F187" s="22">
        <v>9.3</v>
      </c>
      <c r="G187" s="22">
        <v>11.3</v>
      </c>
    </row>
    <row r="188" spans="1:7" ht="12.75">
      <c r="A188" s="122" t="s">
        <v>196</v>
      </c>
      <c r="B188" s="22">
        <v>12.2</v>
      </c>
      <c r="C188" s="22">
        <v>11.1</v>
      </c>
      <c r="D188" s="22">
        <v>14.9</v>
      </c>
      <c r="E188" s="22">
        <v>11.2</v>
      </c>
      <c r="F188" s="22">
        <v>10.5</v>
      </c>
      <c r="G188" s="22">
        <v>13</v>
      </c>
    </row>
    <row r="189" spans="1:7" ht="12.75">
      <c r="A189" s="122" t="s">
        <v>197</v>
      </c>
      <c r="B189" s="22">
        <v>13.3</v>
      </c>
      <c r="C189" s="22">
        <v>12.2</v>
      </c>
      <c r="D189" s="22">
        <v>15.8</v>
      </c>
      <c r="E189" s="22">
        <v>11.8</v>
      </c>
      <c r="F189" s="22">
        <v>10.9</v>
      </c>
      <c r="G189" s="22">
        <v>14.3</v>
      </c>
    </row>
    <row r="190" spans="1:7" ht="12.75">
      <c r="A190" s="122" t="s">
        <v>73</v>
      </c>
      <c r="B190" s="22">
        <v>13.9</v>
      </c>
      <c r="C190" s="22">
        <v>12.6</v>
      </c>
      <c r="D190" s="22">
        <v>16.9</v>
      </c>
      <c r="E190" s="22">
        <v>12.7</v>
      </c>
      <c r="F190" s="22">
        <v>11.7</v>
      </c>
      <c r="G190" s="22">
        <v>15.5</v>
      </c>
    </row>
    <row r="191" spans="1:7" ht="12.75">
      <c r="A191" s="122" t="s">
        <v>198</v>
      </c>
      <c r="B191" s="22">
        <v>14.9</v>
      </c>
      <c r="C191" s="22">
        <v>13.7</v>
      </c>
      <c r="D191" s="22">
        <v>17.8</v>
      </c>
      <c r="E191" s="22">
        <v>14.1</v>
      </c>
      <c r="F191" s="22">
        <v>13.2</v>
      </c>
      <c r="G191" s="22">
        <v>16.4</v>
      </c>
    </row>
    <row r="192" spans="1:7" ht="12.75">
      <c r="A192" s="122" t="s">
        <v>199</v>
      </c>
      <c r="B192" s="22">
        <v>15.2</v>
      </c>
      <c r="C192" s="22">
        <v>13.7</v>
      </c>
      <c r="D192" s="22">
        <v>18.5</v>
      </c>
      <c r="E192" s="22">
        <v>15.2</v>
      </c>
      <c r="F192" s="22">
        <v>14.3</v>
      </c>
      <c r="G192" s="22">
        <v>17.7</v>
      </c>
    </row>
    <row r="193" spans="1:7" ht="12.75">
      <c r="A193" s="122" t="s">
        <v>200</v>
      </c>
      <c r="B193" s="22">
        <v>15.2</v>
      </c>
      <c r="C193" s="22">
        <v>13.7</v>
      </c>
      <c r="D193" s="22">
        <v>18.7</v>
      </c>
      <c r="E193" s="22">
        <v>16.2</v>
      </c>
      <c r="F193" s="22">
        <v>15.4</v>
      </c>
      <c r="G193" s="22">
        <v>18.2</v>
      </c>
    </row>
    <row r="194" spans="1:7" ht="12.75">
      <c r="A194" s="122" t="s">
        <v>201</v>
      </c>
      <c r="B194" s="22"/>
      <c r="C194" s="22"/>
      <c r="D194" s="22"/>
      <c r="E194" s="22">
        <v>16.6</v>
      </c>
      <c r="F194" s="22">
        <v>16</v>
      </c>
      <c r="G194" s="22">
        <v>18.4</v>
      </c>
    </row>
    <row r="195" spans="1:7" ht="12.75">
      <c r="A195" s="122" t="s">
        <v>74</v>
      </c>
      <c r="B195" s="22"/>
      <c r="C195" s="22"/>
      <c r="D195" s="22"/>
      <c r="E195" s="22">
        <v>17.3</v>
      </c>
      <c r="F195" s="22">
        <v>16.7</v>
      </c>
      <c r="G195" s="22">
        <v>19.1</v>
      </c>
    </row>
    <row r="196" spans="1:7" ht="12.75">
      <c r="A196" s="122" t="s">
        <v>202</v>
      </c>
      <c r="B196" s="22"/>
      <c r="C196" s="22"/>
      <c r="D196" s="22"/>
      <c r="E196" s="22">
        <v>18</v>
      </c>
      <c r="F196" s="22">
        <v>17.4</v>
      </c>
      <c r="G196" s="22">
        <v>19.7</v>
      </c>
    </row>
    <row r="197" spans="1:7" ht="12.75">
      <c r="A197" s="122" t="s">
        <v>203</v>
      </c>
      <c r="B197" s="22"/>
      <c r="C197" s="22"/>
      <c r="D197" s="22"/>
      <c r="E197" s="22">
        <v>18.4</v>
      </c>
      <c r="F197" s="22">
        <v>17.7</v>
      </c>
      <c r="G197" s="22">
        <v>20.3</v>
      </c>
    </row>
    <row r="198" spans="1:7" ht="12.75">
      <c r="A198" s="122" t="s">
        <v>204</v>
      </c>
      <c r="B198" s="22"/>
      <c r="C198" s="22"/>
      <c r="D198" s="22"/>
      <c r="E198" s="22">
        <v>18.8</v>
      </c>
      <c r="F198" s="22">
        <v>18</v>
      </c>
      <c r="G198" s="22">
        <v>20.7</v>
      </c>
    </row>
    <row r="199" spans="1:7" ht="12.75">
      <c r="A199" s="122" t="s">
        <v>205</v>
      </c>
      <c r="B199" s="22"/>
      <c r="C199" s="22"/>
      <c r="D199" s="22"/>
      <c r="E199" s="22">
        <v>18.9</v>
      </c>
      <c r="F199" s="22">
        <v>18.2</v>
      </c>
      <c r="G199" s="22">
        <v>20.8</v>
      </c>
    </row>
    <row r="200" spans="1:7" ht="12.75">
      <c r="A200" s="122" t="s">
        <v>75</v>
      </c>
      <c r="B200" s="22"/>
      <c r="C200" s="22"/>
      <c r="D200" s="22"/>
      <c r="E200" s="22"/>
      <c r="F200" s="22"/>
      <c r="G200" s="22"/>
    </row>
    <row r="201" spans="1:7" ht="12.75">
      <c r="A201" s="122"/>
      <c r="B201" s="22"/>
      <c r="C201" s="22"/>
      <c r="D201" s="22"/>
      <c r="E201" s="22"/>
      <c r="F201" s="22"/>
      <c r="G201" s="22"/>
    </row>
    <row r="202" spans="1:7" ht="12.75">
      <c r="A202" s="126" t="s">
        <v>341</v>
      </c>
      <c r="B202" s="17">
        <v>447.4</v>
      </c>
      <c r="C202" s="17">
        <v>311.8</v>
      </c>
      <c r="D202" s="17">
        <v>135.6</v>
      </c>
      <c r="E202" s="17">
        <v>605.4</v>
      </c>
      <c r="F202" s="17">
        <v>440.8</v>
      </c>
      <c r="G202" s="17">
        <v>164.6</v>
      </c>
    </row>
    <row r="203" spans="1:7" ht="12.75">
      <c r="A203" s="117"/>
      <c r="B203" s="115"/>
      <c r="C203" s="115"/>
      <c r="D203" s="115"/>
      <c r="E203" s="115"/>
      <c r="F203" s="117"/>
      <c r="G203" s="117"/>
    </row>
    <row r="204" spans="1:5" ht="12.75">
      <c r="A204" s="126"/>
      <c r="B204" s="127"/>
      <c r="C204" s="127"/>
      <c r="D204" s="127"/>
      <c r="E204" s="127"/>
    </row>
    <row r="205" spans="1:7" ht="12.75">
      <c r="A205" s="198" t="s">
        <v>235</v>
      </c>
      <c r="B205" s="198"/>
      <c r="C205" s="198"/>
      <c r="D205" s="198"/>
      <c r="E205" s="198"/>
      <c r="F205" s="198"/>
      <c r="G205" s="198"/>
    </row>
    <row r="206" spans="1:7" ht="12.75">
      <c r="A206" s="198" t="s">
        <v>71</v>
      </c>
      <c r="B206" s="198"/>
      <c r="C206" s="198"/>
      <c r="D206" s="198"/>
      <c r="E206" s="198"/>
      <c r="F206" s="198"/>
      <c r="G206" s="198"/>
    </row>
    <row r="207" spans="1:7" ht="12.75">
      <c r="A207" s="83"/>
      <c r="B207" s="190" t="s">
        <v>50</v>
      </c>
      <c r="C207" s="190"/>
      <c r="D207" s="190"/>
      <c r="E207" s="190" t="s">
        <v>50</v>
      </c>
      <c r="F207" s="190"/>
      <c r="G207" s="190"/>
    </row>
    <row r="208" spans="1:7" ht="12.75">
      <c r="A208" s="118"/>
      <c r="B208" s="76"/>
      <c r="C208" s="77" t="s">
        <v>47</v>
      </c>
      <c r="D208" s="76"/>
      <c r="E208" s="76"/>
      <c r="F208" s="77" t="s">
        <v>48</v>
      </c>
      <c r="G208" s="78"/>
    </row>
    <row r="209" spans="1:7" ht="12.75">
      <c r="A209" s="118"/>
      <c r="B209" s="192" t="s">
        <v>51</v>
      </c>
      <c r="C209" s="192"/>
      <c r="D209" s="192"/>
      <c r="E209" s="197" t="s">
        <v>51</v>
      </c>
      <c r="F209" s="197"/>
      <c r="G209" s="197"/>
    </row>
    <row r="210" spans="1:7" ht="12.75">
      <c r="A210" s="118"/>
      <c r="B210" s="193" t="s">
        <v>21</v>
      </c>
      <c r="C210" s="193"/>
      <c r="D210" s="193"/>
      <c r="E210" s="193" t="s">
        <v>20</v>
      </c>
      <c r="F210" s="193"/>
      <c r="G210" s="193"/>
    </row>
    <row r="211" spans="1:7" ht="12.75">
      <c r="A211" s="118"/>
      <c r="B211" s="191" t="s">
        <v>13</v>
      </c>
      <c r="C211" s="191"/>
      <c r="D211" s="191"/>
      <c r="E211" s="191" t="s">
        <v>13</v>
      </c>
      <c r="F211" s="191"/>
      <c r="G211" s="191"/>
    </row>
    <row r="212" spans="1:7" ht="12.75">
      <c r="A212" s="75"/>
      <c r="B212" s="79" t="s">
        <v>24</v>
      </c>
      <c r="C212" s="79" t="s">
        <v>25</v>
      </c>
      <c r="D212" s="79" t="s">
        <v>26</v>
      </c>
      <c r="E212" s="79" t="s">
        <v>24</v>
      </c>
      <c r="F212" s="79" t="s">
        <v>25</v>
      </c>
      <c r="G212" s="79" t="s">
        <v>26</v>
      </c>
    </row>
    <row r="213" spans="1:7" ht="12.75">
      <c r="A213" s="30"/>
      <c r="B213" s="30"/>
      <c r="C213" s="30"/>
      <c r="D213" s="30"/>
      <c r="E213" s="30"/>
      <c r="F213" s="30"/>
      <c r="G213" s="30"/>
    </row>
    <row r="214" ht="12.75">
      <c r="A214" s="120" t="s">
        <v>501</v>
      </c>
    </row>
    <row r="215" ht="12.75">
      <c r="A215" s="125" t="s">
        <v>502</v>
      </c>
    </row>
    <row r="216" spans="1:7" ht="12.75">
      <c r="A216" s="122" t="s">
        <v>189</v>
      </c>
      <c r="B216" s="22">
        <v>4.3</v>
      </c>
      <c r="C216" s="22">
        <v>4</v>
      </c>
      <c r="D216" s="22">
        <v>5.9</v>
      </c>
      <c r="E216" s="22">
        <v>2</v>
      </c>
      <c r="F216" s="22">
        <v>1.9</v>
      </c>
      <c r="G216" s="22">
        <v>2.4</v>
      </c>
    </row>
    <row r="217" spans="1:7" ht="12.75">
      <c r="A217" s="122" t="s">
        <v>190</v>
      </c>
      <c r="B217" s="22">
        <v>8.6</v>
      </c>
      <c r="C217" s="22">
        <v>8.3</v>
      </c>
      <c r="D217" s="22">
        <v>10.4</v>
      </c>
      <c r="E217" s="22">
        <v>6.7</v>
      </c>
      <c r="F217" s="22">
        <v>6.5</v>
      </c>
      <c r="G217" s="22">
        <v>7.9</v>
      </c>
    </row>
    <row r="218" spans="1:7" ht="12.75">
      <c r="A218" s="122" t="s">
        <v>191</v>
      </c>
      <c r="B218" s="22">
        <v>13.5</v>
      </c>
      <c r="C218" s="22">
        <v>13.6</v>
      </c>
      <c r="D218" s="22">
        <v>13</v>
      </c>
      <c r="E218" s="22">
        <v>10.9</v>
      </c>
      <c r="F218" s="22">
        <v>10.8</v>
      </c>
      <c r="G218" s="22">
        <v>11.7</v>
      </c>
    </row>
    <row r="219" spans="1:7" ht="12.75">
      <c r="A219" s="122" t="s">
        <v>192</v>
      </c>
      <c r="B219" s="22">
        <v>15.2</v>
      </c>
      <c r="C219" s="22">
        <v>15.2</v>
      </c>
      <c r="D219" s="22">
        <v>15.4</v>
      </c>
      <c r="E219" s="22">
        <v>14.7</v>
      </c>
      <c r="F219" s="22">
        <v>15</v>
      </c>
      <c r="G219" s="22">
        <v>13.2</v>
      </c>
    </row>
    <row r="220" spans="1:7" ht="12.75">
      <c r="A220" s="122" t="s">
        <v>193</v>
      </c>
      <c r="B220" s="22">
        <v>17.2</v>
      </c>
      <c r="C220" s="22">
        <v>17.3</v>
      </c>
      <c r="D220" s="22">
        <v>16.4</v>
      </c>
      <c r="E220" s="22">
        <v>15.1</v>
      </c>
      <c r="F220" s="22">
        <v>15.2</v>
      </c>
      <c r="G220" s="22">
        <v>14.4</v>
      </c>
    </row>
    <row r="221" spans="1:7" ht="12.75">
      <c r="A221" s="122" t="s">
        <v>72</v>
      </c>
      <c r="B221" s="18">
        <v>17.7</v>
      </c>
      <c r="C221" s="18">
        <v>17.8</v>
      </c>
      <c r="D221" s="18">
        <v>17.1</v>
      </c>
      <c r="E221" s="18">
        <v>16.6</v>
      </c>
      <c r="F221" s="18">
        <v>16.7</v>
      </c>
      <c r="G221" s="18">
        <v>15.9</v>
      </c>
    </row>
    <row r="222" spans="1:7" ht="12.75">
      <c r="A222" s="122" t="s">
        <v>194</v>
      </c>
      <c r="B222" s="22">
        <v>19.4</v>
      </c>
      <c r="C222" s="22">
        <v>19.7</v>
      </c>
      <c r="D222" s="22">
        <v>17.4</v>
      </c>
      <c r="E222" s="22">
        <v>17.7</v>
      </c>
      <c r="F222" s="22">
        <v>17.9</v>
      </c>
      <c r="G222" s="22">
        <v>16.7</v>
      </c>
    </row>
    <row r="223" spans="1:7" ht="12.75">
      <c r="A223" s="122" t="s">
        <v>195</v>
      </c>
      <c r="B223" s="22">
        <v>19.4</v>
      </c>
      <c r="C223" s="22">
        <v>19.7</v>
      </c>
      <c r="D223" s="22">
        <v>17.7</v>
      </c>
      <c r="E223" s="22">
        <v>17.8</v>
      </c>
      <c r="F223" s="22">
        <v>17.9</v>
      </c>
      <c r="G223" s="22">
        <v>17</v>
      </c>
    </row>
    <row r="224" spans="1:7" ht="12.75">
      <c r="A224" s="122" t="s">
        <v>196</v>
      </c>
      <c r="B224" s="22">
        <v>20.1</v>
      </c>
      <c r="C224" s="22">
        <v>20.5</v>
      </c>
      <c r="D224" s="22">
        <v>18.1</v>
      </c>
      <c r="E224" s="22">
        <v>17.8</v>
      </c>
      <c r="F224" s="22">
        <v>17.9</v>
      </c>
      <c r="G224" s="22">
        <v>17.5</v>
      </c>
    </row>
    <row r="225" spans="1:7" ht="12.75">
      <c r="A225" s="122" t="s">
        <v>197</v>
      </c>
      <c r="B225" s="22">
        <v>20.3</v>
      </c>
      <c r="C225" s="22">
        <v>20.7</v>
      </c>
      <c r="D225" s="22">
        <v>18.1</v>
      </c>
      <c r="E225" s="22">
        <v>17.8</v>
      </c>
      <c r="F225" s="22">
        <v>17.9</v>
      </c>
      <c r="G225" s="22">
        <v>17.5</v>
      </c>
    </row>
    <row r="226" spans="1:7" ht="12.75">
      <c r="A226" s="122" t="s">
        <v>73</v>
      </c>
      <c r="B226" s="22">
        <v>20.3</v>
      </c>
      <c r="C226" s="22">
        <v>20.7</v>
      </c>
      <c r="D226" s="22">
        <v>18.1</v>
      </c>
      <c r="E226" s="22">
        <v>18.3</v>
      </c>
      <c r="F226" s="22">
        <v>18.5</v>
      </c>
      <c r="G226" s="22">
        <v>17.5</v>
      </c>
    </row>
    <row r="227" spans="1:7" ht="12.75">
      <c r="A227" s="122" t="s">
        <v>198</v>
      </c>
      <c r="B227" s="22">
        <v>20.5</v>
      </c>
      <c r="C227" s="22">
        <v>20.7</v>
      </c>
      <c r="D227" s="22">
        <v>19.3</v>
      </c>
      <c r="E227" s="22">
        <v>18.3</v>
      </c>
      <c r="F227" s="22">
        <v>18.5</v>
      </c>
      <c r="G227" s="22">
        <v>17.7</v>
      </c>
    </row>
    <row r="228" spans="1:7" ht="12.75">
      <c r="A228" s="122" t="s">
        <v>199</v>
      </c>
      <c r="B228" s="22">
        <v>20.7</v>
      </c>
      <c r="C228" s="22">
        <v>20.9</v>
      </c>
      <c r="D228" s="22">
        <v>19.3</v>
      </c>
      <c r="E228" s="22">
        <v>18.3</v>
      </c>
      <c r="F228" s="22">
        <v>18.5</v>
      </c>
      <c r="G228" s="22">
        <v>17.7</v>
      </c>
    </row>
    <row r="229" spans="1:7" ht="12.75">
      <c r="A229" s="122" t="s">
        <v>200</v>
      </c>
      <c r="B229" s="22"/>
      <c r="C229" s="22"/>
      <c r="D229" s="22"/>
      <c r="E229" s="22">
        <v>18.3</v>
      </c>
      <c r="F229" s="22">
        <v>18.5</v>
      </c>
      <c r="G229" s="22">
        <v>17.7</v>
      </c>
    </row>
    <row r="230" spans="1:7" ht="12.75">
      <c r="A230" s="122" t="s">
        <v>201</v>
      </c>
      <c r="B230" s="22"/>
      <c r="C230" s="22"/>
      <c r="D230" s="22"/>
      <c r="E230" s="22">
        <v>18.4</v>
      </c>
      <c r="F230" s="22">
        <v>18.5</v>
      </c>
      <c r="G230" s="22">
        <v>18.4</v>
      </c>
    </row>
    <row r="231" spans="1:7" ht="12.75">
      <c r="A231" s="122" t="s">
        <v>74</v>
      </c>
      <c r="B231" s="22"/>
      <c r="C231" s="22"/>
      <c r="D231" s="22"/>
      <c r="E231" s="22">
        <v>18.5</v>
      </c>
      <c r="F231" s="22">
        <v>18.5</v>
      </c>
      <c r="G231" s="22">
        <v>19</v>
      </c>
    </row>
    <row r="232" spans="1:7" ht="12.75">
      <c r="A232" s="122" t="s">
        <v>202</v>
      </c>
      <c r="B232" s="22"/>
      <c r="C232" s="22"/>
      <c r="D232" s="22"/>
      <c r="E232" s="22">
        <v>18.8</v>
      </c>
      <c r="F232" s="22">
        <v>18.8</v>
      </c>
      <c r="G232" s="22">
        <v>19</v>
      </c>
    </row>
    <row r="233" spans="1:7" ht="12.75">
      <c r="A233" s="122" t="s">
        <v>203</v>
      </c>
      <c r="B233" s="22"/>
      <c r="C233" s="22"/>
      <c r="D233" s="22"/>
      <c r="E233" s="22"/>
      <c r="F233" s="22"/>
      <c r="G233" s="22"/>
    </row>
    <row r="234" spans="1:7" ht="12.75">
      <c r="A234" s="122" t="s">
        <v>204</v>
      </c>
      <c r="B234" s="22"/>
      <c r="C234" s="22"/>
      <c r="D234" s="22"/>
      <c r="E234" s="22"/>
      <c r="F234" s="22"/>
      <c r="G234" s="22"/>
    </row>
    <row r="235" spans="1:7" ht="12.75">
      <c r="A235" s="122" t="s">
        <v>205</v>
      </c>
      <c r="B235" s="22"/>
      <c r="C235" s="22"/>
      <c r="D235" s="22"/>
      <c r="E235" s="22"/>
      <c r="F235" s="22"/>
      <c r="G235" s="22"/>
    </row>
    <row r="236" spans="1:7" ht="12.75">
      <c r="A236" s="122" t="s">
        <v>75</v>
      </c>
      <c r="B236" s="22"/>
      <c r="C236" s="22"/>
      <c r="D236" s="22"/>
      <c r="E236" s="22"/>
      <c r="F236" s="22"/>
      <c r="G236" s="22"/>
    </row>
    <row r="237" spans="1:7" ht="12.75">
      <c r="A237" s="132" t="s">
        <v>341</v>
      </c>
      <c r="B237" s="89">
        <v>516.9</v>
      </c>
      <c r="C237" s="89">
        <v>438</v>
      </c>
      <c r="D237" s="89">
        <v>78.9</v>
      </c>
      <c r="E237" s="89">
        <v>330.7</v>
      </c>
      <c r="F237" s="89">
        <v>273.7</v>
      </c>
      <c r="G237" s="89">
        <v>57.1</v>
      </c>
    </row>
    <row r="238" spans="1:5" ht="12.75">
      <c r="A238" s="120" t="s">
        <v>425</v>
      </c>
      <c r="B238" s="114"/>
      <c r="C238" s="114"/>
      <c r="D238" s="114"/>
      <c r="E238" s="114"/>
    </row>
    <row r="239" spans="1:5" ht="12.75">
      <c r="A239" s="125" t="s">
        <v>292</v>
      </c>
      <c r="B239" s="114"/>
      <c r="C239" s="114"/>
      <c r="D239" s="114"/>
      <c r="E239" s="114"/>
    </row>
    <row r="240" spans="1:7" ht="12.75">
      <c r="A240" s="122" t="s">
        <v>189</v>
      </c>
      <c r="B240" s="22">
        <v>0.8</v>
      </c>
      <c r="C240" s="22">
        <v>0.8</v>
      </c>
      <c r="D240" s="22">
        <v>0.4</v>
      </c>
      <c r="E240" s="22">
        <v>0.1</v>
      </c>
      <c r="F240" s="22">
        <v>0</v>
      </c>
      <c r="G240" s="22">
        <v>0.5</v>
      </c>
    </row>
    <row r="241" spans="1:7" ht="12.75">
      <c r="A241" s="122" t="s">
        <v>190</v>
      </c>
      <c r="B241" s="22">
        <v>3.2</v>
      </c>
      <c r="C241" s="22">
        <v>3.5</v>
      </c>
      <c r="D241" s="22">
        <v>1.8</v>
      </c>
      <c r="E241" s="22">
        <v>0.9</v>
      </c>
      <c r="F241" s="22">
        <v>0.7</v>
      </c>
      <c r="G241" s="22">
        <v>1.8</v>
      </c>
    </row>
    <row r="242" spans="1:7" ht="12.75">
      <c r="A242" s="122" t="s">
        <v>191</v>
      </c>
      <c r="B242" s="22">
        <v>5</v>
      </c>
      <c r="C242" s="22">
        <v>4.8</v>
      </c>
      <c r="D242" s="22">
        <v>5.8</v>
      </c>
      <c r="E242" s="22">
        <v>2.4</v>
      </c>
      <c r="F242" s="22">
        <v>1.8</v>
      </c>
      <c r="G242" s="22">
        <v>5.3</v>
      </c>
    </row>
    <row r="243" spans="1:7" ht="12.75">
      <c r="A243" s="122" t="s">
        <v>192</v>
      </c>
      <c r="B243" s="22">
        <v>5.6</v>
      </c>
      <c r="C243" s="22">
        <v>5</v>
      </c>
      <c r="D243" s="22">
        <v>8.5</v>
      </c>
      <c r="E243" s="22">
        <v>3.2</v>
      </c>
      <c r="F243" s="22">
        <v>2</v>
      </c>
      <c r="G243" s="22">
        <v>8.7</v>
      </c>
    </row>
    <row r="244" spans="1:7" ht="12.75">
      <c r="A244" s="122" t="s">
        <v>193</v>
      </c>
      <c r="B244" s="22">
        <v>6.6</v>
      </c>
      <c r="C244" s="22">
        <v>5.7</v>
      </c>
      <c r="D244" s="22">
        <v>10.9</v>
      </c>
      <c r="E244" s="22">
        <v>4.7</v>
      </c>
      <c r="F244" s="22">
        <v>2.9</v>
      </c>
      <c r="G244" s="22">
        <v>12.9</v>
      </c>
    </row>
    <row r="245" spans="1:7" ht="12.75">
      <c r="A245" s="122" t="s">
        <v>72</v>
      </c>
      <c r="B245" s="22">
        <v>8.5</v>
      </c>
      <c r="C245" s="22">
        <v>7.7</v>
      </c>
      <c r="D245" s="22">
        <v>12.3</v>
      </c>
      <c r="E245" s="22">
        <v>5.7</v>
      </c>
      <c r="F245" s="22">
        <v>3.9</v>
      </c>
      <c r="G245" s="22">
        <v>14.3</v>
      </c>
    </row>
    <row r="246" spans="1:7" ht="12.75">
      <c r="A246" s="122" t="s">
        <v>194</v>
      </c>
      <c r="B246" s="22">
        <v>11.9</v>
      </c>
      <c r="C246" s="22">
        <v>11.6</v>
      </c>
      <c r="D246" s="22">
        <v>13.4</v>
      </c>
      <c r="E246" s="22">
        <v>6.8</v>
      </c>
      <c r="F246" s="22">
        <v>5.1</v>
      </c>
      <c r="G246" s="22">
        <v>14.7</v>
      </c>
    </row>
    <row r="247" spans="1:7" ht="12.75">
      <c r="A247" s="122" t="s">
        <v>195</v>
      </c>
      <c r="B247" s="22">
        <v>13.6</v>
      </c>
      <c r="C247" s="22">
        <v>13.1</v>
      </c>
      <c r="D247" s="22">
        <v>16</v>
      </c>
      <c r="E247" s="22">
        <v>7.3</v>
      </c>
      <c r="F247" s="22">
        <v>5.5</v>
      </c>
      <c r="G247" s="22">
        <v>15.9</v>
      </c>
    </row>
    <row r="248" spans="1:7" ht="12.75">
      <c r="A248" s="122" t="s">
        <v>196</v>
      </c>
      <c r="B248" s="22">
        <v>14.6</v>
      </c>
      <c r="C248" s="22">
        <v>14</v>
      </c>
      <c r="D248" s="22">
        <v>17.5</v>
      </c>
      <c r="E248" s="22">
        <v>9.2</v>
      </c>
      <c r="F248" s="22">
        <v>7.4</v>
      </c>
      <c r="G248" s="22">
        <v>17.7</v>
      </c>
    </row>
    <row r="249" spans="1:7" ht="12.75">
      <c r="A249" s="122" t="s">
        <v>197</v>
      </c>
      <c r="B249" s="22">
        <v>15.1</v>
      </c>
      <c r="C249" s="22">
        <v>14.5</v>
      </c>
      <c r="D249" s="22">
        <v>18.3</v>
      </c>
      <c r="E249" s="22">
        <v>10.1</v>
      </c>
      <c r="F249" s="22">
        <v>8.4</v>
      </c>
      <c r="G249" s="22">
        <v>18</v>
      </c>
    </row>
    <row r="250" spans="1:7" ht="12.75">
      <c r="A250" s="122" t="s">
        <v>73</v>
      </c>
      <c r="B250" s="22">
        <v>15.9</v>
      </c>
      <c r="C250" s="22">
        <v>15.2</v>
      </c>
      <c r="D250" s="22">
        <v>19.4</v>
      </c>
      <c r="E250" s="22">
        <v>12.8</v>
      </c>
      <c r="F250" s="22">
        <v>11.4</v>
      </c>
      <c r="G250" s="22">
        <v>19.3</v>
      </c>
    </row>
    <row r="251" spans="1:7" ht="12.75">
      <c r="A251" s="122" t="s">
        <v>198</v>
      </c>
      <c r="B251" s="22">
        <v>15.9</v>
      </c>
      <c r="C251" s="22">
        <v>15.2</v>
      </c>
      <c r="D251" s="22">
        <v>19.8</v>
      </c>
      <c r="E251" s="22">
        <v>14</v>
      </c>
      <c r="F251" s="22">
        <v>12.9</v>
      </c>
      <c r="G251" s="22">
        <v>19.3</v>
      </c>
    </row>
    <row r="252" spans="1:7" ht="12.75">
      <c r="A252" s="122" t="s">
        <v>199</v>
      </c>
      <c r="B252" s="22">
        <v>16.9</v>
      </c>
      <c r="C252" s="22">
        <v>16.3</v>
      </c>
      <c r="D252" s="22">
        <v>19.8</v>
      </c>
      <c r="E252" s="22">
        <v>16.6</v>
      </c>
      <c r="F252" s="22">
        <v>15.9</v>
      </c>
      <c r="G252" s="22">
        <v>20.2</v>
      </c>
    </row>
    <row r="253" spans="1:7" ht="12.75">
      <c r="A253" s="122" t="s">
        <v>200</v>
      </c>
      <c r="B253" s="22">
        <v>17.1</v>
      </c>
      <c r="C253" s="22">
        <v>16.3</v>
      </c>
      <c r="D253" s="22">
        <v>20.9</v>
      </c>
      <c r="E253" s="22">
        <v>17.8</v>
      </c>
      <c r="F253" s="22">
        <v>17.1</v>
      </c>
      <c r="G253" s="22">
        <v>21</v>
      </c>
    </row>
    <row r="254" spans="1:7" ht="12.75">
      <c r="A254" s="122" t="s">
        <v>201</v>
      </c>
      <c r="B254" s="22"/>
      <c r="C254" s="22"/>
      <c r="D254" s="22"/>
      <c r="E254" s="22">
        <v>17.9</v>
      </c>
      <c r="F254" s="22">
        <v>17.1</v>
      </c>
      <c r="G254" s="22">
        <v>21.5</v>
      </c>
    </row>
    <row r="255" spans="1:7" ht="12.75">
      <c r="A255" s="122" t="s">
        <v>74</v>
      </c>
      <c r="B255" s="22"/>
      <c r="C255" s="22"/>
      <c r="D255" s="22"/>
      <c r="E255" s="22">
        <v>19.4</v>
      </c>
      <c r="F255" s="22">
        <v>19</v>
      </c>
      <c r="G255" s="22">
        <v>21.5</v>
      </c>
    </row>
    <row r="256" spans="1:7" ht="12.75">
      <c r="A256" s="122" t="s">
        <v>202</v>
      </c>
      <c r="B256" s="22"/>
      <c r="C256" s="22"/>
      <c r="D256" s="22"/>
      <c r="E256" s="22">
        <v>20.1</v>
      </c>
      <c r="F256" s="22">
        <v>19.7</v>
      </c>
      <c r="G256" s="22">
        <v>21.9</v>
      </c>
    </row>
    <row r="257" spans="1:7" ht="12.75">
      <c r="A257" s="122" t="s">
        <v>203</v>
      </c>
      <c r="B257" s="22"/>
      <c r="C257" s="22"/>
      <c r="D257" s="22"/>
      <c r="E257" s="22">
        <v>20.2</v>
      </c>
      <c r="F257" s="22">
        <v>19.7</v>
      </c>
      <c r="G257" s="22">
        <v>22.3</v>
      </c>
    </row>
    <row r="258" spans="1:7" ht="12.75">
      <c r="A258" s="122" t="s">
        <v>204</v>
      </c>
      <c r="B258" s="22"/>
      <c r="C258" s="22"/>
      <c r="D258" s="22"/>
      <c r="E258" s="22"/>
      <c r="F258" s="22"/>
      <c r="G258" s="22"/>
    </row>
    <row r="259" spans="1:7" ht="12.75">
      <c r="A259" s="122" t="s">
        <v>205</v>
      </c>
      <c r="B259" s="22"/>
      <c r="C259" s="22"/>
      <c r="D259" s="22"/>
      <c r="E259" s="22"/>
      <c r="F259" s="22"/>
      <c r="G259" s="22"/>
    </row>
    <row r="260" spans="1:7" ht="12.75">
      <c r="A260" s="122" t="s">
        <v>75</v>
      </c>
      <c r="B260" s="22"/>
      <c r="C260" s="22"/>
      <c r="D260" s="22"/>
      <c r="E260" s="22"/>
      <c r="F260" s="22"/>
      <c r="G260" s="22"/>
    </row>
    <row r="261" spans="1:7" ht="12.75">
      <c r="A261" s="132" t="s">
        <v>341</v>
      </c>
      <c r="B261" s="89">
        <v>343.9</v>
      </c>
      <c r="C261" s="89">
        <v>286.7</v>
      </c>
      <c r="D261" s="89">
        <v>57.1</v>
      </c>
      <c r="E261" s="89">
        <v>231.2</v>
      </c>
      <c r="F261" s="89">
        <v>191</v>
      </c>
      <c r="G261" s="89">
        <v>40.2</v>
      </c>
    </row>
    <row r="262" spans="1:5" ht="12.75">
      <c r="A262" s="128" t="s">
        <v>430</v>
      </c>
      <c r="B262" s="121"/>
      <c r="C262" s="121"/>
      <c r="D262" s="121"/>
      <c r="E262" s="121"/>
    </row>
    <row r="263" spans="1:7" ht="12.75">
      <c r="A263" s="130" t="s">
        <v>361</v>
      </c>
      <c r="B263" s="22">
        <v>0.1</v>
      </c>
      <c r="C263" s="22">
        <v>0.1</v>
      </c>
      <c r="D263" s="22">
        <v>0.1</v>
      </c>
      <c r="E263" s="22">
        <v>0.2</v>
      </c>
      <c r="F263" s="22">
        <v>0.1</v>
      </c>
      <c r="G263" s="22">
        <v>0.2</v>
      </c>
    </row>
    <row r="264" spans="1:7" ht="12.75">
      <c r="A264" s="130" t="s">
        <v>66</v>
      </c>
      <c r="B264" s="22">
        <v>0.2</v>
      </c>
      <c r="C264" s="22">
        <v>0.2</v>
      </c>
      <c r="D264" s="22">
        <v>0.1</v>
      </c>
      <c r="E264" s="22">
        <v>0.1</v>
      </c>
      <c r="F264" s="22">
        <v>0.1</v>
      </c>
      <c r="G264" s="22">
        <v>0.1</v>
      </c>
    </row>
    <row r="265" spans="1:7" ht="12.75">
      <c r="A265" s="130" t="s">
        <v>360</v>
      </c>
      <c r="B265" s="22">
        <v>0.1</v>
      </c>
      <c r="C265" s="22">
        <v>0.1</v>
      </c>
      <c r="D265" s="22">
        <v>0.1</v>
      </c>
      <c r="E265" s="22">
        <v>0.1</v>
      </c>
      <c r="F265" s="22">
        <v>0.1</v>
      </c>
      <c r="G265" s="22">
        <v>0.1</v>
      </c>
    </row>
    <row r="266" spans="1:7" ht="12.75">
      <c r="A266" s="181" t="s">
        <v>363</v>
      </c>
      <c r="B266" s="104">
        <v>0.3</v>
      </c>
      <c r="C266" s="104">
        <v>0.3</v>
      </c>
      <c r="D266" s="104">
        <v>0.3</v>
      </c>
      <c r="E266" s="104">
        <v>0.3</v>
      </c>
      <c r="F266" s="104">
        <v>0.3</v>
      </c>
      <c r="G266" s="104">
        <v>0.3</v>
      </c>
    </row>
    <row r="267" ht="12.75">
      <c r="A267" s="115" t="s">
        <v>499</v>
      </c>
    </row>
    <row r="268" ht="12.75">
      <c r="A268" s="122" t="s">
        <v>500</v>
      </c>
    </row>
    <row r="273" ht="12.75">
      <c r="A273" s="115"/>
    </row>
    <row r="274" ht="12.75">
      <c r="A274" s="115"/>
    </row>
    <row r="275" ht="14.25">
      <c r="A275" s="163"/>
    </row>
  </sheetData>
  <mergeCells count="40">
    <mergeCell ref="B145:D145"/>
    <mergeCell ref="E145:G145"/>
    <mergeCell ref="B4:D4"/>
    <mergeCell ref="B6:D6"/>
    <mergeCell ref="B7:D7"/>
    <mergeCell ref="B142:D142"/>
    <mergeCell ref="E142:G142"/>
    <mergeCell ref="B143:D143"/>
    <mergeCell ref="E143:G143"/>
    <mergeCell ref="B76:D76"/>
    <mergeCell ref="A1:G1"/>
    <mergeCell ref="A2:G2"/>
    <mergeCell ref="B71:D71"/>
    <mergeCell ref="E71:G71"/>
    <mergeCell ref="B9:D9"/>
    <mergeCell ref="E9:G9"/>
    <mergeCell ref="E4:G4"/>
    <mergeCell ref="E6:G6"/>
    <mergeCell ref="E7:G7"/>
    <mergeCell ref="E76:G76"/>
    <mergeCell ref="A69:G69"/>
    <mergeCell ref="A70:G70"/>
    <mergeCell ref="B73:D73"/>
    <mergeCell ref="E73:G73"/>
    <mergeCell ref="B74:D74"/>
    <mergeCell ref="E74:G74"/>
    <mergeCell ref="B140:D140"/>
    <mergeCell ref="E140:G140"/>
    <mergeCell ref="A137:G137"/>
    <mergeCell ref="A138:G138"/>
    <mergeCell ref="A205:G205"/>
    <mergeCell ref="A206:G206"/>
    <mergeCell ref="B207:D207"/>
    <mergeCell ref="E207:G207"/>
    <mergeCell ref="B211:D211"/>
    <mergeCell ref="E211:G211"/>
    <mergeCell ref="B209:D209"/>
    <mergeCell ref="E209:G209"/>
    <mergeCell ref="B210:D210"/>
    <mergeCell ref="E210:G210"/>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&amp;C&amp;"Arial,Regular"Fertility and Family Surveys (FFS)</oddHeader>
  </headerFooter>
  <rowBreaks count="1" manualBreakCount="1">
    <brk id="136" max="255" man="1"/>
  </rowBreaks>
</worksheet>
</file>

<file path=xl/worksheets/sheet11.xml><?xml version="1.0" encoding="utf-8"?>
<worksheet xmlns="http://schemas.openxmlformats.org/spreadsheetml/2006/main" xmlns:r="http://schemas.openxmlformats.org/officeDocument/2006/relationships">
  <dimension ref="A1:G264"/>
  <sheetViews>
    <sheetView zoomScale="75" zoomScaleNormal="75" workbookViewId="0" topLeftCell="A1">
      <selection activeCell="A1" sqref="A1:G1"/>
    </sheetView>
  </sheetViews>
  <sheetFormatPr defaultColWidth="9.33203125" defaultRowHeight="12.75"/>
  <cols>
    <col min="1" max="1" width="66.33203125" style="136" customWidth="1"/>
    <col min="2" max="5" width="8.83203125" style="4" customWidth="1"/>
    <col min="6" max="7" width="8.83203125" style="115" customWidth="1"/>
    <col min="8" max="16384" width="9.33203125" style="115" customWidth="1"/>
  </cols>
  <sheetData>
    <row r="1" spans="1:7" ht="12.75">
      <c r="A1" s="198" t="s">
        <v>76</v>
      </c>
      <c r="B1" s="198"/>
      <c r="C1" s="198"/>
      <c r="D1" s="198"/>
      <c r="E1" s="198"/>
      <c r="F1" s="198"/>
      <c r="G1" s="198"/>
    </row>
    <row r="2" spans="1:7" s="116" customFormat="1" ht="12.75">
      <c r="A2" s="198" t="s">
        <v>77</v>
      </c>
      <c r="B2" s="198"/>
      <c r="C2" s="198"/>
      <c r="D2" s="198"/>
      <c r="E2" s="198"/>
      <c r="F2" s="198"/>
      <c r="G2" s="198"/>
    </row>
    <row r="3" spans="1:7" s="116" customFormat="1" ht="12.75">
      <c r="A3" s="9"/>
      <c r="B3" s="9"/>
      <c r="C3" s="9"/>
      <c r="D3" s="9"/>
      <c r="E3" s="9"/>
      <c r="F3" s="9"/>
      <c r="G3" s="9"/>
    </row>
    <row r="4" spans="1:7" s="3" customFormat="1" ht="12.75">
      <c r="A4" s="83"/>
      <c r="B4" s="190" t="s">
        <v>50</v>
      </c>
      <c r="C4" s="190"/>
      <c r="D4" s="190"/>
      <c r="E4" s="190" t="s">
        <v>50</v>
      </c>
      <c r="F4" s="190"/>
      <c r="G4" s="190"/>
    </row>
    <row r="5" spans="1:7" s="3" customFormat="1" ht="12.75">
      <c r="A5" s="118"/>
      <c r="B5" s="76"/>
      <c r="C5" s="77" t="s">
        <v>45</v>
      </c>
      <c r="D5" s="76"/>
      <c r="E5" s="76"/>
      <c r="F5" s="77" t="s">
        <v>46</v>
      </c>
      <c r="G5" s="78"/>
    </row>
    <row r="6" spans="1:7" s="3" customFormat="1" ht="12.75">
      <c r="A6" s="118"/>
      <c r="B6" s="192" t="s">
        <v>51</v>
      </c>
      <c r="C6" s="192"/>
      <c r="D6" s="192"/>
      <c r="E6" s="197" t="s">
        <v>51</v>
      </c>
      <c r="F6" s="197"/>
      <c r="G6" s="197"/>
    </row>
    <row r="7" spans="1:7" s="3" customFormat="1" ht="12.75">
      <c r="A7" s="118"/>
      <c r="B7" s="193" t="s">
        <v>23</v>
      </c>
      <c r="C7" s="193"/>
      <c r="D7" s="193"/>
      <c r="E7" s="193" t="s">
        <v>22</v>
      </c>
      <c r="F7" s="193"/>
      <c r="G7" s="193"/>
    </row>
    <row r="8" spans="1:7" s="3" customFormat="1" ht="12.75">
      <c r="A8" s="118"/>
      <c r="B8" s="191" t="s">
        <v>13</v>
      </c>
      <c r="C8" s="191"/>
      <c r="D8" s="191"/>
      <c r="E8" s="191" t="s">
        <v>13</v>
      </c>
      <c r="F8" s="191"/>
      <c r="G8" s="191"/>
    </row>
    <row r="9" spans="1:7" s="3" customFormat="1" ht="12.75">
      <c r="A9" s="75"/>
      <c r="B9" s="79" t="s">
        <v>24</v>
      </c>
      <c r="C9" s="79" t="s">
        <v>25</v>
      </c>
      <c r="D9" s="79" t="s">
        <v>26</v>
      </c>
      <c r="E9" s="79" t="s">
        <v>24</v>
      </c>
      <c r="F9" s="79" t="s">
        <v>25</v>
      </c>
      <c r="G9" s="79" t="s">
        <v>26</v>
      </c>
    </row>
    <row r="10" spans="1:7" s="3" customFormat="1" ht="12.75">
      <c r="A10" s="30"/>
      <c r="B10" s="30"/>
      <c r="C10" s="30"/>
      <c r="D10" s="30"/>
      <c r="E10" s="30"/>
      <c r="F10" s="30"/>
      <c r="G10" s="30"/>
    </row>
    <row r="11" spans="1:7" s="3" customFormat="1" ht="12.75">
      <c r="A11" s="75"/>
      <c r="B11" s="75"/>
      <c r="C11" s="75"/>
      <c r="D11" s="75"/>
      <c r="E11" s="75"/>
      <c r="F11" s="75"/>
      <c r="G11" s="75"/>
    </row>
    <row r="12" ht="12.75">
      <c r="A12" s="120" t="s">
        <v>422</v>
      </c>
    </row>
    <row r="13" spans="1:7" ht="12.75">
      <c r="A13" s="122" t="s">
        <v>240</v>
      </c>
      <c r="B13" s="121"/>
      <c r="C13" s="121"/>
      <c r="D13" s="121"/>
      <c r="E13" s="121"/>
      <c r="F13" s="4"/>
      <c r="G13" s="4"/>
    </row>
    <row r="14" spans="1:7" ht="12.75">
      <c r="A14" s="122" t="s">
        <v>189</v>
      </c>
      <c r="B14" s="22">
        <v>7.3</v>
      </c>
      <c r="C14" s="22">
        <v>7.1</v>
      </c>
      <c r="D14" s="22">
        <v>7.8</v>
      </c>
      <c r="E14" s="22">
        <v>4.1</v>
      </c>
      <c r="F14" s="22">
        <v>3.8</v>
      </c>
      <c r="G14" s="22">
        <v>5.1</v>
      </c>
    </row>
    <row r="15" spans="1:7" ht="12.75">
      <c r="A15" s="122" t="s">
        <v>190</v>
      </c>
      <c r="B15" s="22">
        <v>13.4</v>
      </c>
      <c r="C15" s="22">
        <v>14.1</v>
      </c>
      <c r="D15" s="22">
        <v>11.9</v>
      </c>
      <c r="E15" s="22">
        <v>6.6</v>
      </c>
      <c r="F15" s="22">
        <v>5.8</v>
      </c>
      <c r="G15" s="22">
        <v>9</v>
      </c>
    </row>
    <row r="16" spans="1:7" ht="12.75">
      <c r="A16" s="122" t="s">
        <v>191</v>
      </c>
      <c r="B16" s="22">
        <v>16.4</v>
      </c>
      <c r="C16" s="22">
        <v>17.4</v>
      </c>
      <c r="D16" s="22">
        <v>14.2</v>
      </c>
      <c r="E16" s="22">
        <v>10.3</v>
      </c>
      <c r="F16" s="22">
        <v>9.4</v>
      </c>
      <c r="G16" s="22">
        <v>12.9</v>
      </c>
    </row>
    <row r="17" spans="1:7" ht="12.75">
      <c r="A17" s="122" t="s">
        <v>192</v>
      </c>
      <c r="B17" s="22">
        <v>16.6</v>
      </c>
      <c r="C17" s="22">
        <v>17.8</v>
      </c>
      <c r="D17" s="22">
        <v>14.2</v>
      </c>
      <c r="E17" s="22">
        <v>12.2</v>
      </c>
      <c r="F17" s="22">
        <v>11.2</v>
      </c>
      <c r="G17" s="22">
        <v>15.2</v>
      </c>
    </row>
    <row r="18" spans="1:7" ht="12.75">
      <c r="A18" s="122" t="s">
        <v>193</v>
      </c>
      <c r="B18" s="22">
        <v>17</v>
      </c>
      <c r="C18" s="22">
        <v>17.8</v>
      </c>
      <c r="D18" s="22">
        <v>15.2</v>
      </c>
      <c r="E18" s="22">
        <v>14</v>
      </c>
      <c r="F18" s="22">
        <v>13.2</v>
      </c>
      <c r="G18" s="22">
        <v>16.4</v>
      </c>
    </row>
    <row r="19" spans="1:7" ht="12.75">
      <c r="A19" s="122" t="s">
        <v>72</v>
      </c>
      <c r="B19" s="22">
        <v>17</v>
      </c>
      <c r="C19" s="22">
        <v>17.8</v>
      </c>
      <c r="D19" s="22">
        <v>15.2</v>
      </c>
      <c r="E19" s="22">
        <v>14.4</v>
      </c>
      <c r="F19" s="22">
        <v>13.5</v>
      </c>
      <c r="G19" s="22">
        <v>17.1</v>
      </c>
    </row>
    <row r="20" spans="1:7" ht="12.75">
      <c r="A20" s="122" t="s">
        <v>194</v>
      </c>
      <c r="B20" s="22">
        <v>17</v>
      </c>
      <c r="C20" s="22">
        <v>17.8</v>
      </c>
      <c r="D20" s="22">
        <v>15.2</v>
      </c>
      <c r="E20" s="22">
        <v>15</v>
      </c>
      <c r="F20" s="22">
        <v>14.2</v>
      </c>
      <c r="G20" s="22">
        <v>17.5</v>
      </c>
    </row>
    <row r="21" spans="1:7" ht="12.75">
      <c r="A21" s="122" t="s">
        <v>195</v>
      </c>
      <c r="B21" s="22">
        <v>17</v>
      </c>
      <c r="C21" s="22">
        <v>17.8</v>
      </c>
      <c r="D21" s="22">
        <v>15.2</v>
      </c>
      <c r="E21" s="22">
        <v>15.7</v>
      </c>
      <c r="F21" s="22">
        <v>15.2</v>
      </c>
      <c r="G21" s="22">
        <v>17.5</v>
      </c>
    </row>
    <row r="22" spans="1:7" ht="12.75">
      <c r="A22" s="122" t="s">
        <v>196</v>
      </c>
      <c r="B22" s="22">
        <v>17.8</v>
      </c>
      <c r="C22" s="22">
        <v>18.6</v>
      </c>
      <c r="D22" s="22">
        <v>16.2</v>
      </c>
      <c r="E22" s="22">
        <v>15.8</v>
      </c>
      <c r="F22" s="22">
        <v>15.2</v>
      </c>
      <c r="G22" s="22">
        <v>17.7</v>
      </c>
    </row>
    <row r="23" spans="1:7" ht="12.75">
      <c r="A23" s="122" t="s">
        <v>197</v>
      </c>
      <c r="B23" s="22"/>
      <c r="C23" s="22"/>
      <c r="D23" s="22"/>
      <c r="E23" s="22">
        <v>16</v>
      </c>
      <c r="F23" s="22">
        <v>15.4</v>
      </c>
      <c r="G23" s="22">
        <v>17.7</v>
      </c>
    </row>
    <row r="24" spans="1:7" ht="12.75">
      <c r="A24" s="122" t="s">
        <v>73</v>
      </c>
      <c r="B24" s="22"/>
      <c r="C24" s="22"/>
      <c r="D24" s="22"/>
      <c r="E24" s="22"/>
      <c r="F24" s="22"/>
      <c r="G24" s="22"/>
    </row>
    <row r="25" spans="1:7" ht="12.75">
      <c r="A25" s="122" t="s">
        <v>198</v>
      </c>
      <c r="B25" s="22"/>
      <c r="C25" s="22"/>
      <c r="D25" s="22"/>
      <c r="E25" s="22"/>
      <c r="F25" s="22"/>
      <c r="G25" s="22"/>
    </row>
    <row r="26" spans="1:7" ht="12.75">
      <c r="A26" s="122" t="s">
        <v>199</v>
      </c>
      <c r="B26" s="22"/>
      <c r="C26" s="22"/>
      <c r="D26" s="22"/>
      <c r="E26" s="22"/>
      <c r="F26" s="22"/>
      <c r="G26" s="22"/>
    </row>
    <row r="27" spans="1:7" ht="12.75">
      <c r="A27" s="122" t="s">
        <v>200</v>
      </c>
      <c r="B27" s="22"/>
      <c r="C27" s="22"/>
      <c r="D27" s="22"/>
      <c r="E27" s="22"/>
      <c r="F27" s="22"/>
      <c r="G27" s="22"/>
    </row>
    <row r="28" spans="1:7" ht="12.75">
      <c r="A28" s="122" t="s">
        <v>201</v>
      </c>
      <c r="B28" s="22"/>
      <c r="C28" s="22"/>
      <c r="D28" s="22"/>
      <c r="E28" s="22"/>
      <c r="F28" s="22"/>
      <c r="G28" s="22"/>
    </row>
    <row r="29" spans="1:7" ht="12.75">
      <c r="A29" s="122" t="s">
        <v>74</v>
      </c>
      <c r="B29" s="22"/>
      <c r="C29" s="22"/>
      <c r="D29" s="22"/>
      <c r="E29" s="22"/>
      <c r="F29" s="22"/>
      <c r="G29" s="22"/>
    </row>
    <row r="30" spans="1:7" ht="12.75">
      <c r="A30" s="122" t="s">
        <v>202</v>
      </c>
      <c r="B30" s="22"/>
      <c r="C30" s="22"/>
      <c r="D30" s="22"/>
      <c r="E30" s="22"/>
      <c r="F30" s="22"/>
      <c r="G30" s="22"/>
    </row>
    <row r="31" spans="1:7" ht="12.75">
      <c r="A31" s="122" t="s">
        <v>203</v>
      </c>
      <c r="B31" s="22"/>
      <c r="C31" s="22"/>
      <c r="D31" s="22"/>
      <c r="E31" s="22"/>
      <c r="F31" s="22"/>
      <c r="G31" s="22"/>
    </row>
    <row r="32" spans="1:7" ht="12.75">
      <c r="A32" s="122" t="s">
        <v>204</v>
      </c>
      <c r="B32" s="22"/>
      <c r="C32" s="22"/>
      <c r="D32" s="22"/>
      <c r="E32" s="22"/>
      <c r="F32" s="22"/>
      <c r="G32" s="22"/>
    </row>
    <row r="33" spans="1:7" ht="12.75">
      <c r="A33" s="122" t="s">
        <v>205</v>
      </c>
      <c r="B33" s="22"/>
      <c r="C33" s="22"/>
      <c r="D33" s="22"/>
      <c r="E33" s="22"/>
      <c r="F33" s="22"/>
      <c r="G33" s="22"/>
    </row>
    <row r="34" spans="1:7" ht="12.75">
      <c r="A34" s="122" t="s">
        <v>75</v>
      </c>
      <c r="B34" s="22"/>
      <c r="C34" s="22"/>
      <c r="D34" s="22"/>
      <c r="E34" s="22"/>
      <c r="F34" s="22"/>
      <c r="G34" s="22"/>
    </row>
    <row r="35" spans="1:7" ht="12.75">
      <c r="A35" s="132" t="s">
        <v>341</v>
      </c>
      <c r="B35" s="89">
        <v>214.3</v>
      </c>
      <c r="C35" s="89">
        <v>146.5</v>
      </c>
      <c r="D35" s="89">
        <v>67.8</v>
      </c>
      <c r="E35" s="89">
        <v>723.8</v>
      </c>
      <c r="F35" s="89">
        <v>543.5</v>
      </c>
      <c r="G35" s="89">
        <v>180.4</v>
      </c>
    </row>
    <row r="36" spans="1:7" ht="12.75">
      <c r="A36" s="126"/>
      <c r="B36" s="88"/>
      <c r="C36" s="88"/>
      <c r="D36" s="88"/>
      <c r="E36" s="88"/>
      <c r="F36" s="88"/>
      <c r="G36" s="88"/>
    </row>
    <row r="37" spans="1:5" ht="12.75">
      <c r="A37" s="120" t="s">
        <v>423</v>
      </c>
      <c r="B37" s="114"/>
      <c r="C37" s="114"/>
      <c r="D37" s="114"/>
      <c r="E37" s="114"/>
    </row>
    <row r="38" spans="1:7" ht="12.75">
      <c r="A38" s="125" t="s">
        <v>241</v>
      </c>
      <c r="B38" s="21"/>
      <c r="C38" s="21"/>
      <c r="D38" s="21"/>
      <c r="E38" s="21"/>
      <c r="F38" s="4"/>
      <c r="G38" s="4"/>
    </row>
    <row r="39" spans="1:7" ht="12.75">
      <c r="A39" s="122" t="s">
        <v>189</v>
      </c>
      <c r="B39" s="21" t="s">
        <v>44</v>
      </c>
      <c r="C39" s="21" t="s">
        <v>44</v>
      </c>
      <c r="D39" s="21" t="s">
        <v>44</v>
      </c>
      <c r="E39" s="21" t="s">
        <v>44</v>
      </c>
      <c r="F39" s="21" t="s">
        <v>44</v>
      </c>
      <c r="G39" s="21" t="s">
        <v>44</v>
      </c>
    </row>
    <row r="40" spans="1:7" ht="12.75">
      <c r="A40" s="122" t="s">
        <v>190</v>
      </c>
      <c r="B40" s="22">
        <v>11.2</v>
      </c>
      <c r="C40" s="22">
        <v>16</v>
      </c>
      <c r="D40" s="22">
        <v>0</v>
      </c>
      <c r="E40" s="22">
        <v>1.6</v>
      </c>
      <c r="F40" s="22">
        <v>0</v>
      </c>
      <c r="G40" s="22">
        <v>4.7</v>
      </c>
    </row>
    <row r="41" spans="1:7" ht="12.75">
      <c r="A41" s="122" t="s">
        <v>191</v>
      </c>
      <c r="B41" s="22">
        <v>13</v>
      </c>
      <c r="C41" s="22">
        <v>18.6</v>
      </c>
      <c r="D41" s="22">
        <v>0</v>
      </c>
      <c r="E41" s="22">
        <v>3</v>
      </c>
      <c r="F41" s="22">
        <v>1.7</v>
      </c>
      <c r="G41" s="22">
        <v>5.6</v>
      </c>
    </row>
    <row r="42" spans="1:7" ht="12.75">
      <c r="A42" s="122" t="s">
        <v>192</v>
      </c>
      <c r="B42" s="22">
        <v>13</v>
      </c>
      <c r="C42" s="22">
        <v>18.6</v>
      </c>
      <c r="D42" s="22">
        <v>0</v>
      </c>
      <c r="E42" s="22">
        <v>3.8</v>
      </c>
      <c r="F42" s="22">
        <v>2.7</v>
      </c>
      <c r="G42" s="22">
        <v>6.1</v>
      </c>
    </row>
    <row r="43" spans="1:7" ht="12.75">
      <c r="A43" s="122" t="s">
        <v>193</v>
      </c>
      <c r="B43" s="22">
        <v>13</v>
      </c>
      <c r="C43" s="22">
        <v>18.6</v>
      </c>
      <c r="D43" s="22">
        <v>0</v>
      </c>
      <c r="E43" s="22">
        <v>3.8</v>
      </c>
      <c r="F43" s="22">
        <v>2.7</v>
      </c>
      <c r="G43" s="22">
        <v>6.1</v>
      </c>
    </row>
    <row r="44" spans="1:7" ht="12.75">
      <c r="A44" s="122" t="s">
        <v>72</v>
      </c>
      <c r="B44" s="22">
        <v>14.3</v>
      </c>
      <c r="C44" s="22">
        <v>18.6</v>
      </c>
      <c r="D44" s="22">
        <v>4.4</v>
      </c>
      <c r="E44" s="22">
        <v>3.8</v>
      </c>
      <c r="F44" s="22">
        <v>2.7</v>
      </c>
      <c r="G44" s="22">
        <v>6.1</v>
      </c>
    </row>
    <row r="45" spans="1:7" ht="12.75">
      <c r="A45" s="122" t="s">
        <v>194</v>
      </c>
      <c r="B45" s="22"/>
      <c r="C45" s="22"/>
      <c r="D45" s="22"/>
      <c r="E45" s="22"/>
      <c r="F45" s="22"/>
      <c r="G45" s="22"/>
    </row>
    <row r="46" spans="1:7" ht="12.75">
      <c r="A46" s="122" t="s">
        <v>195</v>
      </c>
      <c r="B46" s="22"/>
      <c r="C46" s="22"/>
      <c r="D46" s="22"/>
      <c r="E46" s="22"/>
      <c r="F46" s="22"/>
      <c r="G46" s="22"/>
    </row>
    <row r="47" spans="1:7" ht="12.75">
      <c r="A47" s="122" t="s">
        <v>196</v>
      </c>
      <c r="B47" s="22"/>
      <c r="C47" s="22"/>
      <c r="D47" s="22"/>
      <c r="E47" s="22"/>
      <c r="F47" s="22"/>
      <c r="G47" s="22"/>
    </row>
    <row r="48" spans="1:7" ht="12.75">
      <c r="A48" s="122" t="s">
        <v>197</v>
      </c>
      <c r="B48" s="22"/>
      <c r="C48" s="22"/>
      <c r="D48" s="22"/>
      <c r="E48" s="22"/>
      <c r="F48" s="22"/>
      <c r="G48" s="22"/>
    </row>
    <row r="49" spans="1:7" ht="12.75">
      <c r="A49" s="122" t="s">
        <v>73</v>
      </c>
      <c r="B49" s="22"/>
      <c r="C49" s="22"/>
      <c r="D49" s="22"/>
      <c r="E49" s="22"/>
      <c r="F49" s="22"/>
      <c r="G49" s="22"/>
    </row>
    <row r="50" spans="1:7" ht="12.75">
      <c r="A50" s="122" t="s">
        <v>198</v>
      </c>
      <c r="B50" s="22"/>
      <c r="C50" s="22"/>
      <c r="D50" s="22"/>
      <c r="E50" s="22"/>
      <c r="F50" s="22"/>
      <c r="G50" s="22"/>
    </row>
    <row r="51" spans="1:7" ht="12.75">
      <c r="A51" s="122" t="s">
        <v>199</v>
      </c>
      <c r="B51" s="22"/>
      <c r="C51" s="22"/>
      <c r="D51" s="22"/>
      <c r="E51" s="22"/>
      <c r="F51" s="22"/>
      <c r="G51" s="22"/>
    </row>
    <row r="52" spans="1:7" ht="12.75">
      <c r="A52" s="122" t="s">
        <v>200</v>
      </c>
      <c r="B52" s="22"/>
      <c r="C52" s="22"/>
      <c r="D52" s="22"/>
      <c r="E52" s="22"/>
      <c r="F52" s="22"/>
      <c r="G52" s="22"/>
    </row>
    <row r="53" spans="1:7" ht="12.75">
      <c r="A53" s="122" t="s">
        <v>201</v>
      </c>
      <c r="B53" s="22"/>
      <c r="C53" s="22"/>
      <c r="D53" s="22"/>
      <c r="E53" s="22"/>
      <c r="F53" s="22"/>
      <c r="G53" s="22"/>
    </row>
    <row r="54" spans="1:7" ht="12.75">
      <c r="A54" s="122" t="s">
        <v>74</v>
      </c>
      <c r="B54" s="22"/>
      <c r="C54" s="22"/>
      <c r="D54" s="22"/>
      <c r="E54" s="22"/>
      <c r="F54" s="22"/>
      <c r="G54" s="22"/>
    </row>
    <row r="55" spans="1:7" ht="12.75">
      <c r="A55" s="122" t="s">
        <v>202</v>
      </c>
      <c r="B55" s="22"/>
      <c r="C55" s="22"/>
      <c r="D55" s="22"/>
      <c r="E55" s="22"/>
      <c r="F55" s="22"/>
      <c r="G55" s="22"/>
    </row>
    <row r="56" spans="1:7" ht="12.75">
      <c r="A56" s="122" t="s">
        <v>203</v>
      </c>
      <c r="B56" s="22"/>
      <c r="C56" s="22"/>
      <c r="D56" s="22"/>
      <c r="E56" s="22"/>
      <c r="F56" s="22"/>
      <c r="G56" s="22"/>
    </row>
    <row r="57" spans="1:7" ht="12.75">
      <c r="A57" s="122" t="s">
        <v>204</v>
      </c>
      <c r="B57" s="22"/>
      <c r="C57" s="22"/>
      <c r="D57" s="22"/>
      <c r="E57" s="22"/>
      <c r="F57" s="22"/>
      <c r="G57" s="22"/>
    </row>
    <row r="58" spans="1:7" ht="12.75">
      <c r="A58" s="122" t="s">
        <v>205</v>
      </c>
      <c r="B58" s="22"/>
      <c r="C58" s="22"/>
      <c r="D58" s="22"/>
      <c r="E58" s="22"/>
      <c r="F58" s="22"/>
      <c r="G58" s="22"/>
    </row>
    <row r="59" spans="1:7" ht="12.75">
      <c r="A59" s="122" t="s">
        <v>75</v>
      </c>
      <c r="B59" s="22"/>
      <c r="C59" s="22"/>
      <c r="D59" s="22"/>
      <c r="E59" s="22"/>
      <c r="F59" s="22"/>
      <c r="G59" s="22"/>
    </row>
    <row r="60" spans="1:7" ht="12.75">
      <c r="A60" s="132" t="s">
        <v>341</v>
      </c>
      <c r="B60" s="89">
        <v>53</v>
      </c>
      <c r="C60" s="89">
        <v>37.2</v>
      </c>
      <c r="D60" s="89">
        <v>15.9</v>
      </c>
      <c r="E60" s="89">
        <v>218.1</v>
      </c>
      <c r="F60" s="89">
        <v>144.3</v>
      </c>
      <c r="G60" s="89">
        <v>73.8</v>
      </c>
    </row>
    <row r="61" spans="1:7" ht="12.75">
      <c r="A61" s="198" t="s">
        <v>242</v>
      </c>
      <c r="B61" s="198"/>
      <c r="C61" s="198"/>
      <c r="D61" s="198"/>
      <c r="E61" s="198"/>
      <c r="F61" s="198"/>
      <c r="G61" s="198"/>
    </row>
    <row r="62" spans="1:7" ht="12.75">
      <c r="A62" s="199" t="s">
        <v>77</v>
      </c>
      <c r="B62" s="199"/>
      <c r="C62" s="199"/>
      <c r="D62" s="199"/>
      <c r="E62" s="199"/>
      <c r="F62" s="199"/>
      <c r="G62" s="199"/>
    </row>
    <row r="63" spans="1:5" ht="12.75">
      <c r="A63" s="115"/>
      <c r="B63" s="115"/>
      <c r="C63" s="115"/>
      <c r="D63" s="115"/>
      <c r="E63" s="115"/>
    </row>
    <row r="64" spans="1:7" ht="12.75">
      <c r="A64" s="83"/>
      <c r="B64" s="190" t="s">
        <v>50</v>
      </c>
      <c r="C64" s="190"/>
      <c r="D64" s="190"/>
      <c r="E64" s="190" t="s">
        <v>50</v>
      </c>
      <c r="F64" s="190"/>
      <c r="G64" s="190"/>
    </row>
    <row r="65" spans="1:7" ht="12.75">
      <c r="A65" s="118"/>
      <c r="B65" s="76"/>
      <c r="C65" s="77" t="s">
        <v>45</v>
      </c>
      <c r="D65" s="76"/>
      <c r="E65" s="76"/>
      <c r="F65" s="77" t="s">
        <v>46</v>
      </c>
      <c r="G65" s="78"/>
    </row>
    <row r="66" spans="1:7" ht="12.75">
      <c r="A66" s="118"/>
      <c r="B66" s="192" t="s">
        <v>51</v>
      </c>
      <c r="C66" s="192"/>
      <c r="D66" s="192"/>
      <c r="E66" s="197" t="s">
        <v>51</v>
      </c>
      <c r="F66" s="197"/>
      <c r="G66" s="197"/>
    </row>
    <row r="67" spans="1:7" ht="12.75">
      <c r="A67" s="118"/>
      <c r="B67" s="193" t="s">
        <v>23</v>
      </c>
      <c r="C67" s="193"/>
      <c r="D67" s="193"/>
      <c r="E67" s="193" t="s">
        <v>22</v>
      </c>
      <c r="F67" s="193"/>
      <c r="G67" s="193"/>
    </row>
    <row r="68" spans="1:7" ht="12.75">
      <c r="A68" s="118"/>
      <c r="B68" s="3"/>
      <c r="C68" s="3"/>
      <c r="D68" s="3"/>
      <c r="E68" s="3"/>
      <c r="F68" s="3"/>
      <c r="G68" s="3"/>
    </row>
    <row r="69" spans="1:7" ht="12.75">
      <c r="A69" s="118"/>
      <c r="B69" s="191" t="s">
        <v>13</v>
      </c>
      <c r="C69" s="191"/>
      <c r="D69" s="191"/>
      <c r="E69" s="191" t="s">
        <v>13</v>
      </c>
      <c r="F69" s="191"/>
      <c r="G69" s="191"/>
    </row>
    <row r="70" spans="1:7" ht="12.75">
      <c r="A70" s="75"/>
      <c r="B70" s="79" t="s">
        <v>24</v>
      </c>
      <c r="C70" s="79" t="s">
        <v>25</v>
      </c>
      <c r="D70" s="79" t="s">
        <v>26</v>
      </c>
      <c r="E70" s="79" t="s">
        <v>24</v>
      </c>
      <c r="F70" s="79" t="s">
        <v>25</v>
      </c>
      <c r="G70" s="79" t="s">
        <v>26</v>
      </c>
    </row>
    <row r="71" spans="1:7" ht="12.75">
      <c r="A71" s="30"/>
      <c r="B71" s="30"/>
      <c r="C71" s="30"/>
      <c r="D71" s="30"/>
      <c r="E71" s="30"/>
      <c r="F71" s="30"/>
      <c r="G71" s="30"/>
    </row>
    <row r="72" spans="1:7" s="130" customFormat="1" ht="12.75">
      <c r="A72" s="128" t="s">
        <v>424</v>
      </c>
      <c r="B72" s="129"/>
      <c r="C72" s="129"/>
      <c r="D72" s="129"/>
      <c r="E72" s="129"/>
      <c r="F72" s="93"/>
      <c r="G72" s="93"/>
    </row>
    <row r="73" spans="1:7" s="130" customFormat="1" ht="12.75">
      <c r="A73" s="130" t="s">
        <v>289</v>
      </c>
      <c r="B73" s="129"/>
      <c r="C73" s="129"/>
      <c r="D73" s="129"/>
      <c r="E73" s="129"/>
      <c r="F73" s="93"/>
      <c r="G73" s="93"/>
    </row>
    <row r="74" spans="1:7" ht="12.75">
      <c r="A74" s="122" t="s">
        <v>189</v>
      </c>
      <c r="B74" s="22">
        <v>9.1</v>
      </c>
      <c r="C74" s="22">
        <v>8.6</v>
      </c>
      <c r="D74" s="22">
        <v>9.9</v>
      </c>
      <c r="E74" s="22">
        <v>5.7</v>
      </c>
      <c r="F74" s="22">
        <v>5.3</v>
      </c>
      <c r="G74" s="22">
        <v>7</v>
      </c>
    </row>
    <row r="75" spans="1:7" ht="12.75">
      <c r="A75" s="122" t="s">
        <v>190</v>
      </c>
      <c r="B75" s="22">
        <v>14.3</v>
      </c>
      <c r="C75" s="22">
        <v>13.7</v>
      </c>
      <c r="D75" s="22">
        <v>15.4</v>
      </c>
      <c r="E75" s="22">
        <v>9</v>
      </c>
      <c r="F75" s="22">
        <v>8.2</v>
      </c>
      <c r="G75" s="22">
        <v>12</v>
      </c>
    </row>
    <row r="76" spans="1:7" ht="12.75">
      <c r="A76" s="122" t="s">
        <v>191</v>
      </c>
      <c r="B76" s="22">
        <v>17.4</v>
      </c>
      <c r="C76" s="22">
        <v>17.5</v>
      </c>
      <c r="D76" s="22">
        <v>17.2</v>
      </c>
      <c r="E76" s="22">
        <v>13.5</v>
      </c>
      <c r="F76" s="22">
        <v>12.6</v>
      </c>
      <c r="G76" s="22">
        <v>17.1</v>
      </c>
    </row>
    <row r="77" spans="1:7" ht="12.75">
      <c r="A77" s="122" t="s">
        <v>192</v>
      </c>
      <c r="B77" s="22">
        <v>17.7</v>
      </c>
      <c r="C77" s="22">
        <v>18</v>
      </c>
      <c r="D77" s="22">
        <v>17.2</v>
      </c>
      <c r="E77" s="22">
        <v>15.5</v>
      </c>
      <c r="F77" s="22">
        <v>14.6</v>
      </c>
      <c r="G77" s="22">
        <v>19</v>
      </c>
    </row>
    <row r="78" spans="1:7" ht="12.75">
      <c r="A78" s="122" t="s">
        <v>193</v>
      </c>
      <c r="B78" s="22"/>
      <c r="C78" s="22"/>
      <c r="D78" s="22"/>
      <c r="E78" s="22">
        <v>16.9</v>
      </c>
      <c r="F78" s="22">
        <v>16</v>
      </c>
      <c r="G78" s="22">
        <v>20.4</v>
      </c>
    </row>
    <row r="79" spans="1:7" ht="12.75">
      <c r="A79" s="122" t="s">
        <v>72</v>
      </c>
      <c r="B79" s="22"/>
      <c r="C79" s="22"/>
      <c r="D79" s="22"/>
      <c r="E79" s="22">
        <v>17.2</v>
      </c>
      <c r="F79" s="22">
        <v>16.3</v>
      </c>
      <c r="G79" s="22">
        <v>20.6</v>
      </c>
    </row>
    <row r="80" spans="1:7" ht="12.75">
      <c r="A80" s="122" t="s">
        <v>194</v>
      </c>
      <c r="B80" s="22"/>
      <c r="C80" s="22"/>
      <c r="D80" s="22"/>
      <c r="E80" s="22">
        <v>17.6</v>
      </c>
      <c r="F80" s="22">
        <v>16.8</v>
      </c>
      <c r="G80" s="22">
        <v>20.6</v>
      </c>
    </row>
    <row r="81" spans="1:7" ht="12.75">
      <c r="A81" s="122" t="s">
        <v>195</v>
      </c>
      <c r="B81" s="22"/>
      <c r="C81" s="22"/>
      <c r="D81" s="22"/>
      <c r="E81" s="22"/>
      <c r="F81" s="22"/>
      <c r="G81" s="22"/>
    </row>
    <row r="82" spans="1:7" ht="12.75">
      <c r="A82" s="122" t="s">
        <v>196</v>
      </c>
      <c r="B82" s="22"/>
      <c r="C82" s="22"/>
      <c r="D82" s="22"/>
      <c r="E82" s="22"/>
      <c r="F82" s="22"/>
      <c r="G82" s="22"/>
    </row>
    <row r="83" spans="1:7" ht="12.75">
      <c r="A83" s="122" t="s">
        <v>197</v>
      </c>
      <c r="B83" s="22"/>
      <c r="C83" s="22"/>
      <c r="D83" s="22"/>
      <c r="E83" s="22"/>
      <c r="F83" s="22"/>
      <c r="G83" s="22"/>
    </row>
    <row r="84" spans="1:7" ht="12.75">
      <c r="A84" s="122" t="s">
        <v>73</v>
      </c>
      <c r="B84" s="22"/>
      <c r="C84" s="22"/>
      <c r="D84" s="22"/>
      <c r="E84" s="22"/>
      <c r="F84" s="22"/>
      <c r="G84" s="22"/>
    </row>
    <row r="85" spans="1:7" ht="12.75">
      <c r="A85" s="122" t="s">
        <v>198</v>
      </c>
      <c r="B85" s="22"/>
      <c r="C85" s="22"/>
      <c r="D85" s="22"/>
      <c r="E85" s="22"/>
      <c r="F85" s="22"/>
      <c r="G85" s="22"/>
    </row>
    <row r="86" spans="1:7" ht="12.75">
      <c r="A86" s="122" t="s">
        <v>199</v>
      </c>
      <c r="B86" s="22"/>
      <c r="C86" s="22"/>
      <c r="D86" s="22"/>
      <c r="E86" s="22"/>
      <c r="F86" s="22"/>
      <c r="G86" s="22"/>
    </row>
    <row r="87" spans="1:7" ht="12.75">
      <c r="A87" s="122" t="s">
        <v>200</v>
      </c>
      <c r="B87" s="22"/>
      <c r="C87" s="22"/>
      <c r="D87" s="22"/>
      <c r="E87" s="22"/>
      <c r="F87" s="22"/>
      <c r="G87" s="22"/>
    </row>
    <row r="88" spans="1:7" ht="12.75">
      <c r="A88" s="122" t="s">
        <v>201</v>
      </c>
      <c r="B88" s="22"/>
      <c r="C88" s="22"/>
      <c r="D88" s="22"/>
      <c r="E88" s="22"/>
      <c r="F88" s="22"/>
      <c r="G88" s="22"/>
    </row>
    <row r="89" spans="1:7" ht="12.75">
      <c r="A89" s="122" t="s">
        <v>74</v>
      </c>
      <c r="B89" s="22"/>
      <c r="C89" s="22"/>
      <c r="D89" s="22"/>
      <c r="E89" s="22"/>
      <c r="F89" s="22"/>
      <c r="G89" s="22"/>
    </row>
    <row r="90" spans="1:7" ht="12.75">
      <c r="A90" s="128" t="s">
        <v>377</v>
      </c>
      <c r="B90" s="22"/>
      <c r="C90" s="22"/>
      <c r="D90" s="22"/>
      <c r="E90" s="22"/>
      <c r="F90" s="22"/>
      <c r="G90" s="22"/>
    </row>
    <row r="91" spans="1:7" ht="12.75">
      <c r="A91" s="122" t="s">
        <v>203</v>
      </c>
      <c r="B91" s="22"/>
      <c r="C91" s="22"/>
      <c r="D91" s="22"/>
      <c r="E91" s="22"/>
      <c r="F91" s="22"/>
      <c r="G91" s="22"/>
    </row>
    <row r="92" spans="1:7" ht="12.75">
      <c r="A92" s="122" t="s">
        <v>204</v>
      </c>
      <c r="B92" s="22"/>
      <c r="C92" s="22"/>
      <c r="D92" s="22"/>
      <c r="E92" s="22"/>
      <c r="F92" s="22"/>
      <c r="G92" s="22"/>
    </row>
    <row r="93" spans="1:7" ht="12.75">
      <c r="A93" s="122" t="s">
        <v>205</v>
      </c>
      <c r="B93" s="22"/>
      <c r="C93" s="22"/>
      <c r="D93" s="22"/>
      <c r="E93" s="22"/>
      <c r="F93" s="22"/>
      <c r="G93" s="22"/>
    </row>
    <row r="94" spans="1:7" ht="12.75">
      <c r="A94" s="122" t="s">
        <v>75</v>
      </c>
      <c r="B94" s="22"/>
      <c r="C94" s="22"/>
      <c r="D94" s="22"/>
      <c r="E94" s="22"/>
      <c r="F94" s="22"/>
      <c r="G94" s="22"/>
    </row>
    <row r="95" spans="1:7" ht="12.75">
      <c r="A95" s="132" t="s">
        <v>341</v>
      </c>
      <c r="B95" s="89">
        <v>157.6</v>
      </c>
      <c r="C95" s="89">
        <v>106.5</v>
      </c>
      <c r="D95" s="89">
        <v>51</v>
      </c>
      <c r="E95" s="89">
        <v>489</v>
      </c>
      <c r="F95" s="89">
        <v>386.6</v>
      </c>
      <c r="G95" s="89">
        <v>102.3</v>
      </c>
    </row>
    <row r="96" spans="1:5" ht="12.75">
      <c r="A96" s="120" t="s">
        <v>425</v>
      </c>
      <c r="B96" s="114"/>
      <c r="C96" s="114"/>
      <c r="D96" s="114"/>
      <c r="E96" s="114"/>
    </row>
    <row r="97" spans="1:5" ht="12.75">
      <c r="A97" s="125" t="s">
        <v>293</v>
      </c>
      <c r="B97" s="114"/>
      <c r="C97" s="114"/>
      <c r="D97" s="114"/>
      <c r="E97" s="114"/>
    </row>
    <row r="98" spans="1:7" ht="12.75">
      <c r="A98" s="122" t="s">
        <v>189</v>
      </c>
      <c r="B98" s="21" t="s">
        <v>44</v>
      </c>
      <c r="C98" s="21" t="s">
        <v>44</v>
      </c>
      <c r="D98" s="21" t="s">
        <v>44</v>
      </c>
      <c r="E98" s="22">
        <v>0.2</v>
      </c>
      <c r="F98" s="22">
        <v>0</v>
      </c>
      <c r="G98" s="22">
        <v>0.9</v>
      </c>
    </row>
    <row r="99" spans="1:7" ht="12.75">
      <c r="A99" s="122" t="s">
        <v>190</v>
      </c>
      <c r="B99" s="21" t="s">
        <v>44</v>
      </c>
      <c r="C99" s="21" t="s">
        <v>44</v>
      </c>
      <c r="D99" s="21" t="s">
        <v>44</v>
      </c>
      <c r="E99" s="22">
        <v>0.6</v>
      </c>
      <c r="F99" s="22">
        <v>0</v>
      </c>
      <c r="G99" s="22">
        <v>3</v>
      </c>
    </row>
    <row r="100" spans="1:7" ht="12.75">
      <c r="A100" s="122" t="s">
        <v>191</v>
      </c>
      <c r="B100" s="21" t="s">
        <v>44</v>
      </c>
      <c r="C100" s="21" t="s">
        <v>44</v>
      </c>
      <c r="D100" s="21" t="s">
        <v>44</v>
      </c>
      <c r="E100" s="22">
        <v>2.5</v>
      </c>
      <c r="F100" s="22">
        <v>1.8</v>
      </c>
      <c r="G100" s="22">
        <v>5.2</v>
      </c>
    </row>
    <row r="101" spans="1:7" ht="12.75">
      <c r="A101" s="122" t="s">
        <v>192</v>
      </c>
      <c r="B101" s="21" t="s">
        <v>44</v>
      </c>
      <c r="C101" s="21" t="s">
        <v>44</v>
      </c>
      <c r="D101" s="21" t="s">
        <v>44</v>
      </c>
      <c r="E101" s="22">
        <v>5.5</v>
      </c>
      <c r="F101" s="22">
        <v>4.5</v>
      </c>
      <c r="G101" s="22">
        <v>9</v>
      </c>
    </row>
    <row r="102" spans="1:7" ht="12.75">
      <c r="A102" s="122" t="s">
        <v>193</v>
      </c>
      <c r="B102" s="21" t="s">
        <v>44</v>
      </c>
      <c r="C102" s="21" t="s">
        <v>44</v>
      </c>
      <c r="D102" s="21" t="s">
        <v>44</v>
      </c>
      <c r="E102" s="22">
        <v>5.5</v>
      </c>
      <c r="F102" s="22">
        <v>4.5</v>
      </c>
      <c r="G102" s="22">
        <v>9</v>
      </c>
    </row>
    <row r="103" spans="1:7" ht="12.75">
      <c r="A103" s="122" t="s">
        <v>72</v>
      </c>
      <c r="B103" s="21" t="s">
        <v>44</v>
      </c>
      <c r="C103" s="21" t="s">
        <v>44</v>
      </c>
      <c r="D103" s="21" t="s">
        <v>44</v>
      </c>
      <c r="E103" s="22">
        <v>7.7</v>
      </c>
      <c r="F103" s="22">
        <v>6.8</v>
      </c>
      <c r="G103" s="22">
        <v>11.2</v>
      </c>
    </row>
    <row r="104" spans="1:7" ht="12.75">
      <c r="A104" s="122" t="s">
        <v>194</v>
      </c>
      <c r="B104" s="22"/>
      <c r="C104" s="22"/>
      <c r="D104" s="22"/>
      <c r="E104" s="22">
        <v>8.3</v>
      </c>
      <c r="F104" s="22">
        <v>7.5</v>
      </c>
      <c r="G104" s="22">
        <v>11.2</v>
      </c>
    </row>
    <row r="105" spans="1:7" ht="12.75">
      <c r="A105" s="122" t="s">
        <v>195</v>
      </c>
      <c r="B105" s="22"/>
      <c r="C105" s="22"/>
      <c r="D105" s="22"/>
      <c r="E105" s="22">
        <v>8.3</v>
      </c>
      <c r="F105" s="22">
        <v>7.5</v>
      </c>
      <c r="G105" s="22">
        <v>11.2</v>
      </c>
    </row>
    <row r="106" spans="1:7" ht="12.75">
      <c r="A106" s="122" t="s">
        <v>196</v>
      </c>
      <c r="B106" s="22"/>
      <c r="C106" s="22"/>
      <c r="D106" s="22"/>
      <c r="E106" s="22">
        <v>8.9</v>
      </c>
      <c r="F106" s="22">
        <v>8.3</v>
      </c>
      <c r="G106" s="22">
        <v>11.2</v>
      </c>
    </row>
    <row r="107" spans="1:7" ht="12.75">
      <c r="A107" s="122" t="s">
        <v>197</v>
      </c>
      <c r="B107" s="22"/>
      <c r="C107" s="22"/>
      <c r="D107" s="22"/>
      <c r="E107" s="22"/>
      <c r="F107" s="22"/>
      <c r="G107" s="22"/>
    </row>
    <row r="108" spans="1:7" ht="12.75">
      <c r="A108" s="122" t="s">
        <v>73</v>
      </c>
      <c r="B108" s="22"/>
      <c r="C108" s="22"/>
      <c r="D108" s="22"/>
      <c r="E108" s="22"/>
      <c r="F108" s="22"/>
      <c r="G108" s="22"/>
    </row>
    <row r="109" spans="1:7" ht="12.75">
      <c r="A109" s="122" t="s">
        <v>198</v>
      </c>
      <c r="B109" s="22"/>
      <c r="C109" s="22"/>
      <c r="D109" s="22"/>
      <c r="E109" s="22"/>
      <c r="F109" s="22"/>
      <c r="G109" s="22"/>
    </row>
    <row r="110" spans="1:7" ht="12.75">
      <c r="A110" s="122" t="s">
        <v>199</v>
      </c>
      <c r="B110" s="22"/>
      <c r="C110" s="22"/>
      <c r="D110" s="22"/>
      <c r="E110" s="22"/>
      <c r="F110" s="22"/>
      <c r="G110" s="22"/>
    </row>
    <row r="111" spans="1:7" ht="12.75">
      <c r="A111" s="122" t="s">
        <v>200</v>
      </c>
      <c r="B111" s="22"/>
      <c r="C111" s="22"/>
      <c r="D111" s="22"/>
      <c r="E111" s="22"/>
      <c r="F111" s="22"/>
      <c r="G111" s="22"/>
    </row>
    <row r="112" spans="1:7" ht="12.75">
      <c r="A112" s="122" t="s">
        <v>201</v>
      </c>
      <c r="B112" s="22"/>
      <c r="C112" s="22"/>
      <c r="D112" s="22"/>
      <c r="E112" s="22"/>
      <c r="F112" s="22"/>
      <c r="G112" s="22"/>
    </row>
    <row r="113" spans="1:7" ht="12.75">
      <c r="A113" s="122" t="s">
        <v>74</v>
      </c>
      <c r="B113" s="22"/>
      <c r="C113" s="22"/>
      <c r="D113" s="22"/>
      <c r="E113" s="22"/>
      <c r="F113" s="22"/>
      <c r="G113" s="22"/>
    </row>
    <row r="114" spans="1:7" ht="12.75">
      <c r="A114" s="122" t="s">
        <v>202</v>
      </c>
      <c r="B114" s="22"/>
      <c r="C114" s="22"/>
      <c r="D114" s="22"/>
      <c r="E114" s="22"/>
      <c r="F114" s="22"/>
      <c r="G114" s="22"/>
    </row>
    <row r="115" spans="1:7" ht="12.75">
      <c r="A115" s="122" t="s">
        <v>203</v>
      </c>
      <c r="B115" s="22"/>
      <c r="C115" s="22"/>
      <c r="D115" s="22"/>
      <c r="E115" s="22"/>
      <c r="F115" s="22"/>
      <c r="G115" s="22"/>
    </row>
    <row r="116" spans="1:7" ht="12.75">
      <c r="A116" s="122" t="s">
        <v>204</v>
      </c>
      <c r="B116" s="22"/>
      <c r="C116" s="22"/>
      <c r="D116" s="22"/>
      <c r="E116" s="22"/>
      <c r="F116" s="22"/>
      <c r="G116" s="22"/>
    </row>
    <row r="117" spans="1:7" ht="12.75">
      <c r="A117" s="122" t="s">
        <v>205</v>
      </c>
      <c r="B117" s="22"/>
      <c r="C117" s="22"/>
      <c r="D117" s="22"/>
      <c r="E117" s="22"/>
      <c r="F117" s="22"/>
      <c r="G117" s="22"/>
    </row>
    <row r="118" spans="1:7" ht="12.75">
      <c r="A118" s="122" t="s">
        <v>75</v>
      </c>
      <c r="B118" s="22"/>
      <c r="C118" s="22"/>
      <c r="D118" s="22"/>
      <c r="E118" s="22"/>
      <c r="F118" s="22"/>
      <c r="G118" s="22"/>
    </row>
    <row r="119" spans="1:7" ht="12.75">
      <c r="A119" s="132" t="s">
        <v>341</v>
      </c>
      <c r="B119" s="89">
        <v>29.6</v>
      </c>
      <c r="C119" s="89">
        <v>18.2</v>
      </c>
      <c r="D119" s="89">
        <v>11.4</v>
      </c>
      <c r="E119" s="89">
        <v>231.4</v>
      </c>
      <c r="F119" s="89">
        <v>181.2</v>
      </c>
      <c r="G119" s="89">
        <v>50.2</v>
      </c>
    </row>
    <row r="120" spans="1:5" ht="12.75">
      <c r="A120" s="115" t="s">
        <v>494</v>
      </c>
      <c r="B120" s="115"/>
      <c r="C120" s="115"/>
      <c r="D120" s="115"/>
      <c r="E120" s="115"/>
    </row>
    <row r="121" spans="1:5" ht="12.75">
      <c r="A121" s="115" t="s">
        <v>493</v>
      </c>
      <c r="B121" s="115"/>
      <c r="C121" s="115"/>
      <c r="D121" s="115"/>
      <c r="E121" s="115"/>
    </row>
    <row r="122" spans="1:5" ht="12.75">
      <c r="A122" s="115"/>
      <c r="B122" s="115"/>
      <c r="C122" s="115"/>
      <c r="D122" s="115"/>
      <c r="E122" s="115"/>
    </row>
    <row r="123" spans="1:7" ht="12.75">
      <c r="A123" s="128" t="s">
        <v>426</v>
      </c>
      <c r="B123" s="115"/>
      <c r="C123" s="115"/>
      <c r="D123" s="115"/>
      <c r="E123" s="121"/>
      <c r="F123" s="4"/>
      <c r="G123" s="4"/>
    </row>
    <row r="124" spans="1:7" ht="12.75">
      <c r="A124" s="130" t="s">
        <v>361</v>
      </c>
      <c r="B124" s="22">
        <v>0</v>
      </c>
      <c r="C124" s="22">
        <v>0</v>
      </c>
      <c r="D124" s="22">
        <v>0</v>
      </c>
      <c r="E124" s="22">
        <v>0</v>
      </c>
      <c r="F124" s="22">
        <v>0</v>
      </c>
      <c r="G124" s="22">
        <v>0</v>
      </c>
    </row>
    <row r="125" spans="1:7" ht="12.75">
      <c r="A125" s="130" t="s">
        <v>66</v>
      </c>
      <c r="B125" s="22">
        <v>0.1</v>
      </c>
      <c r="C125" s="22">
        <v>0.1</v>
      </c>
      <c r="D125" s="22">
        <v>0.2</v>
      </c>
      <c r="E125" s="22">
        <v>0.2</v>
      </c>
      <c r="F125" s="22">
        <v>0.2</v>
      </c>
      <c r="G125" s="22">
        <v>0.1</v>
      </c>
    </row>
    <row r="126" spans="1:7" ht="12.75">
      <c r="A126" s="130" t="s">
        <v>360</v>
      </c>
      <c r="B126" s="22">
        <v>0</v>
      </c>
      <c r="C126" s="22">
        <v>0</v>
      </c>
      <c r="D126" s="22">
        <v>0</v>
      </c>
      <c r="E126" s="22">
        <v>0</v>
      </c>
      <c r="F126" s="22">
        <v>0</v>
      </c>
      <c r="G126" s="22">
        <v>0</v>
      </c>
    </row>
    <row r="127" spans="1:7" ht="12.75">
      <c r="A127" s="133" t="s">
        <v>363</v>
      </c>
      <c r="B127" s="22">
        <v>0.2</v>
      </c>
      <c r="C127" s="22">
        <v>0.2</v>
      </c>
      <c r="D127" s="22">
        <v>0.2</v>
      </c>
      <c r="E127" s="22">
        <v>0.2</v>
      </c>
      <c r="F127" s="22">
        <v>0.2</v>
      </c>
      <c r="G127" s="22">
        <v>0.2</v>
      </c>
    </row>
    <row r="128" spans="1:7" ht="12.75">
      <c r="A128" s="117"/>
      <c r="B128" s="134"/>
      <c r="C128" s="134"/>
      <c r="D128" s="134"/>
      <c r="E128" s="134"/>
      <c r="F128" s="91"/>
      <c r="G128" s="91"/>
    </row>
    <row r="129" spans="1:7" ht="12.75">
      <c r="A129" s="198" t="s">
        <v>242</v>
      </c>
      <c r="B129" s="198"/>
      <c r="C129" s="198"/>
      <c r="D129" s="198"/>
      <c r="E129" s="198"/>
      <c r="F129" s="198"/>
      <c r="G129" s="198"/>
    </row>
    <row r="130" spans="1:7" ht="12.75">
      <c r="A130" s="198" t="s">
        <v>77</v>
      </c>
      <c r="B130" s="198"/>
      <c r="C130" s="198"/>
      <c r="D130" s="198"/>
      <c r="E130" s="198"/>
      <c r="F130" s="198"/>
      <c r="G130" s="198"/>
    </row>
    <row r="131" spans="1:5" ht="12.75">
      <c r="A131" s="160"/>
      <c r="B131" s="160"/>
      <c r="C131" s="160"/>
      <c r="D131" s="160"/>
      <c r="E131" s="160"/>
    </row>
    <row r="132" spans="1:7" ht="12.75">
      <c r="A132" s="83"/>
      <c r="B132" s="190" t="s">
        <v>50</v>
      </c>
      <c r="C132" s="190"/>
      <c r="D132" s="190"/>
      <c r="E132" s="190" t="s">
        <v>50</v>
      </c>
      <c r="F132" s="190"/>
      <c r="G132" s="190"/>
    </row>
    <row r="133" spans="1:7" ht="12.75">
      <c r="A133" s="118"/>
      <c r="B133" s="76"/>
      <c r="C133" s="77" t="s">
        <v>47</v>
      </c>
      <c r="D133" s="76"/>
      <c r="E133" s="76"/>
      <c r="F133" s="77" t="s">
        <v>48</v>
      </c>
      <c r="G133" s="78"/>
    </row>
    <row r="134" spans="1:7" ht="12.75">
      <c r="A134" s="118"/>
      <c r="B134" s="192" t="s">
        <v>51</v>
      </c>
      <c r="C134" s="192"/>
      <c r="D134" s="192"/>
      <c r="E134" s="197" t="s">
        <v>51</v>
      </c>
      <c r="F134" s="197"/>
      <c r="G134" s="197"/>
    </row>
    <row r="135" spans="1:7" ht="12.75">
      <c r="A135" s="118"/>
      <c r="B135" s="193" t="s">
        <v>21</v>
      </c>
      <c r="C135" s="193"/>
      <c r="D135" s="193"/>
      <c r="E135" s="193" t="s">
        <v>20</v>
      </c>
      <c r="F135" s="193"/>
      <c r="G135" s="193"/>
    </row>
    <row r="136" spans="1:7" ht="12.75">
      <c r="A136" s="118"/>
      <c r="B136" s="3"/>
      <c r="C136" s="3"/>
      <c r="D136" s="3"/>
      <c r="E136" s="3"/>
      <c r="F136" s="3"/>
      <c r="G136" s="3"/>
    </row>
    <row r="137" spans="1:7" ht="12.75">
      <c r="A137" s="118"/>
      <c r="B137" s="191" t="s">
        <v>13</v>
      </c>
      <c r="C137" s="191"/>
      <c r="D137" s="191"/>
      <c r="E137" s="191" t="s">
        <v>13</v>
      </c>
      <c r="F137" s="191"/>
      <c r="G137" s="191"/>
    </row>
    <row r="138" spans="1:7" ht="12.75">
      <c r="A138" s="118"/>
      <c r="B138" s="79" t="s">
        <v>24</v>
      </c>
      <c r="C138" s="79" t="s">
        <v>25</v>
      </c>
      <c r="D138" s="79" t="s">
        <v>26</v>
      </c>
      <c r="E138" s="79" t="s">
        <v>24</v>
      </c>
      <c r="F138" s="79" t="s">
        <v>25</v>
      </c>
      <c r="G138" s="79" t="s">
        <v>26</v>
      </c>
    </row>
    <row r="139" spans="1:7" ht="12.75">
      <c r="A139" s="30"/>
      <c r="B139" s="30"/>
      <c r="C139" s="30"/>
      <c r="D139" s="30"/>
      <c r="E139" s="30"/>
      <c r="F139" s="30"/>
      <c r="G139" s="30"/>
    </row>
    <row r="140" spans="1:5" ht="12.75">
      <c r="A140" s="125"/>
      <c r="B140" s="94"/>
      <c r="C140" s="94"/>
      <c r="D140" s="94"/>
      <c r="E140" s="94"/>
    </row>
    <row r="141" ht="12.75">
      <c r="A141" s="120" t="s">
        <v>427</v>
      </c>
    </row>
    <row r="142" spans="1:5" ht="12.75">
      <c r="A142" s="130" t="s">
        <v>290</v>
      </c>
      <c r="B142" s="121"/>
      <c r="C142" s="121"/>
      <c r="D142" s="121"/>
      <c r="E142" s="121"/>
    </row>
    <row r="143" spans="1:5" ht="12.75">
      <c r="A143" s="130"/>
      <c r="B143" s="121"/>
      <c r="C143" s="121"/>
      <c r="D143" s="121"/>
      <c r="E143" s="121"/>
    </row>
    <row r="144" spans="1:7" ht="12.75">
      <c r="A144" s="122" t="s">
        <v>189</v>
      </c>
      <c r="B144" s="22">
        <v>1.9</v>
      </c>
      <c r="C144" s="22">
        <v>1.5</v>
      </c>
      <c r="D144" s="22">
        <v>3.1</v>
      </c>
      <c r="E144" s="22">
        <v>2.1</v>
      </c>
      <c r="F144" s="22">
        <v>2.4</v>
      </c>
      <c r="G144" s="22">
        <v>1.3</v>
      </c>
    </row>
    <row r="145" spans="1:7" ht="12.75">
      <c r="A145" s="122" t="s">
        <v>190</v>
      </c>
      <c r="B145" s="22">
        <v>5.2</v>
      </c>
      <c r="C145" s="22">
        <v>5.1</v>
      </c>
      <c r="D145" s="22">
        <v>5.2</v>
      </c>
      <c r="E145" s="22">
        <v>5.4</v>
      </c>
      <c r="F145" s="22">
        <v>5.6</v>
      </c>
      <c r="G145" s="22">
        <v>5</v>
      </c>
    </row>
    <row r="146" spans="1:7" ht="12.75">
      <c r="A146" s="122" t="s">
        <v>191</v>
      </c>
      <c r="B146" s="22">
        <v>9.4</v>
      </c>
      <c r="C146" s="22">
        <v>9.5</v>
      </c>
      <c r="D146" s="22">
        <v>9.1</v>
      </c>
      <c r="E146" s="22">
        <v>8.7</v>
      </c>
      <c r="F146" s="22">
        <v>8.7</v>
      </c>
      <c r="G146" s="22">
        <v>8.5</v>
      </c>
    </row>
    <row r="147" spans="1:7" ht="12.75">
      <c r="A147" s="122" t="s">
        <v>192</v>
      </c>
      <c r="B147" s="22">
        <v>12.3</v>
      </c>
      <c r="C147" s="22">
        <v>12.5</v>
      </c>
      <c r="D147" s="22">
        <v>11.7</v>
      </c>
      <c r="E147" s="22">
        <v>10.6</v>
      </c>
      <c r="F147" s="22">
        <v>10.7</v>
      </c>
      <c r="G147" s="22">
        <v>10.3</v>
      </c>
    </row>
    <row r="148" spans="1:7" ht="12.75">
      <c r="A148" s="122" t="s">
        <v>193</v>
      </c>
      <c r="B148" s="22">
        <v>13.7</v>
      </c>
      <c r="C148" s="22">
        <v>13.9</v>
      </c>
      <c r="D148" s="22">
        <v>13</v>
      </c>
      <c r="E148" s="22">
        <v>13.5</v>
      </c>
      <c r="F148" s="22">
        <v>13.7</v>
      </c>
      <c r="G148" s="22">
        <v>12.8</v>
      </c>
    </row>
    <row r="149" spans="1:7" ht="12.75">
      <c r="A149" s="122" t="s">
        <v>72</v>
      </c>
      <c r="B149" s="22">
        <v>15.2</v>
      </c>
      <c r="C149" s="22">
        <v>15.3</v>
      </c>
      <c r="D149" s="22">
        <v>14.8</v>
      </c>
      <c r="E149" s="22">
        <v>16.5</v>
      </c>
      <c r="F149" s="22">
        <v>17</v>
      </c>
      <c r="G149" s="22">
        <v>14.8</v>
      </c>
    </row>
    <row r="150" spans="1:7" ht="12.75">
      <c r="A150" s="122" t="s">
        <v>194</v>
      </c>
      <c r="B150" s="22">
        <v>16.3</v>
      </c>
      <c r="C150" s="22">
        <v>16.3</v>
      </c>
      <c r="D150" s="22">
        <v>16.5</v>
      </c>
      <c r="E150" s="22">
        <v>18.3</v>
      </c>
      <c r="F150" s="22">
        <v>19.1</v>
      </c>
      <c r="G150" s="22">
        <v>15.8</v>
      </c>
    </row>
    <row r="151" spans="1:7" ht="12.75">
      <c r="A151" s="122" t="s">
        <v>195</v>
      </c>
      <c r="B151" s="22">
        <v>16.5</v>
      </c>
      <c r="C151" s="22">
        <v>16.3</v>
      </c>
      <c r="D151" s="22">
        <v>17.4</v>
      </c>
      <c r="E151" s="22">
        <v>20.5</v>
      </c>
      <c r="F151" s="22">
        <v>21.4</v>
      </c>
      <c r="G151" s="22">
        <v>17.6</v>
      </c>
    </row>
    <row r="152" spans="1:7" ht="12.75">
      <c r="A152" s="122" t="s">
        <v>196</v>
      </c>
      <c r="B152" s="22">
        <v>18.2</v>
      </c>
      <c r="C152" s="22">
        <v>18</v>
      </c>
      <c r="D152" s="22">
        <v>18.7</v>
      </c>
      <c r="E152" s="22">
        <v>21.9</v>
      </c>
      <c r="F152" s="22">
        <v>22.8</v>
      </c>
      <c r="G152" s="22">
        <v>18.9</v>
      </c>
    </row>
    <row r="153" spans="1:7" ht="12.75">
      <c r="A153" s="122" t="s">
        <v>197</v>
      </c>
      <c r="B153" s="22">
        <v>19.1</v>
      </c>
      <c r="C153" s="22">
        <v>19.1</v>
      </c>
      <c r="D153" s="22">
        <v>19.1</v>
      </c>
      <c r="E153" s="22">
        <v>22.7</v>
      </c>
      <c r="F153" s="22">
        <v>23.7</v>
      </c>
      <c r="G153" s="22">
        <v>19.5</v>
      </c>
    </row>
    <row r="154" spans="1:7" ht="12.75">
      <c r="A154" s="122" t="s">
        <v>73</v>
      </c>
      <c r="B154" s="22">
        <v>19.5</v>
      </c>
      <c r="C154" s="22">
        <v>19.6</v>
      </c>
      <c r="D154" s="22">
        <v>19.3</v>
      </c>
      <c r="E154" s="22">
        <v>23.5</v>
      </c>
      <c r="F154" s="22">
        <v>24.5</v>
      </c>
      <c r="G154" s="22">
        <v>20.3</v>
      </c>
    </row>
    <row r="155" spans="1:7" ht="12.75">
      <c r="A155" s="122" t="s">
        <v>198</v>
      </c>
      <c r="B155" s="22">
        <v>19.5</v>
      </c>
      <c r="C155" s="22">
        <v>19.6</v>
      </c>
      <c r="D155" s="22">
        <v>19.4</v>
      </c>
      <c r="E155" s="22">
        <v>23.7</v>
      </c>
      <c r="F155" s="22">
        <v>24.6</v>
      </c>
      <c r="G155" s="22">
        <v>21</v>
      </c>
    </row>
    <row r="156" spans="1:7" ht="12.75">
      <c r="A156" s="122" t="s">
        <v>199</v>
      </c>
      <c r="B156" s="22"/>
      <c r="C156" s="22"/>
      <c r="D156" s="22"/>
      <c r="E156" s="22">
        <v>23.8</v>
      </c>
      <c r="F156" s="22">
        <v>24.6</v>
      </c>
      <c r="G156" s="22">
        <v>21.4</v>
      </c>
    </row>
    <row r="157" spans="1:7" ht="12.75">
      <c r="A157" s="122" t="s">
        <v>200</v>
      </c>
      <c r="B157" s="22"/>
      <c r="C157" s="22"/>
      <c r="D157" s="22"/>
      <c r="E157" s="22">
        <v>24.3</v>
      </c>
      <c r="F157" s="22">
        <v>24.9</v>
      </c>
      <c r="G157" s="22">
        <v>22.2</v>
      </c>
    </row>
    <row r="158" spans="1:7" ht="12.75">
      <c r="A158" s="122" t="s">
        <v>201</v>
      </c>
      <c r="B158" s="22"/>
      <c r="C158" s="22"/>
      <c r="D158" s="22"/>
      <c r="E158" s="22">
        <v>24.6</v>
      </c>
      <c r="F158" s="22">
        <v>25.2</v>
      </c>
      <c r="G158" s="22">
        <v>22.6</v>
      </c>
    </row>
    <row r="159" spans="1:7" ht="12.75">
      <c r="A159" s="122" t="s">
        <v>74</v>
      </c>
      <c r="B159" s="22"/>
      <c r="C159" s="22"/>
      <c r="D159" s="22"/>
      <c r="E159" s="22">
        <v>25.1</v>
      </c>
      <c r="F159" s="22">
        <v>25.9</v>
      </c>
      <c r="G159" s="22">
        <v>22.7</v>
      </c>
    </row>
    <row r="160" spans="1:7" ht="12.75">
      <c r="A160" s="122" t="s">
        <v>202</v>
      </c>
      <c r="B160" s="22"/>
      <c r="C160" s="22"/>
      <c r="D160" s="22"/>
      <c r="E160" s="22">
        <v>25.8</v>
      </c>
      <c r="F160" s="22">
        <v>26.7</v>
      </c>
      <c r="G160" s="22">
        <v>23</v>
      </c>
    </row>
    <row r="161" spans="1:7" ht="12.75">
      <c r="A161" s="122" t="s">
        <v>203</v>
      </c>
      <c r="B161" s="22"/>
      <c r="C161" s="22"/>
      <c r="D161" s="22"/>
      <c r="E161" s="22">
        <v>25.9</v>
      </c>
      <c r="F161" s="22">
        <v>26.8</v>
      </c>
      <c r="G161" s="22">
        <v>23.1</v>
      </c>
    </row>
    <row r="162" spans="1:7" ht="12.75">
      <c r="A162" s="122" t="s">
        <v>204</v>
      </c>
      <c r="B162" s="22"/>
      <c r="C162" s="22"/>
      <c r="D162" s="22"/>
      <c r="E162" s="22">
        <v>26.1</v>
      </c>
      <c r="F162" s="22">
        <v>26.8</v>
      </c>
      <c r="G162" s="22">
        <v>23.7</v>
      </c>
    </row>
    <row r="163" spans="1:7" ht="12.75">
      <c r="A163" s="122" t="s">
        <v>205</v>
      </c>
      <c r="B163" s="22"/>
      <c r="C163" s="22"/>
      <c r="D163" s="22"/>
      <c r="E163" s="22">
        <v>26.1</v>
      </c>
      <c r="F163" s="22">
        <v>26.8</v>
      </c>
      <c r="G163" s="22">
        <v>23.8</v>
      </c>
    </row>
    <row r="164" spans="1:7" ht="12.75">
      <c r="A164" s="122" t="s">
        <v>75</v>
      </c>
      <c r="B164" s="22"/>
      <c r="C164" s="22"/>
      <c r="D164" s="22"/>
      <c r="E164" s="22">
        <v>26.2</v>
      </c>
      <c r="F164" s="22">
        <v>26.9</v>
      </c>
      <c r="G164" s="22">
        <v>23.8</v>
      </c>
    </row>
    <row r="165" spans="1:7" ht="12.75">
      <c r="A165" s="122"/>
      <c r="B165" s="22"/>
      <c r="C165" s="22"/>
      <c r="D165" s="22"/>
      <c r="E165" s="22"/>
      <c r="F165" s="22"/>
      <c r="G165" s="22"/>
    </row>
    <row r="166" spans="1:7" ht="12.75">
      <c r="A166" s="122" t="s">
        <v>341</v>
      </c>
      <c r="B166" s="17">
        <v>857.6</v>
      </c>
      <c r="C166" s="17">
        <v>654.7</v>
      </c>
      <c r="D166" s="17">
        <v>202.9</v>
      </c>
      <c r="E166" s="17">
        <v>908.8</v>
      </c>
      <c r="F166" s="17">
        <v>692.9</v>
      </c>
      <c r="G166" s="17">
        <v>215.9</v>
      </c>
    </row>
    <row r="167" spans="1:7" ht="12.75">
      <c r="A167" s="123"/>
      <c r="B167" s="124"/>
      <c r="C167" s="124"/>
      <c r="D167" s="124"/>
      <c r="E167" s="91"/>
      <c r="F167" s="117"/>
      <c r="G167" s="117"/>
    </row>
    <row r="168" spans="1:7" ht="12.75">
      <c r="A168" s="125"/>
      <c r="B168" s="107"/>
      <c r="C168" s="107"/>
      <c r="D168" s="107"/>
      <c r="E168" s="107"/>
      <c r="F168" s="119"/>
      <c r="G168" s="119"/>
    </row>
    <row r="169" spans="1:5" ht="12.75">
      <c r="A169" s="120" t="s">
        <v>428</v>
      </c>
      <c r="B169" s="114"/>
      <c r="C169" s="114"/>
      <c r="D169" s="114"/>
      <c r="E169" s="114"/>
    </row>
    <row r="170" spans="1:5" ht="12.75">
      <c r="A170" s="125" t="s">
        <v>243</v>
      </c>
      <c r="B170" s="114"/>
      <c r="C170" s="114"/>
      <c r="D170" s="114"/>
      <c r="E170" s="114"/>
    </row>
    <row r="171" spans="1:5" ht="12.75">
      <c r="A171" s="122"/>
      <c r="B171" s="114"/>
      <c r="D171" s="114"/>
      <c r="E171" s="114"/>
    </row>
    <row r="172" spans="1:7" ht="12.75">
      <c r="A172" s="122" t="s">
        <v>189</v>
      </c>
      <c r="B172" s="21" t="s">
        <v>44</v>
      </c>
      <c r="C172" s="21" t="s">
        <v>44</v>
      </c>
      <c r="D172" s="21" t="s">
        <v>44</v>
      </c>
      <c r="E172" s="21" t="s">
        <v>44</v>
      </c>
      <c r="F172" s="21" t="s">
        <v>44</v>
      </c>
      <c r="G172" s="21" t="s">
        <v>44</v>
      </c>
    </row>
    <row r="173" spans="1:7" ht="12.75">
      <c r="A173" s="122" t="s">
        <v>190</v>
      </c>
      <c r="B173" s="22">
        <v>0.3</v>
      </c>
      <c r="C173" s="22">
        <v>0</v>
      </c>
      <c r="D173" s="22">
        <v>1</v>
      </c>
      <c r="E173" s="22">
        <v>1.3</v>
      </c>
      <c r="F173" s="22">
        <v>1.3</v>
      </c>
      <c r="G173" s="22">
        <v>1.1</v>
      </c>
    </row>
    <row r="174" spans="1:7" ht="12.75">
      <c r="A174" s="122" t="s">
        <v>191</v>
      </c>
      <c r="B174" s="22">
        <v>0.9</v>
      </c>
      <c r="C174" s="22">
        <v>0</v>
      </c>
      <c r="D174" s="22">
        <v>3.2</v>
      </c>
      <c r="E174" s="22">
        <v>2.5</v>
      </c>
      <c r="F174" s="22">
        <v>2.8</v>
      </c>
      <c r="G174" s="22">
        <v>1.8</v>
      </c>
    </row>
    <row r="175" spans="1:7" ht="12.75">
      <c r="A175" s="122" t="s">
        <v>192</v>
      </c>
      <c r="B175" s="22">
        <v>3.5</v>
      </c>
      <c r="C175" s="22">
        <v>3</v>
      </c>
      <c r="D175" s="22">
        <v>4.6</v>
      </c>
      <c r="E175" s="22">
        <v>3.3</v>
      </c>
      <c r="F175" s="22">
        <v>3.1</v>
      </c>
      <c r="G175" s="22">
        <v>3.8</v>
      </c>
    </row>
    <row r="176" spans="1:7" ht="12.75">
      <c r="A176" s="122" t="s">
        <v>193</v>
      </c>
      <c r="B176" s="22">
        <v>4.1</v>
      </c>
      <c r="C176" s="22">
        <v>3.2</v>
      </c>
      <c r="D176" s="22">
        <v>6.2</v>
      </c>
      <c r="E176" s="22">
        <v>5.2</v>
      </c>
      <c r="F176" s="22">
        <v>5</v>
      </c>
      <c r="G176" s="22">
        <v>5.6</v>
      </c>
    </row>
    <row r="177" spans="1:7" ht="12.75">
      <c r="A177" s="122" t="s">
        <v>72</v>
      </c>
      <c r="B177" s="22">
        <v>4.9</v>
      </c>
      <c r="C177" s="22">
        <v>3.6</v>
      </c>
      <c r="D177" s="22">
        <v>8.1</v>
      </c>
      <c r="E177" s="22">
        <v>7</v>
      </c>
      <c r="F177" s="22">
        <v>7</v>
      </c>
      <c r="G177" s="22">
        <v>7</v>
      </c>
    </row>
    <row r="178" spans="1:7" ht="12.75">
      <c r="A178" s="122" t="s">
        <v>194</v>
      </c>
      <c r="B178" s="22">
        <v>5.4</v>
      </c>
      <c r="C178" s="22">
        <v>3.6</v>
      </c>
      <c r="D178" s="22">
        <v>9.8</v>
      </c>
      <c r="E178" s="22">
        <v>8.5</v>
      </c>
      <c r="F178" s="22">
        <v>8.9</v>
      </c>
      <c r="G178" s="22">
        <v>7.6</v>
      </c>
    </row>
    <row r="179" spans="1:7" ht="12.75">
      <c r="A179" s="122" t="s">
        <v>195</v>
      </c>
      <c r="B179" s="22">
        <v>5.6</v>
      </c>
      <c r="C179" s="22">
        <v>3.6</v>
      </c>
      <c r="D179" s="22">
        <v>10.4</v>
      </c>
      <c r="E179" s="22">
        <v>9.7</v>
      </c>
      <c r="F179" s="22">
        <v>9.9</v>
      </c>
      <c r="G179" s="22">
        <v>9.4</v>
      </c>
    </row>
    <row r="180" spans="1:7" ht="12.75">
      <c r="A180" s="122" t="s">
        <v>196</v>
      </c>
      <c r="B180" s="22">
        <v>6</v>
      </c>
      <c r="C180" s="22">
        <v>3.6</v>
      </c>
      <c r="D180" s="22">
        <v>11.6</v>
      </c>
      <c r="E180" s="22">
        <v>11</v>
      </c>
      <c r="F180" s="22">
        <v>11.4</v>
      </c>
      <c r="G180" s="22">
        <v>10</v>
      </c>
    </row>
    <row r="181" spans="1:7" ht="12.75">
      <c r="A181" s="122" t="s">
        <v>197</v>
      </c>
      <c r="B181" s="22">
        <v>6</v>
      </c>
      <c r="C181" s="22">
        <v>3.6</v>
      </c>
      <c r="D181" s="22">
        <v>11.6</v>
      </c>
      <c r="E181" s="22">
        <v>11.6</v>
      </c>
      <c r="F181" s="22">
        <v>11.7</v>
      </c>
      <c r="G181" s="22">
        <v>11.4</v>
      </c>
    </row>
    <row r="182" spans="1:7" ht="12.75">
      <c r="A182" s="122" t="s">
        <v>73</v>
      </c>
      <c r="B182" s="22">
        <v>7</v>
      </c>
      <c r="C182" s="22">
        <v>5</v>
      </c>
      <c r="D182" s="22">
        <v>11.6</v>
      </c>
      <c r="E182" s="22">
        <v>12.2</v>
      </c>
      <c r="F182" s="22">
        <v>12.5</v>
      </c>
      <c r="G182" s="22">
        <v>11.7</v>
      </c>
    </row>
    <row r="183" spans="1:7" ht="12.75">
      <c r="A183" s="122" t="s">
        <v>198</v>
      </c>
      <c r="B183" s="22"/>
      <c r="C183" s="22"/>
      <c r="D183" s="22"/>
      <c r="E183" s="22">
        <v>12.3</v>
      </c>
      <c r="F183" s="22">
        <v>12.5</v>
      </c>
      <c r="G183" s="22">
        <v>12</v>
      </c>
    </row>
    <row r="184" spans="1:7" ht="12.75">
      <c r="A184" s="122" t="s">
        <v>199</v>
      </c>
      <c r="B184" s="22"/>
      <c r="C184" s="22"/>
      <c r="D184" s="22"/>
      <c r="E184" s="22">
        <v>12.5</v>
      </c>
      <c r="F184" s="22">
        <v>12.5</v>
      </c>
      <c r="G184" s="22">
        <v>12.5</v>
      </c>
    </row>
    <row r="185" spans="1:7" ht="12.75">
      <c r="A185" s="122" t="s">
        <v>200</v>
      </c>
      <c r="B185" s="22"/>
      <c r="C185" s="22"/>
      <c r="D185" s="22"/>
      <c r="E185" s="22">
        <v>12.9</v>
      </c>
      <c r="F185" s="22">
        <v>12.5</v>
      </c>
      <c r="G185" s="22">
        <v>13.7</v>
      </c>
    </row>
    <row r="186" spans="1:7" ht="12.75">
      <c r="A186" s="122" t="s">
        <v>201</v>
      </c>
      <c r="B186" s="22"/>
      <c r="C186" s="22"/>
      <c r="D186" s="22"/>
      <c r="E186" s="22">
        <v>12.9</v>
      </c>
      <c r="F186" s="22">
        <v>12.5</v>
      </c>
      <c r="G186" s="22">
        <v>13.9</v>
      </c>
    </row>
    <row r="187" spans="1:7" ht="12.75">
      <c r="A187" s="122" t="s">
        <v>74</v>
      </c>
      <c r="B187" s="22"/>
      <c r="C187" s="22"/>
      <c r="D187" s="22"/>
      <c r="E187" s="22">
        <v>13.4</v>
      </c>
      <c r="F187" s="22">
        <v>13.2</v>
      </c>
      <c r="G187" s="22">
        <v>14.1</v>
      </c>
    </row>
    <row r="188" spans="1:7" ht="12.75">
      <c r="A188" s="122" t="s">
        <v>202</v>
      </c>
      <c r="B188" s="22"/>
      <c r="C188" s="22"/>
      <c r="D188" s="22"/>
      <c r="E188" s="22">
        <v>14.6</v>
      </c>
      <c r="F188" s="22">
        <v>14.6</v>
      </c>
      <c r="G188" s="22">
        <v>14.4</v>
      </c>
    </row>
    <row r="189" spans="1:7" ht="12.75">
      <c r="A189" s="122" t="s">
        <v>203</v>
      </c>
      <c r="B189" s="22"/>
      <c r="C189" s="22"/>
      <c r="D189" s="22"/>
      <c r="E189" s="22">
        <v>14.7</v>
      </c>
      <c r="F189" s="22">
        <v>14.9</v>
      </c>
      <c r="G189" s="22">
        <v>14.4</v>
      </c>
    </row>
    <row r="190" spans="1:7" ht="12.75">
      <c r="A190" s="122" t="s">
        <v>204</v>
      </c>
      <c r="B190" s="22"/>
      <c r="C190" s="22"/>
      <c r="D190" s="22"/>
      <c r="E190" s="21">
        <v>15</v>
      </c>
      <c r="F190" s="21">
        <v>14.9</v>
      </c>
      <c r="G190" s="21">
        <v>15.3</v>
      </c>
    </row>
    <row r="191" spans="1:7" ht="12.75">
      <c r="A191" s="122" t="s">
        <v>205</v>
      </c>
      <c r="B191" s="22"/>
      <c r="C191" s="22"/>
      <c r="D191" s="22"/>
      <c r="E191" s="22">
        <v>15.1</v>
      </c>
      <c r="F191" s="22">
        <v>14.9</v>
      </c>
      <c r="G191" s="22">
        <v>15.5</v>
      </c>
    </row>
    <row r="192" spans="1:7" ht="12.75">
      <c r="A192" s="122" t="s">
        <v>75</v>
      </c>
      <c r="B192" s="22"/>
      <c r="C192" s="22"/>
      <c r="D192" s="22"/>
      <c r="E192" s="22">
        <v>15.2</v>
      </c>
      <c r="F192" s="22">
        <v>15.1</v>
      </c>
      <c r="G192" s="22">
        <v>15.5</v>
      </c>
    </row>
    <row r="193" spans="1:7" ht="12.75">
      <c r="A193" s="122"/>
      <c r="B193" s="22"/>
      <c r="C193" s="22"/>
      <c r="D193" s="22"/>
      <c r="E193" s="22"/>
      <c r="F193" s="22"/>
      <c r="G193" s="22"/>
    </row>
    <row r="194" spans="1:7" ht="12.75">
      <c r="A194" s="126" t="s">
        <v>341</v>
      </c>
      <c r="B194" s="17">
        <v>326.2</v>
      </c>
      <c r="C194" s="17">
        <v>230.3</v>
      </c>
      <c r="D194" s="17">
        <v>95.9</v>
      </c>
      <c r="E194" s="17">
        <v>480.1</v>
      </c>
      <c r="F194" s="17">
        <v>340</v>
      </c>
      <c r="G194" s="17">
        <v>140.1</v>
      </c>
    </row>
    <row r="195" spans="1:7" ht="12.75">
      <c r="A195" s="117"/>
      <c r="B195" s="115"/>
      <c r="C195" s="115"/>
      <c r="D195" s="115"/>
      <c r="E195" s="115"/>
      <c r="F195" s="117"/>
      <c r="G195" s="117"/>
    </row>
    <row r="196" spans="1:5" ht="12.75">
      <c r="A196" s="126"/>
      <c r="B196" s="127"/>
      <c r="C196" s="127"/>
      <c r="D196" s="127"/>
      <c r="E196" s="127"/>
    </row>
    <row r="197" spans="1:7" ht="12.75">
      <c r="A197" s="198" t="s">
        <v>242</v>
      </c>
      <c r="B197" s="198"/>
      <c r="C197" s="198"/>
      <c r="D197" s="198"/>
      <c r="E197" s="198"/>
      <c r="F197" s="198"/>
      <c r="G197" s="198"/>
    </row>
    <row r="198" spans="1:7" ht="12.75">
      <c r="A198" s="198" t="s">
        <v>77</v>
      </c>
      <c r="B198" s="198"/>
      <c r="C198" s="198"/>
      <c r="D198" s="198"/>
      <c r="E198" s="198"/>
      <c r="F198" s="198"/>
      <c r="G198" s="198"/>
    </row>
    <row r="199" spans="1:5" ht="12.75">
      <c r="A199" s="160"/>
      <c r="B199" s="160"/>
      <c r="C199" s="160"/>
      <c r="D199" s="160"/>
      <c r="E199" s="160"/>
    </row>
    <row r="200" spans="1:7" ht="12.75">
      <c r="A200" s="83"/>
      <c r="B200" s="190" t="s">
        <v>50</v>
      </c>
      <c r="C200" s="190"/>
      <c r="D200" s="190"/>
      <c r="E200" s="190" t="s">
        <v>50</v>
      </c>
      <c r="F200" s="190"/>
      <c r="G200" s="190"/>
    </row>
    <row r="201" spans="1:7" ht="12.75">
      <c r="A201" s="118"/>
      <c r="B201" s="76"/>
      <c r="C201" s="77" t="s">
        <v>47</v>
      </c>
      <c r="D201" s="76"/>
      <c r="E201" s="76"/>
      <c r="F201" s="77" t="s">
        <v>48</v>
      </c>
      <c r="G201" s="78"/>
    </row>
    <row r="202" spans="1:7" ht="12.75">
      <c r="A202" s="118"/>
      <c r="B202" s="192" t="s">
        <v>51</v>
      </c>
      <c r="C202" s="192"/>
      <c r="D202" s="192"/>
      <c r="E202" s="197" t="s">
        <v>51</v>
      </c>
      <c r="F202" s="197"/>
      <c r="G202" s="197"/>
    </row>
    <row r="203" spans="1:7" ht="12.75">
      <c r="A203" s="118"/>
      <c r="B203" s="193" t="s">
        <v>21</v>
      </c>
      <c r="C203" s="193"/>
      <c r="D203" s="193"/>
      <c r="E203" s="193" t="s">
        <v>20</v>
      </c>
      <c r="F203" s="193"/>
      <c r="G203" s="193"/>
    </row>
    <row r="204" spans="1:7" ht="12.75">
      <c r="A204" s="118"/>
      <c r="B204" s="3"/>
      <c r="C204" s="3"/>
      <c r="D204" s="3"/>
      <c r="E204" s="3"/>
      <c r="F204" s="3"/>
      <c r="G204" s="3"/>
    </row>
    <row r="205" spans="1:7" ht="12.75">
      <c r="A205" s="118"/>
      <c r="B205" s="191" t="s">
        <v>13</v>
      </c>
      <c r="C205" s="191"/>
      <c r="D205" s="191"/>
      <c r="E205" s="191" t="s">
        <v>13</v>
      </c>
      <c r="F205" s="191"/>
      <c r="G205" s="191"/>
    </row>
    <row r="206" spans="1:7" ht="12.75">
      <c r="A206" s="75"/>
      <c r="B206" s="79" t="s">
        <v>24</v>
      </c>
      <c r="C206" s="79" t="s">
        <v>25</v>
      </c>
      <c r="D206" s="79" t="s">
        <v>26</v>
      </c>
      <c r="E206" s="79" t="s">
        <v>24</v>
      </c>
      <c r="F206" s="79" t="s">
        <v>25</v>
      </c>
      <c r="G206" s="79" t="s">
        <v>26</v>
      </c>
    </row>
    <row r="207" spans="1:7" ht="12.75">
      <c r="A207" s="30"/>
      <c r="B207" s="30"/>
      <c r="C207" s="30"/>
      <c r="D207" s="30"/>
      <c r="E207" s="30"/>
      <c r="F207" s="30"/>
      <c r="G207" s="30"/>
    </row>
    <row r="208" spans="1:7" ht="12.75">
      <c r="A208" s="75"/>
      <c r="B208" s="75"/>
      <c r="C208" s="75"/>
      <c r="D208" s="75"/>
      <c r="E208" s="75"/>
      <c r="F208" s="75"/>
      <c r="G208" s="75"/>
    </row>
    <row r="209" ht="12.75">
      <c r="A209" s="120" t="s">
        <v>429</v>
      </c>
    </row>
    <row r="210" ht="12.75">
      <c r="A210" s="125" t="s">
        <v>291</v>
      </c>
    </row>
    <row r="211" spans="1:7" ht="12.75">
      <c r="A211" s="122" t="s">
        <v>189</v>
      </c>
      <c r="B211" s="22">
        <v>3.1</v>
      </c>
      <c r="C211" s="22">
        <v>2.4</v>
      </c>
      <c r="D211" s="22">
        <v>6.2</v>
      </c>
      <c r="E211" s="22">
        <v>4</v>
      </c>
      <c r="F211" s="22">
        <v>4.3</v>
      </c>
      <c r="G211" s="22">
        <v>2.6</v>
      </c>
    </row>
    <row r="212" spans="1:7" ht="12.75">
      <c r="A212" s="122" t="s">
        <v>190</v>
      </c>
      <c r="B212" s="22">
        <v>8</v>
      </c>
      <c r="C212" s="22">
        <v>7.7</v>
      </c>
      <c r="D212" s="22">
        <v>9.5</v>
      </c>
      <c r="E212" s="22">
        <v>9</v>
      </c>
      <c r="F212" s="22">
        <v>8.9</v>
      </c>
      <c r="G212" s="22">
        <v>9.2</v>
      </c>
    </row>
    <row r="213" spans="1:7" ht="12.75">
      <c r="A213" s="122" t="s">
        <v>191</v>
      </c>
      <c r="B213" s="22">
        <v>14</v>
      </c>
      <c r="C213" s="22">
        <v>14.1</v>
      </c>
      <c r="D213" s="22">
        <v>13.6</v>
      </c>
      <c r="E213" s="22">
        <v>14.4</v>
      </c>
      <c r="F213" s="22">
        <v>14.4</v>
      </c>
      <c r="G213" s="22">
        <v>14.3</v>
      </c>
    </row>
    <row r="214" spans="1:7" ht="12.75">
      <c r="A214" s="122" t="s">
        <v>192</v>
      </c>
      <c r="B214" s="22">
        <v>16.4</v>
      </c>
      <c r="C214" s="22">
        <v>16.7</v>
      </c>
      <c r="D214" s="22">
        <v>15.1</v>
      </c>
      <c r="E214" s="22">
        <v>16.4</v>
      </c>
      <c r="F214" s="22">
        <v>16.5</v>
      </c>
      <c r="G214" s="22">
        <v>16</v>
      </c>
    </row>
    <row r="215" spans="1:7" ht="12.75">
      <c r="A215" s="122" t="s">
        <v>193</v>
      </c>
      <c r="B215" s="22">
        <v>16.9</v>
      </c>
      <c r="C215" s="22">
        <v>17.2</v>
      </c>
      <c r="D215" s="22">
        <v>15.7</v>
      </c>
      <c r="E215" s="22">
        <v>19</v>
      </c>
      <c r="F215" s="22">
        <v>19.2</v>
      </c>
      <c r="G215" s="22">
        <v>18.5</v>
      </c>
    </row>
    <row r="216" spans="1:7" ht="12.75">
      <c r="A216" s="122" t="s">
        <v>72</v>
      </c>
      <c r="B216" s="22">
        <v>17.4</v>
      </c>
      <c r="C216" s="22">
        <v>17.7</v>
      </c>
      <c r="D216" s="22">
        <v>16.4</v>
      </c>
      <c r="E216" s="22">
        <v>22.3</v>
      </c>
      <c r="F216" s="22">
        <v>23.1</v>
      </c>
      <c r="G216" s="22">
        <v>18.8</v>
      </c>
    </row>
    <row r="217" spans="1:7" ht="12.75">
      <c r="A217" s="122" t="s">
        <v>194</v>
      </c>
      <c r="B217" s="22">
        <v>18.7</v>
      </c>
      <c r="C217" s="22">
        <v>19.2</v>
      </c>
      <c r="D217" s="22">
        <v>16.4</v>
      </c>
      <c r="E217" s="22">
        <v>24.4</v>
      </c>
      <c r="F217" s="22">
        <v>25.6</v>
      </c>
      <c r="G217" s="22">
        <v>19.1</v>
      </c>
    </row>
    <row r="218" spans="1:7" ht="12.75">
      <c r="A218" s="122" t="s">
        <v>195</v>
      </c>
      <c r="B218" s="22">
        <v>18.7</v>
      </c>
      <c r="C218" s="22">
        <v>19.2</v>
      </c>
      <c r="D218" s="22">
        <v>16.4</v>
      </c>
      <c r="E218" s="22">
        <v>24.8</v>
      </c>
      <c r="F218" s="22">
        <v>26</v>
      </c>
      <c r="G218" s="22">
        <v>19.1</v>
      </c>
    </row>
    <row r="219" spans="1:7" ht="12.75">
      <c r="A219" s="122" t="s">
        <v>196</v>
      </c>
      <c r="B219" s="22">
        <v>19.1</v>
      </c>
      <c r="C219" s="22">
        <v>19.7</v>
      </c>
      <c r="D219" s="22">
        <v>16.4</v>
      </c>
      <c r="E219" s="22">
        <v>24.9</v>
      </c>
      <c r="F219" s="22">
        <v>26</v>
      </c>
      <c r="G219" s="22">
        <v>19.9</v>
      </c>
    </row>
    <row r="220" spans="1:7" ht="12.75">
      <c r="A220" s="122" t="s">
        <v>197</v>
      </c>
      <c r="B220" s="22">
        <v>20.1</v>
      </c>
      <c r="C220" s="22">
        <v>20.9</v>
      </c>
      <c r="D220" s="22">
        <v>16.4</v>
      </c>
      <c r="E220" s="22">
        <v>25.8</v>
      </c>
      <c r="F220" s="22">
        <v>27.1</v>
      </c>
      <c r="G220" s="22">
        <v>19.9</v>
      </c>
    </row>
    <row r="221" spans="1:7" ht="12.75">
      <c r="A221" s="122" t="s">
        <v>73</v>
      </c>
      <c r="B221" s="22"/>
      <c r="C221" s="22"/>
      <c r="D221" s="22"/>
      <c r="E221" s="22">
        <v>26</v>
      </c>
      <c r="F221" s="22">
        <v>27.1</v>
      </c>
      <c r="G221" s="22">
        <v>20.7</v>
      </c>
    </row>
    <row r="222" spans="1:7" ht="12.75">
      <c r="A222" s="122" t="s">
        <v>198</v>
      </c>
      <c r="B222" s="22"/>
      <c r="C222" s="22"/>
      <c r="D222" s="22"/>
      <c r="E222" s="22"/>
      <c r="F222" s="22"/>
      <c r="G222" s="22"/>
    </row>
    <row r="223" spans="1:7" ht="12.75">
      <c r="A223" s="122" t="s">
        <v>199</v>
      </c>
      <c r="B223" s="22"/>
      <c r="C223" s="22"/>
      <c r="D223" s="22"/>
      <c r="E223" s="22"/>
      <c r="F223" s="22"/>
      <c r="G223" s="22"/>
    </row>
    <row r="224" spans="1:7" ht="12.75">
      <c r="A224" s="122" t="s">
        <v>200</v>
      </c>
      <c r="B224" s="22"/>
      <c r="C224" s="22"/>
      <c r="D224" s="22"/>
      <c r="E224" s="22"/>
      <c r="F224" s="22"/>
      <c r="G224" s="22"/>
    </row>
    <row r="225" spans="1:7" ht="12.75">
      <c r="A225" s="122" t="s">
        <v>201</v>
      </c>
      <c r="B225" s="22"/>
      <c r="C225" s="22"/>
      <c r="D225" s="22"/>
      <c r="E225" s="22"/>
      <c r="F225" s="22"/>
      <c r="G225" s="22"/>
    </row>
    <row r="226" spans="1:7" ht="12.75">
      <c r="A226" s="122" t="s">
        <v>74</v>
      </c>
      <c r="B226" s="22"/>
      <c r="C226" s="22"/>
      <c r="D226" s="22"/>
      <c r="E226" s="22"/>
      <c r="F226" s="22"/>
      <c r="G226" s="22"/>
    </row>
    <row r="227" spans="1:7" ht="12.75">
      <c r="A227" s="122" t="s">
        <v>202</v>
      </c>
      <c r="B227" s="22"/>
      <c r="C227" s="22"/>
      <c r="D227" s="22"/>
      <c r="E227" s="22"/>
      <c r="F227" s="22"/>
      <c r="G227" s="22"/>
    </row>
    <row r="228" spans="1:7" ht="12.75">
      <c r="A228" s="122" t="s">
        <v>203</v>
      </c>
      <c r="B228" s="22"/>
      <c r="C228" s="22"/>
      <c r="D228" s="22"/>
      <c r="E228" s="22"/>
      <c r="F228" s="22"/>
      <c r="G228" s="22"/>
    </row>
    <row r="229" spans="1:7" ht="12.75">
      <c r="A229" s="122" t="s">
        <v>204</v>
      </c>
      <c r="B229" s="22"/>
      <c r="C229" s="22"/>
      <c r="D229" s="22"/>
      <c r="E229" s="22"/>
      <c r="F229" s="22"/>
      <c r="G229" s="22"/>
    </row>
    <row r="230" spans="1:7" ht="12.75">
      <c r="A230" s="122" t="s">
        <v>205</v>
      </c>
      <c r="B230" s="22"/>
      <c r="C230" s="22"/>
      <c r="D230" s="22"/>
      <c r="E230" s="22"/>
      <c r="F230" s="22"/>
      <c r="G230" s="22"/>
    </row>
    <row r="231" spans="1:7" ht="12.75">
      <c r="A231" s="122" t="s">
        <v>75</v>
      </c>
      <c r="B231" s="22"/>
      <c r="C231" s="22"/>
      <c r="D231" s="22"/>
      <c r="E231" s="22"/>
      <c r="F231" s="22"/>
      <c r="G231" s="22"/>
    </row>
    <row r="232" spans="1:7" ht="12.75">
      <c r="A232" s="132" t="s">
        <v>341</v>
      </c>
      <c r="B232" s="89">
        <v>521.7</v>
      </c>
      <c r="C232" s="89">
        <v>420.9</v>
      </c>
      <c r="D232" s="89">
        <v>100.8</v>
      </c>
      <c r="E232" s="89">
        <v>398.3</v>
      </c>
      <c r="F232" s="89">
        <v>328.5</v>
      </c>
      <c r="G232" s="89">
        <v>69.8</v>
      </c>
    </row>
    <row r="233" spans="1:5" ht="12.75">
      <c r="A233" s="120" t="s">
        <v>425</v>
      </c>
      <c r="B233" s="114"/>
      <c r="C233" s="114"/>
      <c r="D233" s="114"/>
      <c r="E233" s="114"/>
    </row>
    <row r="234" spans="1:5" ht="12.75">
      <c r="A234" s="125" t="s">
        <v>292</v>
      </c>
      <c r="B234" s="114"/>
      <c r="C234" s="114"/>
      <c r="D234" s="114"/>
      <c r="E234" s="114"/>
    </row>
    <row r="235" spans="1:7" ht="12.75">
      <c r="A235" s="122" t="s">
        <v>189</v>
      </c>
      <c r="B235" s="22">
        <v>0.2</v>
      </c>
      <c r="C235" s="22">
        <v>0</v>
      </c>
      <c r="D235" s="22">
        <v>0.9</v>
      </c>
      <c r="E235" s="22">
        <v>0.4</v>
      </c>
      <c r="F235" s="22">
        <v>0</v>
      </c>
      <c r="G235" s="22">
        <v>2</v>
      </c>
    </row>
    <row r="236" spans="1:7" ht="12.75">
      <c r="A236" s="122" t="s">
        <v>190</v>
      </c>
      <c r="B236" s="22">
        <v>2.5</v>
      </c>
      <c r="C236" s="22">
        <v>2.7</v>
      </c>
      <c r="D236" s="22">
        <v>1.7</v>
      </c>
      <c r="E236" s="22">
        <v>3.1</v>
      </c>
      <c r="F236" s="22">
        <v>2.5</v>
      </c>
      <c r="G236" s="22">
        <v>6</v>
      </c>
    </row>
    <row r="237" spans="1:7" ht="12.75">
      <c r="A237" s="122" t="s">
        <v>191</v>
      </c>
      <c r="B237" s="22">
        <v>3.7</v>
      </c>
      <c r="C237" s="22">
        <v>3.5</v>
      </c>
      <c r="D237" s="22">
        <v>4.5</v>
      </c>
      <c r="E237" s="22">
        <v>4.7</v>
      </c>
      <c r="F237" s="22">
        <v>3.5</v>
      </c>
      <c r="G237" s="22">
        <v>9.6</v>
      </c>
    </row>
    <row r="238" spans="1:7" ht="12.75">
      <c r="A238" s="122" t="s">
        <v>192</v>
      </c>
      <c r="B238" s="22">
        <v>5</v>
      </c>
      <c r="C238" s="22">
        <v>4.5</v>
      </c>
      <c r="D238" s="22">
        <v>6.9</v>
      </c>
      <c r="E238" s="22">
        <v>7</v>
      </c>
      <c r="F238" s="22">
        <v>5.7</v>
      </c>
      <c r="G238" s="22">
        <v>12.8</v>
      </c>
    </row>
    <row r="239" spans="1:7" ht="12.75">
      <c r="A239" s="122" t="s">
        <v>193</v>
      </c>
      <c r="B239" s="22">
        <v>7</v>
      </c>
      <c r="C239" s="22">
        <v>6.3</v>
      </c>
      <c r="D239" s="22">
        <v>9.3</v>
      </c>
      <c r="E239" s="22">
        <v>8.4</v>
      </c>
      <c r="F239" s="22">
        <v>6.5</v>
      </c>
      <c r="G239" s="22">
        <v>16.5</v>
      </c>
    </row>
    <row r="240" spans="1:7" ht="12.75">
      <c r="A240" s="122" t="s">
        <v>72</v>
      </c>
      <c r="B240" s="22">
        <v>7.5</v>
      </c>
      <c r="C240" s="22">
        <v>6.3</v>
      </c>
      <c r="D240" s="22">
        <v>11.7</v>
      </c>
      <c r="E240" s="22">
        <v>13.2</v>
      </c>
      <c r="F240" s="22">
        <v>12</v>
      </c>
      <c r="G240" s="22">
        <v>18.4</v>
      </c>
    </row>
    <row r="241" spans="1:7" ht="12.75">
      <c r="A241" s="122" t="s">
        <v>194</v>
      </c>
      <c r="B241" s="22">
        <v>8.9</v>
      </c>
      <c r="C241" s="22">
        <v>7.2</v>
      </c>
      <c r="D241" s="22">
        <v>15.4</v>
      </c>
      <c r="E241" s="22">
        <v>14</v>
      </c>
      <c r="F241" s="22">
        <v>12.4</v>
      </c>
      <c r="G241" s="22">
        <v>21.1</v>
      </c>
    </row>
    <row r="242" spans="1:7" ht="12.75">
      <c r="A242" s="122" t="s">
        <v>195</v>
      </c>
      <c r="B242" s="22">
        <v>11.8</v>
      </c>
      <c r="C242" s="22">
        <v>10.7</v>
      </c>
      <c r="D242" s="22">
        <v>16</v>
      </c>
      <c r="E242" s="22">
        <v>14.5</v>
      </c>
      <c r="F242" s="22">
        <v>12.7</v>
      </c>
      <c r="G242" s="22">
        <v>22.4</v>
      </c>
    </row>
    <row r="243" spans="1:7" ht="12.75">
      <c r="A243" s="122" t="s">
        <v>196</v>
      </c>
      <c r="B243" s="22">
        <v>11.8</v>
      </c>
      <c r="C243" s="22">
        <v>10.7</v>
      </c>
      <c r="D243" s="22">
        <v>16</v>
      </c>
      <c r="E243" s="22">
        <v>15.9</v>
      </c>
      <c r="F243" s="22">
        <v>14.2</v>
      </c>
      <c r="G243" s="22">
        <v>23.6</v>
      </c>
    </row>
    <row r="244" spans="1:7" ht="12.75">
      <c r="A244" s="122" t="s">
        <v>197</v>
      </c>
      <c r="B244" s="22">
        <v>11.9</v>
      </c>
      <c r="C244" s="22">
        <v>10.7</v>
      </c>
      <c r="D244" s="22">
        <v>16.3</v>
      </c>
      <c r="E244" s="22">
        <v>15.9</v>
      </c>
      <c r="F244" s="22">
        <v>14.2</v>
      </c>
      <c r="G244" s="22">
        <v>23.6</v>
      </c>
    </row>
    <row r="245" spans="1:7" ht="12.75">
      <c r="A245" s="122" t="s">
        <v>73</v>
      </c>
      <c r="B245" s="22"/>
      <c r="C245" s="22"/>
      <c r="D245" s="22"/>
      <c r="E245" s="22">
        <v>16.7</v>
      </c>
      <c r="F245" s="22">
        <v>15.1</v>
      </c>
      <c r="G245" s="22">
        <v>23.6</v>
      </c>
    </row>
    <row r="246" spans="1:7" ht="12.75">
      <c r="A246" s="122" t="s">
        <v>198</v>
      </c>
      <c r="B246" s="22"/>
      <c r="C246" s="22"/>
      <c r="D246" s="22"/>
      <c r="E246" s="22">
        <v>16.8</v>
      </c>
      <c r="F246" s="22">
        <v>15.1</v>
      </c>
      <c r="G246" s="22">
        <v>24</v>
      </c>
    </row>
    <row r="247" spans="1:7" ht="12.75">
      <c r="A247" s="122" t="s">
        <v>199</v>
      </c>
      <c r="B247" s="22"/>
      <c r="C247" s="22"/>
      <c r="D247" s="22"/>
      <c r="E247" s="22">
        <v>17.8</v>
      </c>
      <c r="F247" s="22">
        <v>16.3</v>
      </c>
      <c r="G247" s="22">
        <v>24.8</v>
      </c>
    </row>
    <row r="248" spans="1:7" ht="12.75">
      <c r="A248" s="122" t="s">
        <v>200</v>
      </c>
      <c r="B248" s="22"/>
      <c r="C248" s="22"/>
      <c r="D248" s="22"/>
      <c r="E248" s="22">
        <v>18.7</v>
      </c>
      <c r="F248" s="22">
        <v>17.4</v>
      </c>
      <c r="G248" s="22">
        <v>24.8</v>
      </c>
    </row>
    <row r="249" spans="1:7" ht="12.75">
      <c r="A249" s="122" t="s">
        <v>201</v>
      </c>
      <c r="B249" s="22"/>
      <c r="C249" s="22"/>
      <c r="D249" s="22"/>
      <c r="E249" s="22">
        <v>19.9</v>
      </c>
      <c r="F249" s="22">
        <v>18.5</v>
      </c>
      <c r="G249" s="22">
        <v>26.2</v>
      </c>
    </row>
    <row r="250" spans="1:7" ht="12.75">
      <c r="A250" s="122" t="s">
        <v>74</v>
      </c>
      <c r="B250" s="22"/>
      <c r="C250" s="22"/>
      <c r="D250" s="22"/>
      <c r="E250" s="22">
        <v>19.9</v>
      </c>
      <c r="F250" s="22">
        <v>18.5</v>
      </c>
      <c r="G250" s="22">
        <v>26.2</v>
      </c>
    </row>
    <row r="251" spans="1:7" ht="12.75">
      <c r="A251" s="122" t="s">
        <v>202</v>
      </c>
      <c r="B251" s="22"/>
      <c r="C251" s="22"/>
      <c r="D251" s="22"/>
      <c r="E251" s="22">
        <v>20</v>
      </c>
      <c r="F251" s="22">
        <v>18.5</v>
      </c>
      <c r="G251" s="22">
        <v>26.5</v>
      </c>
    </row>
    <row r="252" spans="1:7" ht="12.75">
      <c r="A252" s="122" t="s">
        <v>203</v>
      </c>
      <c r="B252" s="22"/>
      <c r="C252" s="22"/>
      <c r="D252" s="22"/>
      <c r="E252" s="22"/>
      <c r="F252" s="22"/>
      <c r="G252" s="22"/>
    </row>
    <row r="253" spans="1:7" ht="12.75">
      <c r="A253" s="122" t="s">
        <v>204</v>
      </c>
      <c r="B253" s="22"/>
      <c r="C253" s="22"/>
      <c r="D253" s="22"/>
      <c r="E253" s="22"/>
      <c r="F253" s="22"/>
      <c r="G253" s="22"/>
    </row>
    <row r="254" spans="1:7" ht="12.75">
      <c r="A254" s="122" t="s">
        <v>205</v>
      </c>
      <c r="B254" s="22"/>
      <c r="C254" s="22"/>
      <c r="D254" s="22"/>
      <c r="E254" s="22"/>
      <c r="F254" s="22"/>
      <c r="G254" s="22"/>
    </row>
    <row r="255" spans="1:7" ht="12.75">
      <c r="A255" s="122" t="s">
        <v>75</v>
      </c>
      <c r="B255" s="22"/>
      <c r="C255" s="22"/>
      <c r="D255" s="22"/>
      <c r="E255" s="22"/>
      <c r="F255" s="22"/>
      <c r="G255" s="22"/>
    </row>
    <row r="256" spans="1:7" ht="12.75">
      <c r="A256" s="132" t="s">
        <v>341</v>
      </c>
      <c r="B256" s="89">
        <v>320.9</v>
      </c>
      <c r="C256" s="89">
        <v>252.6</v>
      </c>
      <c r="D256" s="89">
        <v>68.3</v>
      </c>
      <c r="E256" s="89">
        <v>263.9</v>
      </c>
      <c r="F256" s="89">
        <v>215.6</v>
      </c>
      <c r="G256" s="89">
        <v>48.3</v>
      </c>
    </row>
    <row r="257" spans="1:7" ht="12.75">
      <c r="A257" s="182" t="s">
        <v>426</v>
      </c>
      <c r="B257" s="183"/>
      <c r="C257" s="183"/>
      <c r="D257" s="183"/>
      <c r="E257" s="183"/>
      <c r="F257" s="119"/>
      <c r="G257" s="119"/>
    </row>
    <row r="258" spans="1:7" ht="12.75">
      <c r="A258" s="133" t="s">
        <v>364</v>
      </c>
      <c r="B258" s="23">
        <v>0</v>
      </c>
      <c r="C258" s="23">
        <v>0</v>
      </c>
      <c r="D258" s="23">
        <v>0.1</v>
      </c>
      <c r="E258" s="23">
        <v>0.1</v>
      </c>
      <c r="F258" s="23">
        <v>0.1</v>
      </c>
      <c r="G258" s="23">
        <v>0.1</v>
      </c>
    </row>
    <row r="259" spans="1:7" ht="12.75">
      <c r="A259" s="133" t="s">
        <v>365</v>
      </c>
      <c r="B259" s="23">
        <v>0.2</v>
      </c>
      <c r="C259" s="23">
        <v>0.2</v>
      </c>
      <c r="D259" s="23">
        <v>0.1</v>
      </c>
      <c r="E259" s="23">
        <v>0.2</v>
      </c>
      <c r="F259" s="23">
        <v>0.2</v>
      </c>
      <c r="G259" s="23">
        <v>0.1</v>
      </c>
    </row>
    <row r="260" spans="1:7" ht="12.75">
      <c r="A260" s="130" t="s">
        <v>366</v>
      </c>
      <c r="B260" s="22">
        <v>0.1</v>
      </c>
      <c r="C260" s="22">
        <v>0</v>
      </c>
      <c r="D260" s="22">
        <v>0.1</v>
      </c>
      <c r="E260" s="22">
        <v>0.1</v>
      </c>
      <c r="F260" s="22">
        <v>0.1</v>
      </c>
      <c r="G260" s="22">
        <v>0.1</v>
      </c>
    </row>
    <row r="261" spans="1:7" ht="12.75">
      <c r="A261" s="133" t="s">
        <v>367</v>
      </c>
      <c r="B261" s="22">
        <v>0.3</v>
      </c>
      <c r="C261" s="22">
        <v>0.3</v>
      </c>
      <c r="D261" s="22">
        <v>0.2</v>
      </c>
      <c r="E261" s="22">
        <v>0.4</v>
      </c>
      <c r="F261" s="22">
        <v>0.4</v>
      </c>
      <c r="G261" s="22">
        <v>0.3</v>
      </c>
    </row>
    <row r="262" spans="1:5" ht="12.75">
      <c r="A262" s="115"/>
      <c r="B262" s="115"/>
      <c r="C262" s="115"/>
      <c r="D262" s="115"/>
      <c r="E262" s="115"/>
    </row>
    <row r="263" spans="1:5" ht="12.75">
      <c r="A263" s="115" t="s">
        <v>499</v>
      </c>
      <c r="B263" s="115"/>
      <c r="C263" s="115"/>
      <c r="D263" s="115"/>
      <c r="E263" s="115"/>
    </row>
    <row r="264" spans="1:5" ht="12.75">
      <c r="A264" s="115" t="s">
        <v>500</v>
      </c>
      <c r="B264" s="115"/>
      <c r="C264" s="115"/>
      <c r="D264" s="115"/>
      <c r="E264" s="115"/>
    </row>
  </sheetData>
  <mergeCells count="40">
    <mergeCell ref="B205:D205"/>
    <mergeCell ref="E205:G205"/>
    <mergeCell ref="B202:D202"/>
    <mergeCell ref="E202:G202"/>
    <mergeCell ref="B203:D203"/>
    <mergeCell ref="E203:G203"/>
    <mergeCell ref="A197:G197"/>
    <mergeCell ref="A198:G198"/>
    <mergeCell ref="B200:D200"/>
    <mergeCell ref="E200:G200"/>
    <mergeCell ref="B132:D132"/>
    <mergeCell ref="E132:G132"/>
    <mergeCell ref="A129:G129"/>
    <mergeCell ref="A130:G130"/>
    <mergeCell ref="E69:G69"/>
    <mergeCell ref="A61:G61"/>
    <mergeCell ref="A62:G62"/>
    <mergeCell ref="B66:D66"/>
    <mergeCell ref="E66:G66"/>
    <mergeCell ref="B67:D67"/>
    <mergeCell ref="E67:G67"/>
    <mergeCell ref="A1:G1"/>
    <mergeCell ref="A2:G2"/>
    <mergeCell ref="B64:D64"/>
    <mergeCell ref="E64:G64"/>
    <mergeCell ref="B8:D8"/>
    <mergeCell ref="E8:G8"/>
    <mergeCell ref="E4:G4"/>
    <mergeCell ref="E6:G6"/>
    <mergeCell ref="E7:G7"/>
    <mergeCell ref="B137:D137"/>
    <mergeCell ref="E137:G137"/>
    <mergeCell ref="B4:D4"/>
    <mergeCell ref="B6:D6"/>
    <mergeCell ref="B7:D7"/>
    <mergeCell ref="B134:D134"/>
    <mergeCell ref="E134:G134"/>
    <mergeCell ref="B135:D135"/>
    <mergeCell ref="E135:G135"/>
    <mergeCell ref="B69:D69"/>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&amp;C&amp;"Arial,Regular"Fertility and Family Surveys (FFS)</oddHeader>
  </headerFooter>
  <rowBreaks count="3" manualBreakCount="3">
    <brk id="60" max="11" man="1"/>
    <brk id="128" max="255" man="1"/>
    <brk id="196" max="11" man="1"/>
  </rowBreaks>
</worksheet>
</file>

<file path=xl/worksheets/sheet12.xml><?xml version="1.0" encoding="utf-8"?>
<worksheet xmlns="http://schemas.openxmlformats.org/spreadsheetml/2006/main" xmlns:r="http://schemas.openxmlformats.org/officeDocument/2006/relationships">
  <dimension ref="A1:G55"/>
  <sheetViews>
    <sheetView zoomScale="75" zoomScaleNormal="75" workbookViewId="0" topLeftCell="A1">
      <selection activeCell="K24" sqref="K24"/>
    </sheetView>
  </sheetViews>
  <sheetFormatPr defaultColWidth="9.33203125" defaultRowHeight="12.75"/>
  <cols>
    <col min="1" max="1" width="37" style="3" customWidth="1"/>
    <col min="2" max="7" width="9.83203125" style="3" customWidth="1"/>
    <col min="8" max="16384" width="9.33203125" style="3" customWidth="1"/>
  </cols>
  <sheetData>
    <row r="1" spans="1:7" ht="12.75">
      <c r="A1" s="188" t="s">
        <v>78</v>
      </c>
      <c r="B1" s="188"/>
      <c r="C1" s="188"/>
      <c r="D1" s="188"/>
      <c r="E1" s="188"/>
      <c r="F1" s="188"/>
      <c r="G1" s="188"/>
    </row>
    <row r="2" spans="1:7" ht="12.75">
      <c r="A2" s="188" t="s">
        <v>79</v>
      </c>
      <c r="B2" s="188"/>
      <c r="C2" s="188"/>
      <c r="D2" s="188"/>
      <c r="E2" s="188"/>
      <c r="F2" s="188"/>
      <c r="G2" s="188"/>
    </row>
    <row r="3" spans="1:5" ht="12.75">
      <c r="A3" s="1"/>
      <c r="B3" s="4"/>
      <c r="C3" s="4"/>
      <c r="D3" s="4"/>
      <c r="E3" s="4"/>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7" ht="12.75">
      <c r="A12" s="75"/>
      <c r="B12" s="94"/>
      <c r="C12" s="94"/>
      <c r="D12" s="94"/>
      <c r="E12" s="94"/>
      <c r="F12" s="114"/>
      <c r="G12" s="22"/>
    </row>
    <row r="13" spans="1:7" ht="12.75">
      <c r="A13" s="2" t="s">
        <v>420</v>
      </c>
      <c r="B13" s="4"/>
      <c r="C13" s="4"/>
      <c r="D13" s="4"/>
      <c r="E13" s="4"/>
      <c r="F13" s="114"/>
      <c r="G13" s="22"/>
    </row>
    <row r="14" spans="1:7" ht="12.75">
      <c r="A14" s="2"/>
      <c r="B14" s="4"/>
      <c r="C14" s="4"/>
      <c r="D14" s="4"/>
      <c r="E14" s="4"/>
      <c r="F14" s="114"/>
      <c r="G14" s="22"/>
    </row>
    <row r="15" spans="1:7" ht="12.75">
      <c r="A15" s="44">
        <v>0</v>
      </c>
      <c r="B15" s="22">
        <v>78.5</v>
      </c>
      <c r="C15" s="22">
        <v>83.1</v>
      </c>
      <c r="D15" s="22">
        <v>56.7</v>
      </c>
      <c r="E15" s="22">
        <v>42.5</v>
      </c>
      <c r="F15" s="22">
        <v>48.9</v>
      </c>
      <c r="G15" s="22">
        <v>14.6</v>
      </c>
    </row>
    <row r="16" spans="1:7" ht="12.75">
      <c r="A16" s="44">
        <v>1</v>
      </c>
      <c r="B16" s="22">
        <v>14.2</v>
      </c>
      <c r="C16" s="22">
        <v>10.5</v>
      </c>
      <c r="D16" s="22">
        <v>31.9</v>
      </c>
      <c r="E16" s="22">
        <v>28.9</v>
      </c>
      <c r="F16" s="22">
        <v>25.7</v>
      </c>
      <c r="G16" s="22">
        <v>42.7</v>
      </c>
    </row>
    <row r="17" spans="1:7" ht="12.75">
      <c r="A17" s="44">
        <v>2</v>
      </c>
      <c r="B17" s="22">
        <v>5.9</v>
      </c>
      <c r="C17" s="22">
        <v>5</v>
      </c>
      <c r="D17" s="22">
        <v>10.3</v>
      </c>
      <c r="E17" s="22">
        <v>21.5</v>
      </c>
      <c r="F17" s="22">
        <v>18.4</v>
      </c>
      <c r="G17" s="22">
        <v>35.1</v>
      </c>
    </row>
    <row r="18" spans="1:7" ht="12.75">
      <c r="A18" s="44">
        <v>3</v>
      </c>
      <c r="B18" s="22">
        <v>1.1</v>
      </c>
      <c r="C18" s="22">
        <v>1.1</v>
      </c>
      <c r="D18" s="22">
        <v>1.1</v>
      </c>
      <c r="E18" s="22">
        <v>6.2</v>
      </c>
      <c r="F18" s="22">
        <v>6.2</v>
      </c>
      <c r="G18" s="22">
        <v>6.1</v>
      </c>
    </row>
    <row r="19" spans="1:7" ht="12.75">
      <c r="A19" s="44">
        <v>4</v>
      </c>
      <c r="B19" s="22">
        <v>0.3</v>
      </c>
      <c r="C19" s="22">
        <v>0.3</v>
      </c>
      <c r="D19" s="22">
        <v>0</v>
      </c>
      <c r="E19" s="22">
        <v>0.9</v>
      </c>
      <c r="F19" s="22">
        <v>0.8</v>
      </c>
      <c r="G19" s="22">
        <v>1.3</v>
      </c>
    </row>
    <row r="20" spans="1:7" ht="12.75">
      <c r="A20" s="44" t="s">
        <v>80</v>
      </c>
      <c r="B20" s="22">
        <v>0</v>
      </c>
      <c r="C20" s="22">
        <v>0</v>
      </c>
      <c r="D20" s="22">
        <v>0</v>
      </c>
      <c r="E20" s="22">
        <v>0</v>
      </c>
      <c r="F20" s="22">
        <v>0</v>
      </c>
      <c r="G20" s="22">
        <v>0.2</v>
      </c>
    </row>
    <row r="21" spans="2:5" ht="12.75">
      <c r="B21" s="4"/>
      <c r="C21" s="4"/>
      <c r="D21" s="4"/>
      <c r="E21" s="4"/>
    </row>
    <row r="22" spans="1:7" ht="12.75">
      <c r="A22" s="93" t="s">
        <v>343</v>
      </c>
      <c r="B22" s="95" t="str">
        <f aca="true" t="shared" si="0" ref="B22:G22">"100.0"</f>
        <v>100.0</v>
      </c>
      <c r="C22" s="95" t="str">
        <f t="shared" si="0"/>
        <v>100.0</v>
      </c>
      <c r="D22" s="95" t="str">
        <f t="shared" si="0"/>
        <v>100.0</v>
      </c>
      <c r="E22" s="95" t="str">
        <f t="shared" si="0"/>
        <v>100.0</v>
      </c>
      <c r="F22" s="95" t="str">
        <f t="shared" si="0"/>
        <v>100.0</v>
      </c>
      <c r="G22" s="95" t="str">
        <f t="shared" si="0"/>
        <v>100.0</v>
      </c>
    </row>
    <row r="23" spans="1:5" ht="12.75">
      <c r="A23" s="44"/>
      <c r="B23" s="4"/>
      <c r="C23" s="4"/>
      <c r="D23" s="4"/>
      <c r="E23" s="4"/>
    </row>
    <row r="24" spans="1:7" ht="12.75">
      <c r="A24" s="93" t="s">
        <v>344</v>
      </c>
      <c r="B24" s="17">
        <v>1162.4</v>
      </c>
      <c r="C24" s="17">
        <v>958.8</v>
      </c>
      <c r="D24" s="17">
        <v>203.7</v>
      </c>
      <c r="E24" s="17">
        <v>1317.1</v>
      </c>
      <c r="F24" s="17">
        <v>1069.4</v>
      </c>
      <c r="G24" s="17">
        <v>247.6</v>
      </c>
    </row>
    <row r="25" spans="2:5" ht="12.75">
      <c r="B25" s="4"/>
      <c r="C25" s="4"/>
      <c r="D25" s="4"/>
      <c r="E25" s="4"/>
    </row>
    <row r="26" spans="1:7" ht="12.75">
      <c r="A26" s="2" t="s">
        <v>421</v>
      </c>
      <c r="B26" s="22">
        <v>0.3</v>
      </c>
      <c r="C26" s="22">
        <v>0.3</v>
      </c>
      <c r="D26" s="22">
        <v>0.6</v>
      </c>
      <c r="E26" s="22">
        <v>0.9</v>
      </c>
      <c r="F26" s="22">
        <v>0.8</v>
      </c>
      <c r="G26" s="22">
        <v>1.4</v>
      </c>
    </row>
    <row r="27" spans="1:7" ht="12.75">
      <c r="A27" s="30"/>
      <c r="B27" s="91"/>
      <c r="C27" s="91"/>
      <c r="D27" s="91"/>
      <c r="E27" s="91"/>
      <c r="F27" s="30"/>
      <c r="G27" s="30"/>
    </row>
    <row r="28" spans="2:5" ht="12.75">
      <c r="B28" s="4"/>
      <c r="C28" s="4"/>
      <c r="D28" s="4"/>
      <c r="E28" s="4"/>
    </row>
    <row r="29" spans="1:5" ht="12.75">
      <c r="A29" s="1"/>
      <c r="B29" s="4"/>
      <c r="C29" s="4"/>
      <c r="D29" s="4"/>
      <c r="E29" s="4"/>
    </row>
    <row r="30" spans="1:7" ht="12.75">
      <c r="A30" s="74"/>
      <c r="B30" s="190" t="s">
        <v>50</v>
      </c>
      <c r="C30" s="190"/>
      <c r="D30" s="190"/>
      <c r="E30" s="190" t="s">
        <v>50</v>
      </c>
      <c r="F30" s="190"/>
      <c r="G30" s="190"/>
    </row>
    <row r="31" spans="1:7" ht="12.75">
      <c r="A31" s="75"/>
      <c r="B31" s="76"/>
      <c r="C31" s="77" t="s">
        <v>47</v>
      </c>
      <c r="D31" s="76"/>
      <c r="E31" s="76"/>
      <c r="F31" s="77" t="s">
        <v>48</v>
      </c>
      <c r="G31" s="78"/>
    </row>
    <row r="32" spans="1:7" ht="12.75">
      <c r="A32" s="75"/>
      <c r="B32" s="192" t="s">
        <v>51</v>
      </c>
      <c r="C32" s="192"/>
      <c r="D32" s="192"/>
      <c r="E32" s="197" t="s">
        <v>51</v>
      </c>
      <c r="F32" s="197"/>
      <c r="G32" s="197"/>
    </row>
    <row r="33" spans="1:7" ht="12.75">
      <c r="A33" s="75"/>
      <c r="B33" s="193" t="s">
        <v>21</v>
      </c>
      <c r="C33" s="193"/>
      <c r="D33" s="193"/>
      <c r="E33" s="193" t="s">
        <v>20</v>
      </c>
      <c r="F33" s="193"/>
      <c r="G33" s="193"/>
    </row>
    <row r="34" ht="12.75">
      <c r="A34" s="75"/>
    </row>
    <row r="35" spans="1:7" ht="12.75">
      <c r="A35" s="75"/>
      <c r="B35" s="191" t="s">
        <v>13</v>
      </c>
      <c r="C35" s="191"/>
      <c r="D35" s="191"/>
      <c r="E35" s="191" t="s">
        <v>13</v>
      </c>
      <c r="F35" s="191"/>
      <c r="G35" s="191"/>
    </row>
    <row r="36" spans="1:7" ht="12.75">
      <c r="A36" s="75"/>
      <c r="B36" s="79" t="s">
        <v>24</v>
      </c>
      <c r="C36" s="79" t="s">
        <v>25</v>
      </c>
      <c r="D36" s="79" t="s">
        <v>26</v>
      </c>
      <c r="E36" s="79" t="s">
        <v>24</v>
      </c>
      <c r="F36" s="79" t="s">
        <v>25</v>
      </c>
      <c r="G36" s="79" t="s">
        <v>26</v>
      </c>
    </row>
    <row r="37" spans="1:7" ht="12.75">
      <c r="A37" s="30"/>
      <c r="B37" s="30"/>
      <c r="C37" s="30"/>
      <c r="D37" s="30"/>
      <c r="E37" s="30"/>
      <c r="F37" s="30"/>
      <c r="G37" s="30"/>
    </row>
    <row r="38" spans="1:7" ht="12.75">
      <c r="A38" s="75"/>
      <c r="B38" s="94"/>
      <c r="C38" s="94"/>
      <c r="D38" s="94"/>
      <c r="E38" s="94"/>
      <c r="F38" s="114"/>
      <c r="G38" s="22"/>
    </row>
    <row r="39" spans="1:5" ht="12.75">
      <c r="A39" s="2" t="s">
        <v>420</v>
      </c>
      <c r="B39" s="4"/>
      <c r="C39" s="4"/>
      <c r="D39" s="4"/>
      <c r="E39" s="4"/>
    </row>
    <row r="40" spans="2:7" ht="12.75">
      <c r="B40" s="4"/>
      <c r="C40" s="4"/>
      <c r="D40" s="4"/>
      <c r="E40" s="4"/>
      <c r="F40" s="114"/>
      <c r="G40" s="22"/>
    </row>
    <row r="41" spans="1:7" ht="12.75">
      <c r="A41" s="44">
        <v>0</v>
      </c>
      <c r="B41" s="22">
        <v>20.6</v>
      </c>
      <c r="C41" s="22">
        <v>23.8</v>
      </c>
      <c r="D41" s="22">
        <v>7.9</v>
      </c>
      <c r="E41" s="22">
        <v>15.4</v>
      </c>
      <c r="F41" s="22">
        <v>18</v>
      </c>
      <c r="G41" s="22">
        <v>6.1</v>
      </c>
    </row>
    <row r="42" spans="1:7" ht="12.75">
      <c r="A42" s="44">
        <v>1</v>
      </c>
      <c r="B42" s="22">
        <v>23.9</v>
      </c>
      <c r="C42" s="22">
        <v>23.1</v>
      </c>
      <c r="D42" s="22">
        <v>26.9</v>
      </c>
      <c r="E42" s="22">
        <v>26.7</v>
      </c>
      <c r="F42" s="22">
        <v>26.9</v>
      </c>
      <c r="G42" s="22">
        <v>25.7</v>
      </c>
    </row>
    <row r="43" spans="1:7" ht="12.75">
      <c r="A43" s="44">
        <v>2</v>
      </c>
      <c r="B43" s="22">
        <v>41.1</v>
      </c>
      <c r="C43" s="22">
        <v>39</v>
      </c>
      <c r="D43" s="22">
        <v>49.4</v>
      </c>
      <c r="E43" s="22">
        <v>41.8</v>
      </c>
      <c r="F43" s="22">
        <v>39.3</v>
      </c>
      <c r="G43" s="22">
        <v>50.8</v>
      </c>
    </row>
    <row r="44" spans="1:7" ht="12.75">
      <c r="A44" s="44">
        <v>3</v>
      </c>
      <c r="B44" s="22">
        <v>11.3</v>
      </c>
      <c r="C44" s="22">
        <v>10.8</v>
      </c>
      <c r="D44" s="22">
        <v>13.2</v>
      </c>
      <c r="E44" s="22">
        <v>13.6</v>
      </c>
      <c r="F44" s="22">
        <v>13.5</v>
      </c>
      <c r="G44" s="22">
        <v>14</v>
      </c>
    </row>
    <row r="45" spans="1:7" ht="12.75">
      <c r="A45" s="44">
        <v>4</v>
      </c>
      <c r="B45" s="22">
        <v>3</v>
      </c>
      <c r="C45" s="22">
        <v>3.2</v>
      </c>
      <c r="D45" s="22">
        <v>2.2</v>
      </c>
      <c r="E45" s="22">
        <v>2</v>
      </c>
      <c r="F45" s="22">
        <v>1.8</v>
      </c>
      <c r="G45" s="22">
        <v>2.6</v>
      </c>
    </row>
    <row r="46" spans="1:7" ht="12.75">
      <c r="A46" s="44" t="s">
        <v>80</v>
      </c>
      <c r="B46" s="22">
        <v>0.2</v>
      </c>
      <c r="C46" s="22">
        <v>0.2</v>
      </c>
      <c r="D46" s="22">
        <v>0.4</v>
      </c>
      <c r="E46" s="22">
        <v>0.6</v>
      </c>
      <c r="F46" s="22">
        <v>0.5</v>
      </c>
      <c r="G46" s="22">
        <v>0.8</v>
      </c>
    </row>
    <row r="48" spans="1:7" ht="12.75">
      <c r="A48" s="93" t="s">
        <v>343</v>
      </c>
      <c r="B48" s="95" t="str">
        <f aca="true" t="shared" si="1" ref="B48:G48">"100.0"</f>
        <v>100.0</v>
      </c>
      <c r="C48" s="95" t="str">
        <f t="shared" si="1"/>
        <v>100.0</v>
      </c>
      <c r="D48" s="95" t="str">
        <f t="shared" si="1"/>
        <v>100.0</v>
      </c>
      <c r="E48" s="95" t="str">
        <f t="shared" si="1"/>
        <v>100.0</v>
      </c>
      <c r="F48" s="95" t="str">
        <f t="shared" si="1"/>
        <v>100.0</v>
      </c>
      <c r="G48" s="95" t="str">
        <f t="shared" si="1"/>
        <v>100.0</v>
      </c>
    </row>
    <row r="49" ht="12.75">
      <c r="A49" s="44"/>
    </row>
    <row r="50" spans="1:7" ht="12.75">
      <c r="A50" s="93" t="s">
        <v>344</v>
      </c>
      <c r="B50" s="17">
        <v>1235.8</v>
      </c>
      <c r="C50" s="17">
        <v>981.4</v>
      </c>
      <c r="D50" s="17">
        <v>254.3</v>
      </c>
      <c r="E50" s="17">
        <v>1154.6</v>
      </c>
      <c r="F50" s="17">
        <v>904.3</v>
      </c>
      <c r="G50" s="17">
        <v>250.3</v>
      </c>
    </row>
    <row r="52" spans="1:7" ht="12.75">
      <c r="A52" s="2" t="s">
        <v>421</v>
      </c>
      <c r="B52" s="22">
        <v>1.5</v>
      </c>
      <c r="C52" s="22">
        <v>1.5</v>
      </c>
      <c r="D52" s="22">
        <v>1.8</v>
      </c>
      <c r="E52" s="22">
        <v>1.6</v>
      </c>
      <c r="F52" s="22">
        <v>1.6</v>
      </c>
      <c r="G52" s="22">
        <v>1.8</v>
      </c>
    </row>
    <row r="53" spans="1:7" ht="12.75">
      <c r="A53" s="30"/>
      <c r="B53" s="91"/>
      <c r="C53" s="91"/>
      <c r="D53" s="91"/>
      <c r="E53" s="91"/>
      <c r="F53" s="30"/>
      <c r="G53" s="30"/>
    </row>
    <row r="54" spans="2:5" ht="12.75">
      <c r="B54" s="4"/>
      <c r="C54" s="4"/>
      <c r="D54" s="4"/>
      <c r="E54" s="4"/>
    </row>
    <row r="55" spans="2:5" ht="12.75">
      <c r="B55" s="4"/>
      <c r="C55" s="4"/>
      <c r="D55" s="4"/>
      <c r="E55" s="4"/>
    </row>
  </sheetData>
  <mergeCells count="18">
    <mergeCell ref="B32:D32"/>
    <mergeCell ref="E32:G32"/>
    <mergeCell ref="B7:D7"/>
    <mergeCell ref="E7:G7"/>
    <mergeCell ref="B35:D35"/>
    <mergeCell ref="E35:G35"/>
    <mergeCell ref="B33:D33"/>
    <mergeCell ref="E33:G33"/>
    <mergeCell ref="A1:G1"/>
    <mergeCell ref="A2:G2"/>
    <mergeCell ref="B30:D30"/>
    <mergeCell ref="E30:G30"/>
    <mergeCell ref="B9:D9"/>
    <mergeCell ref="E9:G9"/>
    <mergeCell ref="B4:D4"/>
    <mergeCell ref="E4:G4"/>
    <mergeCell ref="B6:D6"/>
    <mergeCell ref="E6:G6"/>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3.xml><?xml version="1.0" encoding="utf-8"?>
<worksheet xmlns="http://schemas.openxmlformats.org/spreadsheetml/2006/main" xmlns:r="http://schemas.openxmlformats.org/officeDocument/2006/relationships">
  <dimension ref="A1:T54"/>
  <sheetViews>
    <sheetView zoomScale="75" zoomScaleNormal="75" workbookViewId="0" topLeftCell="A1">
      <selection activeCell="J9" sqref="J9"/>
    </sheetView>
  </sheetViews>
  <sheetFormatPr defaultColWidth="9.33203125" defaultRowHeight="12.75"/>
  <cols>
    <col min="1" max="1" width="37.5" style="3" customWidth="1"/>
    <col min="2" max="5" width="9.83203125" style="4" customWidth="1"/>
    <col min="6" max="10" width="9.83203125" style="3" customWidth="1"/>
    <col min="11" max="33" width="10.83203125" style="3" customWidth="1"/>
    <col min="34" max="16384" width="9.33203125" style="3" customWidth="1"/>
  </cols>
  <sheetData>
    <row r="1" spans="1:7" ht="12.75">
      <c r="A1" s="188" t="s">
        <v>81</v>
      </c>
      <c r="B1" s="188"/>
      <c r="C1" s="188"/>
      <c r="D1" s="188"/>
      <c r="E1" s="188"/>
      <c r="F1" s="188"/>
      <c r="G1" s="188"/>
    </row>
    <row r="2" spans="1:7" ht="12.75">
      <c r="A2" s="188" t="s">
        <v>82</v>
      </c>
      <c r="B2" s="188"/>
      <c r="C2" s="188"/>
      <c r="D2" s="188"/>
      <c r="E2" s="188"/>
      <c r="F2" s="188"/>
      <c r="G2" s="188"/>
    </row>
    <row r="3" ht="12.75">
      <c r="A3" s="1"/>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7" t="s">
        <v>51</v>
      </c>
      <c r="F6" s="197"/>
      <c r="G6" s="197"/>
    </row>
    <row r="7" spans="1:7" ht="12.75">
      <c r="A7" s="75"/>
      <c r="B7" s="193" t="s">
        <v>23</v>
      </c>
      <c r="C7" s="193"/>
      <c r="D7" s="193"/>
      <c r="E7" s="193" t="s">
        <v>22</v>
      </c>
      <c r="F7" s="193"/>
      <c r="G7" s="193"/>
    </row>
    <row r="8" spans="1:5" ht="12.75">
      <c r="A8" s="75"/>
      <c r="B8" s="3"/>
      <c r="C8" s="3"/>
      <c r="D8" s="3"/>
      <c r="E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5" ht="12.75">
      <c r="A12" s="75"/>
      <c r="B12" s="94"/>
      <c r="C12" s="94"/>
      <c r="D12" s="94"/>
      <c r="E12" s="94"/>
    </row>
    <row r="13" ht="12.75">
      <c r="A13" s="2" t="s">
        <v>420</v>
      </c>
    </row>
    <row r="14" ht="12.75">
      <c r="A14" s="2"/>
    </row>
    <row r="15" spans="1:7" ht="12.75">
      <c r="A15" s="44">
        <v>0</v>
      </c>
      <c r="B15" s="22">
        <v>92.4</v>
      </c>
      <c r="C15" s="22">
        <v>94.4</v>
      </c>
      <c r="D15" s="22">
        <v>82.9</v>
      </c>
      <c r="E15" s="22">
        <v>64.8</v>
      </c>
      <c r="F15" s="22">
        <v>69.7</v>
      </c>
      <c r="G15" s="22">
        <v>43.1</v>
      </c>
    </row>
    <row r="16" spans="1:7" ht="12.75">
      <c r="A16" s="44">
        <v>1</v>
      </c>
      <c r="B16" s="22">
        <v>6.4</v>
      </c>
      <c r="C16" s="22">
        <v>4.8</v>
      </c>
      <c r="D16" s="22">
        <v>14.2</v>
      </c>
      <c r="E16" s="22">
        <v>19.2</v>
      </c>
      <c r="F16" s="22">
        <v>15.3</v>
      </c>
      <c r="G16" s="22">
        <v>36.3</v>
      </c>
    </row>
    <row r="17" spans="1:7" ht="12.75">
      <c r="A17" s="44">
        <v>2</v>
      </c>
      <c r="B17" s="22">
        <v>1</v>
      </c>
      <c r="C17" s="22">
        <v>0.8</v>
      </c>
      <c r="D17" s="22">
        <v>2.2</v>
      </c>
      <c r="E17" s="22">
        <v>14.3</v>
      </c>
      <c r="F17" s="22">
        <v>13.2</v>
      </c>
      <c r="G17" s="22">
        <v>18.9</v>
      </c>
    </row>
    <row r="18" spans="1:7" ht="12.75">
      <c r="A18" s="44">
        <v>3</v>
      </c>
      <c r="B18" s="22">
        <v>0.1</v>
      </c>
      <c r="C18" s="22">
        <v>0</v>
      </c>
      <c r="D18" s="22">
        <v>0.7</v>
      </c>
      <c r="E18" s="22">
        <v>1.3</v>
      </c>
      <c r="F18" s="22">
        <v>1.3</v>
      </c>
      <c r="G18" s="22">
        <v>1.4</v>
      </c>
    </row>
    <row r="19" spans="1:7" ht="12.75">
      <c r="A19" s="44">
        <v>4</v>
      </c>
      <c r="B19" s="22">
        <v>0</v>
      </c>
      <c r="C19" s="22">
        <v>0</v>
      </c>
      <c r="D19" s="22">
        <v>0</v>
      </c>
      <c r="E19" s="22">
        <v>0.4</v>
      </c>
      <c r="F19" s="22">
        <v>0.4</v>
      </c>
      <c r="G19" s="22">
        <v>0.3</v>
      </c>
    </row>
    <row r="20" spans="1:7" ht="12.75">
      <c r="A20" s="44" t="s">
        <v>80</v>
      </c>
      <c r="B20" s="22">
        <v>0</v>
      </c>
      <c r="C20" s="22">
        <v>0</v>
      </c>
      <c r="D20" s="22">
        <v>0</v>
      </c>
      <c r="E20" s="22">
        <v>0</v>
      </c>
      <c r="F20" s="22">
        <v>0</v>
      </c>
      <c r="G20" s="22">
        <v>0</v>
      </c>
    </row>
    <row r="21" spans="6:7" ht="12.75">
      <c r="F21" s="22"/>
      <c r="G21" s="22"/>
    </row>
    <row r="22" spans="1:7" ht="12.75">
      <c r="A22" s="93" t="s">
        <v>345</v>
      </c>
      <c r="B22" s="95" t="str">
        <f aca="true" t="shared" si="0" ref="B22:G22">"100.0"</f>
        <v>100.0</v>
      </c>
      <c r="C22" s="95" t="str">
        <f t="shared" si="0"/>
        <v>100.0</v>
      </c>
      <c r="D22" s="95" t="str">
        <f t="shared" si="0"/>
        <v>100.0</v>
      </c>
      <c r="E22" s="95" t="str">
        <f t="shared" si="0"/>
        <v>100.0</v>
      </c>
      <c r="F22" s="95" t="str">
        <f t="shared" si="0"/>
        <v>100.0</v>
      </c>
      <c r="G22" s="95" t="str">
        <f t="shared" si="0"/>
        <v>100.0</v>
      </c>
    </row>
    <row r="23" spans="1:7" ht="12.75">
      <c r="A23" s="44"/>
      <c r="G23" s="22"/>
    </row>
    <row r="24" spans="1:7" ht="12.75">
      <c r="A24" s="93" t="s">
        <v>344</v>
      </c>
      <c r="B24" s="17">
        <v>1240.3</v>
      </c>
      <c r="C24" s="17">
        <v>1031.5</v>
      </c>
      <c r="D24" s="17">
        <v>208.8</v>
      </c>
      <c r="E24" s="17">
        <v>1389.9</v>
      </c>
      <c r="F24" s="17">
        <v>1134.1</v>
      </c>
      <c r="G24" s="17">
        <v>255.8</v>
      </c>
    </row>
    <row r="25" spans="2:5" ht="12.75">
      <c r="B25" s="22"/>
      <c r="C25" s="22"/>
      <c r="D25" s="22"/>
      <c r="E25" s="22"/>
    </row>
    <row r="26" spans="1:20" s="75" customFormat="1" ht="12.75">
      <c r="A26" s="87" t="s">
        <v>421</v>
      </c>
      <c r="B26" s="22">
        <v>0.1</v>
      </c>
      <c r="C26" s="22">
        <v>0.1</v>
      </c>
      <c r="D26" s="22">
        <v>0.2</v>
      </c>
      <c r="E26" s="22">
        <v>0.5</v>
      </c>
      <c r="F26" s="22">
        <v>0.5</v>
      </c>
      <c r="G26" s="22">
        <v>0.8</v>
      </c>
      <c r="H26" s="3"/>
      <c r="I26" s="3"/>
      <c r="J26" s="3"/>
      <c r="K26" s="3"/>
      <c r="L26" s="3"/>
      <c r="M26" s="3"/>
      <c r="N26" s="3"/>
      <c r="O26" s="3"/>
      <c r="P26" s="3"/>
      <c r="Q26" s="3"/>
      <c r="R26" s="3"/>
      <c r="S26" s="3"/>
      <c r="T26" s="3"/>
    </row>
    <row r="27" spans="1:7" ht="12.75">
      <c r="A27" s="90"/>
      <c r="B27" s="91"/>
      <c r="C27" s="91"/>
      <c r="D27" s="91"/>
      <c r="E27" s="91"/>
      <c r="F27" s="30"/>
      <c r="G27" s="30"/>
    </row>
    <row r="28" spans="1:5" ht="12.75">
      <c r="A28" s="87"/>
      <c r="B28" s="94"/>
      <c r="C28" s="94"/>
      <c r="D28" s="94"/>
      <c r="E28" s="94"/>
    </row>
    <row r="29" ht="12.75">
      <c r="A29" s="1"/>
    </row>
    <row r="30" spans="1:7" ht="12.75">
      <c r="A30" s="74"/>
      <c r="B30" s="190" t="s">
        <v>50</v>
      </c>
      <c r="C30" s="190"/>
      <c r="D30" s="190"/>
      <c r="E30" s="190" t="s">
        <v>50</v>
      </c>
      <c r="F30" s="190"/>
      <c r="G30" s="190"/>
    </row>
    <row r="31" spans="1:7" ht="12.75">
      <c r="A31" s="75"/>
      <c r="B31" s="76"/>
      <c r="C31" s="77" t="s">
        <v>47</v>
      </c>
      <c r="D31" s="76"/>
      <c r="E31" s="76"/>
      <c r="F31" s="77" t="s">
        <v>48</v>
      </c>
      <c r="G31" s="78"/>
    </row>
    <row r="32" spans="1:7" ht="12.75">
      <c r="A32" s="75"/>
      <c r="B32" s="192" t="s">
        <v>51</v>
      </c>
      <c r="C32" s="192"/>
      <c r="D32" s="192"/>
      <c r="E32" s="197" t="s">
        <v>51</v>
      </c>
      <c r="F32" s="197"/>
      <c r="G32" s="197"/>
    </row>
    <row r="33" spans="1:7" ht="12.75">
      <c r="A33" s="75"/>
      <c r="B33" s="193" t="s">
        <v>21</v>
      </c>
      <c r="C33" s="193"/>
      <c r="D33" s="193"/>
      <c r="E33" s="193" t="s">
        <v>20</v>
      </c>
      <c r="F33" s="193"/>
      <c r="G33" s="193"/>
    </row>
    <row r="34" spans="1:5" ht="12.75">
      <c r="A34" s="75"/>
      <c r="B34" s="3"/>
      <c r="C34" s="3"/>
      <c r="D34" s="3"/>
      <c r="E34" s="3"/>
    </row>
    <row r="35" spans="1:7" ht="12.75">
      <c r="A35" s="75"/>
      <c r="B35" s="191" t="s">
        <v>13</v>
      </c>
      <c r="C35" s="191"/>
      <c r="D35" s="191"/>
      <c r="E35" s="191" t="s">
        <v>13</v>
      </c>
      <c r="F35" s="191"/>
      <c r="G35" s="191"/>
    </row>
    <row r="36" spans="1:7" ht="12.75">
      <c r="A36" s="75"/>
      <c r="B36" s="79" t="s">
        <v>24</v>
      </c>
      <c r="C36" s="79" t="s">
        <v>25</v>
      </c>
      <c r="D36" s="79" t="s">
        <v>26</v>
      </c>
      <c r="E36" s="79" t="s">
        <v>24</v>
      </c>
      <c r="F36" s="79" t="s">
        <v>25</v>
      </c>
      <c r="G36" s="79" t="s">
        <v>26</v>
      </c>
    </row>
    <row r="37" spans="1:7" ht="12.75">
      <c r="A37" s="30"/>
      <c r="B37" s="30"/>
      <c r="C37" s="30"/>
      <c r="D37" s="30"/>
      <c r="E37" s="30"/>
      <c r="F37" s="30"/>
      <c r="G37" s="30"/>
    </row>
    <row r="38" spans="1:5" ht="12.75">
      <c r="A38" s="75"/>
      <c r="B38" s="94"/>
      <c r="C38" s="94"/>
      <c r="D38" s="94"/>
      <c r="E38" s="94"/>
    </row>
    <row r="39" ht="12.75">
      <c r="A39" s="2" t="s">
        <v>420</v>
      </c>
    </row>
    <row r="40" ht="12.75">
      <c r="A40" s="2"/>
    </row>
    <row r="41" spans="1:7" ht="12.75">
      <c r="A41" s="44">
        <v>0</v>
      </c>
      <c r="B41" s="22">
        <v>37.7</v>
      </c>
      <c r="C41" s="22">
        <v>42.3</v>
      </c>
      <c r="D41" s="22">
        <v>19.1</v>
      </c>
      <c r="E41" s="22">
        <v>26.7</v>
      </c>
      <c r="F41" s="22">
        <v>30.5</v>
      </c>
      <c r="G41" s="22">
        <v>12.9</v>
      </c>
    </row>
    <row r="42" spans="1:7" ht="12.75">
      <c r="A42" s="44">
        <v>1</v>
      </c>
      <c r="B42" s="22">
        <v>28</v>
      </c>
      <c r="C42" s="22">
        <v>27.4</v>
      </c>
      <c r="D42" s="22">
        <v>30.2</v>
      </c>
      <c r="E42" s="22">
        <v>22.3</v>
      </c>
      <c r="F42" s="22">
        <v>21.4</v>
      </c>
      <c r="G42" s="22">
        <v>25.8</v>
      </c>
    </row>
    <row r="43" spans="1:7" ht="12.75">
      <c r="A43" s="44">
        <v>2</v>
      </c>
      <c r="B43" s="22">
        <v>27.3</v>
      </c>
      <c r="C43" s="22">
        <v>23.5</v>
      </c>
      <c r="D43" s="22">
        <v>42.9</v>
      </c>
      <c r="E43" s="22">
        <v>36.2</v>
      </c>
      <c r="F43" s="22">
        <v>33.1</v>
      </c>
      <c r="G43" s="22">
        <v>47.4</v>
      </c>
    </row>
    <row r="44" spans="1:7" ht="12.75">
      <c r="A44" s="44">
        <v>3</v>
      </c>
      <c r="B44" s="22">
        <v>5.9</v>
      </c>
      <c r="C44" s="22">
        <v>5.9</v>
      </c>
      <c r="D44" s="22">
        <v>6.3</v>
      </c>
      <c r="E44" s="22">
        <v>11.7</v>
      </c>
      <c r="F44" s="22">
        <v>11.8</v>
      </c>
      <c r="G44" s="22">
        <v>11.6</v>
      </c>
    </row>
    <row r="45" spans="1:7" ht="12.75">
      <c r="A45" s="44">
        <v>4</v>
      </c>
      <c r="B45" s="22">
        <v>0.8</v>
      </c>
      <c r="C45" s="22">
        <v>0.6</v>
      </c>
      <c r="D45" s="22">
        <v>1.3</v>
      </c>
      <c r="E45" s="22">
        <v>2</v>
      </c>
      <c r="F45" s="22">
        <v>2.1</v>
      </c>
      <c r="G45" s="22">
        <v>1.7</v>
      </c>
    </row>
    <row r="46" spans="1:7" ht="12.75">
      <c r="A46" s="44" t="s">
        <v>80</v>
      </c>
      <c r="B46" s="22">
        <v>0.3</v>
      </c>
      <c r="C46" s="22">
        <v>0.3</v>
      </c>
      <c r="D46" s="22">
        <v>0.3</v>
      </c>
      <c r="E46" s="22">
        <v>1</v>
      </c>
      <c r="F46" s="22">
        <v>1.1</v>
      </c>
      <c r="G46" s="22">
        <v>0.6</v>
      </c>
    </row>
    <row r="47" spans="1:7" ht="12.75">
      <c r="A47" s="2" t="s">
        <v>377</v>
      </c>
      <c r="B47" s="22"/>
      <c r="C47" s="22"/>
      <c r="D47" s="22"/>
      <c r="E47" s="22"/>
      <c r="F47" s="22"/>
      <c r="G47" s="22"/>
    </row>
    <row r="48" spans="1:7" ht="12.75">
      <c r="A48" s="93" t="s">
        <v>345</v>
      </c>
      <c r="B48" s="95" t="str">
        <f aca="true" t="shared" si="1" ref="B48:G48">"100.0"</f>
        <v>100.0</v>
      </c>
      <c r="C48" s="95" t="str">
        <f t="shared" si="1"/>
        <v>100.0</v>
      </c>
      <c r="D48" s="95" t="str">
        <f t="shared" si="1"/>
        <v>100.0</v>
      </c>
      <c r="E48" s="95" t="str">
        <f t="shared" si="1"/>
        <v>100.0</v>
      </c>
      <c r="F48" s="95" t="str">
        <f t="shared" si="1"/>
        <v>100.0</v>
      </c>
      <c r="G48" s="95" t="str">
        <f t="shared" si="1"/>
        <v>100.0</v>
      </c>
    </row>
    <row r="49" spans="1:7" ht="12.75">
      <c r="A49" s="44"/>
      <c r="B49" s="22"/>
      <c r="C49" s="22"/>
      <c r="D49" s="22"/>
      <c r="E49" s="22"/>
      <c r="F49" s="22"/>
      <c r="G49" s="22"/>
    </row>
    <row r="50" spans="1:7" ht="12.75">
      <c r="A50" s="93" t="s">
        <v>344</v>
      </c>
      <c r="B50" s="17">
        <v>1257.3</v>
      </c>
      <c r="C50" s="17">
        <v>1009.7</v>
      </c>
      <c r="D50" s="17">
        <v>247.6</v>
      </c>
      <c r="E50" s="17">
        <v>1154.3</v>
      </c>
      <c r="F50" s="17">
        <v>904.5</v>
      </c>
      <c r="G50" s="17">
        <v>249.8</v>
      </c>
    </row>
    <row r="51" spans="2:5" ht="12.75">
      <c r="B51" s="3"/>
      <c r="C51" s="3"/>
      <c r="D51" s="3"/>
      <c r="E51" s="3"/>
    </row>
    <row r="52" spans="1:20" s="75" customFormat="1" ht="12.75">
      <c r="A52" s="87" t="s">
        <v>421</v>
      </c>
      <c r="B52" s="22">
        <v>1.1</v>
      </c>
      <c r="C52" s="22">
        <v>1</v>
      </c>
      <c r="D52" s="22">
        <v>1.4</v>
      </c>
      <c r="E52" s="22">
        <v>1.4</v>
      </c>
      <c r="F52" s="22">
        <v>1.4</v>
      </c>
      <c r="G52" s="22">
        <v>1.7</v>
      </c>
      <c r="H52" s="3"/>
      <c r="I52" s="3"/>
      <c r="J52" s="3"/>
      <c r="K52" s="3"/>
      <c r="L52" s="3"/>
      <c r="M52" s="3"/>
      <c r="N52" s="3"/>
      <c r="O52" s="3"/>
      <c r="P52" s="3"/>
      <c r="Q52" s="3"/>
      <c r="R52" s="3"/>
      <c r="S52" s="3"/>
      <c r="T52" s="3"/>
    </row>
    <row r="53" spans="1:7" ht="12.75">
      <c r="A53" s="90"/>
      <c r="B53" s="91"/>
      <c r="C53" s="91"/>
      <c r="D53" s="91"/>
      <c r="E53" s="91"/>
      <c r="F53" s="30"/>
      <c r="G53" s="30"/>
    </row>
    <row r="54" spans="1:5" ht="12.75">
      <c r="A54" s="87"/>
      <c r="B54" s="94"/>
      <c r="C54" s="94"/>
      <c r="D54" s="94"/>
      <c r="E54" s="94"/>
    </row>
  </sheetData>
  <mergeCells count="18">
    <mergeCell ref="B35:D35"/>
    <mergeCell ref="E35:G35"/>
    <mergeCell ref="B33:D33"/>
    <mergeCell ref="E33:G33"/>
    <mergeCell ref="B30:D30"/>
    <mergeCell ref="E30:G30"/>
    <mergeCell ref="B32:D32"/>
    <mergeCell ref="E32:G32"/>
    <mergeCell ref="B4:D4"/>
    <mergeCell ref="E4:G4"/>
    <mergeCell ref="A1:G1"/>
    <mergeCell ref="A2:G2"/>
    <mergeCell ref="B6:D6"/>
    <mergeCell ref="E6:G6"/>
    <mergeCell ref="B9:D9"/>
    <mergeCell ref="E9:G9"/>
    <mergeCell ref="B7:D7"/>
    <mergeCell ref="E7:G7"/>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dimension ref="A1:AA195"/>
  <sheetViews>
    <sheetView zoomScale="75" zoomScaleNormal="75" workbookViewId="0" topLeftCell="A1">
      <selection activeCell="A1" sqref="A1:G1"/>
    </sheetView>
  </sheetViews>
  <sheetFormatPr defaultColWidth="9.33203125" defaultRowHeight="12.75"/>
  <cols>
    <col min="1" max="1" width="43" style="3" customWidth="1"/>
    <col min="2" max="12" width="8.83203125" style="3" customWidth="1"/>
    <col min="13" max="16" width="9.83203125" style="3" customWidth="1"/>
    <col min="17" max="33" width="10.83203125" style="3" customWidth="1"/>
    <col min="34" max="16384" width="9.33203125" style="3" customWidth="1"/>
  </cols>
  <sheetData>
    <row r="1" spans="1:7" ht="12.75">
      <c r="A1" s="188" t="s">
        <v>85</v>
      </c>
      <c r="B1" s="188"/>
      <c r="C1" s="188"/>
      <c r="D1" s="188"/>
      <c r="E1" s="188"/>
      <c r="F1" s="188"/>
      <c r="G1" s="188"/>
    </row>
    <row r="2" spans="1:7" ht="12.75">
      <c r="A2" s="188" t="s">
        <v>86</v>
      </c>
      <c r="B2" s="188"/>
      <c r="C2" s="188"/>
      <c r="D2" s="188"/>
      <c r="E2" s="188"/>
      <c r="F2" s="188"/>
      <c r="G2" s="188"/>
    </row>
    <row r="3" spans="1:7" ht="12.75">
      <c r="A3" s="74"/>
      <c r="B3" s="190" t="s">
        <v>50</v>
      </c>
      <c r="C3" s="190"/>
      <c r="D3" s="190"/>
      <c r="E3" s="190" t="s">
        <v>50</v>
      </c>
      <c r="F3" s="190"/>
      <c r="G3" s="190"/>
    </row>
    <row r="4" spans="1:7" ht="12.75">
      <c r="A4" s="75"/>
      <c r="B4" s="76"/>
      <c r="C4" s="77" t="s">
        <v>45</v>
      </c>
      <c r="D4" s="76"/>
      <c r="E4" s="76"/>
      <c r="F4" s="77" t="s">
        <v>46</v>
      </c>
      <c r="G4" s="78"/>
    </row>
    <row r="5" spans="1:7" ht="12.75">
      <c r="A5" s="75"/>
      <c r="B5" s="197" t="s">
        <v>51</v>
      </c>
      <c r="C5" s="197"/>
      <c r="D5" s="197"/>
      <c r="E5" s="197" t="s">
        <v>51</v>
      </c>
      <c r="F5" s="197"/>
      <c r="G5" s="197"/>
    </row>
    <row r="6" spans="1:7" ht="12.75">
      <c r="A6" s="75"/>
      <c r="B6" s="193" t="s">
        <v>23</v>
      </c>
      <c r="C6" s="193"/>
      <c r="D6" s="193"/>
      <c r="E6" s="193" t="s">
        <v>22</v>
      </c>
      <c r="F6" s="193"/>
      <c r="G6" s="193"/>
    </row>
    <row r="7" spans="1:7" ht="12.75">
      <c r="A7" s="75"/>
      <c r="B7" s="191" t="s">
        <v>13</v>
      </c>
      <c r="C7" s="191"/>
      <c r="D7" s="191"/>
      <c r="E7" s="191" t="s">
        <v>13</v>
      </c>
      <c r="F7" s="191"/>
      <c r="G7" s="191"/>
    </row>
    <row r="8" spans="1:7" ht="12.75">
      <c r="A8" s="75"/>
      <c r="B8" s="79" t="s">
        <v>24</v>
      </c>
      <c r="C8" s="79" t="s">
        <v>25</v>
      </c>
      <c r="D8" s="79" t="s">
        <v>26</v>
      </c>
      <c r="E8" s="79" t="s">
        <v>24</v>
      </c>
      <c r="F8" s="79" t="s">
        <v>25</v>
      </c>
      <c r="G8" s="79" t="s">
        <v>26</v>
      </c>
    </row>
    <row r="9" ht="12.75">
      <c r="A9" s="2" t="s">
        <v>416</v>
      </c>
    </row>
    <row r="10" spans="1:7" ht="12.75">
      <c r="A10" s="44">
        <v>15</v>
      </c>
      <c r="B10" s="22">
        <v>0.1</v>
      </c>
      <c r="C10" s="22">
        <v>0</v>
      </c>
      <c r="D10" s="22">
        <v>0.5</v>
      </c>
      <c r="E10" s="22">
        <v>0.2</v>
      </c>
      <c r="F10" s="22">
        <v>0.2</v>
      </c>
      <c r="G10" s="22">
        <v>0.3</v>
      </c>
    </row>
    <row r="11" spans="1:7" ht="12.75">
      <c r="A11" s="44">
        <v>16</v>
      </c>
      <c r="B11" s="22">
        <v>0.1</v>
      </c>
      <c r="C11" s="22">
        <v>0</v>
      </c>
      <c r="D11" s="22">
        <v>0.6</v>
      </c>
      <c r="E11" s="22">
        <v>0.7</v>
      </c>
      <c r="F11" s="22">
        <v>0.6</v>
      </c>
      <c r="G11" s="22">
        <v>0.9</v>
      </c>
    </row>
    <row r="12" spans="1:7" ht="12.75">
      <c r="A12" s="44">
        <v>17</v>
      </c>
      <c r="B12" s="22">
        <v>0.8</v>
      </c>
      <c r="C12" s="22">
        <v>0.4</v>
      </c>
      <c r="D12" s="22">
        <v>2.5</v>
      </c>
      <c r="E12" s="22">
        <v>1.6</v>
      </c>
      <c r="F12" s="22">
        <v>1.4</v>
      </c>
      <c r="G12" s="22">
        <v>2.7</v>
      </c>
    </row>
    <row r="13" spans="1:7" ht="12.75">
      <c r="A13" s="44">
        <v>18</v>
      </c>
      <c r="B13" s="22">
        <v>3.3</v>
      </c>
      <c r="C13" s="22">
        <v>2.8</v>
      </c>
      <c r="D13" s="22">
        <v>5.5</v>
      </c>
      <c r="E13" s="22">
        <v>4.1</v>
      </c>
      <c r="F13" s="22">
        <v>3.7</v>
      </c>
      <c r="G13" s="22">
        <v>6.2</v>
      </c>
    </row>
    <row r="14" spans="1:7" ht="12.75">
      <c r="A14" s="44">
        <v>19</v>
      </c>
      <c r="B14" s="22">
        <v>5.9</v>
      </c>
      <c r="C14" s="22">
        <v>4.3</v>
      </c>
      <c r="D14" s="22">
        <v>13.6</v>
      </c>
      <c r="E14" s="22">
        <v>7.8</v>
      </c>
      <c r="F14" s="22">
        <v>6.2</v>
      </c>
      <c r="G14" s="22">
        <v>14.6</v>
      </c>
    </row>
    <row r="15" spans="1:7" ht="12.75">
      <c r="A15" s="44">
        <v>20</v>
      </c>
      <c r="B15" s="22">
        <v>10.4</v>
      </c>
      <c r="C15" s="22">
        <v>8.1</v>
      </c>
      <c r="D15" s="22">
        <v>21.3</v>
      </c>
      <c r="E15" s="22">
        <v>13.6</v>
      </c>
      <c r="F15" s="22">
        <v>10.2</v>
      </c>
      <c r="G15" s="22">
        <v>28.3</v>
      </c>
    </row>
    <row r="16" spans="1:7" ht="12.75">
      <c r="A16" s="44">
        <v>21</v>
      </c>
      <c r="B16" s="22">
        <v>15</v>
      </c>
      <c r="C16" s="22">
        <v>11.6</v>
      </c>
      <c r="D16" s="22">
        <v>31</v>
      </c>
      <c r="E16" s="22">
        <v>20.2</v>
      </c>
      <c r="F16" s="22">
        <v>14.9</v>
      </c>
      <c r="G16" s="22">
        <v>43.4</v>
      </c>
    </row>
    <row r="17" spans="1:7" ht="12.75">
      <c r="A17" s="44">
        <v>22</v>
      </c>
      <c r="B17" s="22">
        <v>17.5</v>
      </c>
      <c r="C17" s="22">
        <v>13.4</v>
      </c>
      <c r="D17" s="22">
        <v>37</v>
      </c>
      <c r="E17" s="22">
        <v>25.8</v>
      </c>
      <c r="F17" s="22">
        <v>19.1</v>
      </c>
      <c r="G17" s="22">
        <v>54.9</v>
      </c>
    </row>
    <row r="18" spans="1:7" ht="12.75">
      <c r="A18" s="44">
        <v>23</v>
      </c>
      <c r="B18" s="22">
        <v>19.7</v>
      </c>
      <c r="C18" s="22">
        <v>15.4</v>
      </c>
      <c r="D18" s="22">
        <v>40.3</v>
      </c>
      <c r="E18" s="22">
        <v>34.1</v>
      </c>
      <c r="F18" s="22">
        <v>27.1</v>
      </c>
      <c r="G18" s="22">
        <v>64.4</v>
      </c>
    </row>
    <row r="19" spans="1:7" ht="12.75">
      <c r="A19" s="44">
        <v>24</v>
      </c>
      <c r="B19" s="22">
        <v>20.1</v>
      </c>
      <c r="C19" s="22">
        <v>15.5</v>
      </c>
      <c r="D19" s="22">
        <v>41.6</v>
      </c>
      <c r="E19" s="22">
        <v>40.2</v>
      </c>
      <c r="F19" s="22">
        <v>33.1</v>
      </c>
      <c r="G19" s="22">
        <v>70.7</v>
      </c>
    </row>
    <row r="20" spans="1:7" ht="12.75">
      <c r="A20" s="44">
        <v>25</v>
      </c>
      <c r="B20" s="22"/>
      <c r="C20" s="22"/>
      <c r="E20" s="22">
        <v>45.4</v>
      </c>
      <c r="F20" s="22">
        <v>38.3</v>
      </c>
      <c r="G20" s="22">
        <v>76.2</v>
      </c>
    </row>
    <row r="21" spans="1:7" ht="12.75">
      <c r="A21" s="44">
        <v>26</v>
      </c>
      <c r="B21" s="22"/>
      <c r="C21" s="22"/>
      <c r="E21" s="22">
        <v>49.8</v>
      </c>
      <c r="F21" s="22">
        <v>42.7</v>
      </c>
      <c r="G21" s="22">
        <v>80.3</v>
      </c>
    </row>
    <row r="22" spans="1:7" ht="12.75">
      <c r="A22" s="44">
        <v>27</v>
      </c>
      <c r="B22" s="22"/>
      <c r="C22" s="22"/>
      <c r="E22" s="22">
        <v>52.1</v>
      </c>
      <c r="F22" s="22">
        <v>45.2</v>
      </c>
      <c r="G22" s="22">
        <v>81.8</v>
      </c>
    </row>
    <row r="23" spans="1:7" ht="12.75">
      <c r="A23" s="44">
        <v>28</v>
      </c>
      <c r="B23" s="22"/>
      <c r="C23" s="22"/>
      <c r="E23" s="22">
        <v>53.8</v>
      </c>
      <c r="F23" s="22">
        <v>47.1</v>
      </c>
      <c r="G23" s="22">
        <v>82.7</v>
      </c>
    </row>
    <row r="24" spans="1:7" ht="12.75">
      <c r="A24" s="44">
        <v>29</v>
      </c>
      <c r="B24" s="22"/>
      <c r="C24" s="22"/>
      <c r="E24" s="22">
        <v>54.6</v>
      </c>
      <c r="F24" s="22">
        <v>48</v>
      </c>
      <c r="G24" s="22">
        <v>82.7</v>
      </c>
    </row>
    <row r="25" spans="1:4" ht="12.75">
      <c r="A25" s="44">
        <v>30</v>
      </c>
      <c r="B25" s="22"/>
      <c r="C25" s="22"/>
      <c r="D25" s="22"/>
    </row>
    <row r="26" spans="1:4" ht="12.75">
      <c r="A26" s="44">
        <v>31</v>
      </c>
      <c r="B26" s="22"/>
      <c r="C26" s="22"/>
      <c r="D26" s="22"/>
    </row>
    <row r="27" spans="1:4" ht="12.75">
      <c r="A27" s="44">
        <v>32</v>
      </c>
      <c r="B27" s="22"/>
      <c r="C27" s="22"/>
      <c r="D27" s="22"/>
    </row>
    <row r="28" spans="1:4" ht="12.75">
      <c r="A28" s="44">
        <v>33</v>
      </c>
      <c r="B28" s="22"/>
      <c r="C28" s="22"/>
      <c r="D28" s="22"/>
    </row>
    <row r="29" spans="1:4" ht="12.75">
      <c r="A29" s="44">
        <v>34</v>
      </c>
      <c r="B29" s="22"/>
      <c r="C29" s="22"/>
      <c r="D29" s="22"/>
    </row>
    <row r="30" spans="1:6" ht="12.75">
      <c r="A30" s="44">
        <v>35</v>
      </c>
      <c r="B30" s="22"/>
      <c r="C30" s="22"/>
      <c r="D30" s="22"/>
      <c r="E30" s="22"/>
      <c r="F30" s="22"/>
    </row>
    <row r="31" spans="1:6" ht="12.75">
      <c r="A31" s="44">
        <v>36</v>
      </c>
      <c r="B31" s="22"/>
      <c r="C31" s="22"/>
      <c r="D31" s="22"/>
      <c r="E31" s="22"/>
      <c r="F31" s="22"/>
    </row>
    <row r="32" spans="1:6" ht="12.75">
      <c r="A32" s="44">
        <v>37</v>
      </c>
      <c r="B32" s="22"/>
      <c r="C32" s="22"/>
      <c r="D32" s="22"/>
      <c r="E32" s="22"/>
      <c r="F32" s="22"/>
    </row>
    <row r="33" spans="1:6" ht="12.75">
      <c r="A33" s="44">
        <v>38</v>
      </c>
      <c r="B33" s="22"/>
      <c r="C33" s="22"/>
      <c r="D33" s="22"/>
      <c r="E33" s="22"/>
      <c r="F33" s="22"/>
    </row>
    <row r="34" spans="1:6" ht="12.75">
      <c r="A34" s="44">
        <v>39</v>
      </c>
      <c r="B34" s="22"/>
      <c r="C34" s="22"/>
      <c r="D34" s="22"/>
      <c r="E34" s="22"/>
      <c r="F34" s="22"/>
    </row>
    <row r="35" spans="1:7" ht="12.75">
      <c r="A35" s="44" t="s">
        <v>342</v>
      </c>
      <c r="B35" s="21" t="s">
        <v>44</v>
      </c>
      <c r="C35" s="21" t="s">
        <v>44</v>
      </c>
      <c r="D35" s="21" t="s">
        <v>44</v>
      </c>
      <c r="E35" s="21">
        <v>26.6</v>
      </c>
      <c r="F35" s="21" t="s">
        <v>44</v>
      </c>
      <c r="G35" s="21">
        <v>22.1</v>
      </c>
    </row>
    <row r="36" spans="1:7" ht="12.75">
      <c r="A36" s="85" t="s">
        <v>341</v>
      </c>
      <c r="B36" s="89">
        <v>1162.4</v>
      </c>
      <c r="C36" s="89">
        <v>958.8</v>
      </c>
      <c r="D36" s="89">
        <v>203.7</v>
      </c>
      <c r="E36" s="89">
        <v>1317.1</v>
      </c>
      <c r="F36" s="89">
        <v>1069.4</v>
      </c>
      <c r="G36" s="89">
        <v>247.6</v>
      </c>
    </row>
    <row r="37" spans="1:5" ht="12.75">
      <c r="A37" s="101" t="s">
        <v>417</v>
      </c>
      <c r="B37" s="22"/>
      <c r="C37" s="22"/>
      <c r="D37" s="22"/>
      <c r="E37" s="22"/>
    </row>
    <row r="38" spans="1:7" ht="12.75">
      <c r="A38" s="44">
        <v>0</v>
      </c>
      <c r="B38" s="22">
        <v>0.4</v>
      </c>
      <c r="C38" s="22">
        <v>0</v>
      </c>
      <c r="D38" s="22">
        <v>1</v>
      </c>
      <c r="E38" s="22">
        <v>3.1</v>
      </c>
      <c r="F38" s="22">
        <v>3.5</v>
      </c>
      <c r="G38" s="22">
        <v>1.9</v>
      </c>
    </row>
    <row r="39" spans="1:7" ht="12.75">
      <c r="A39" s="44">
        <v>1</v>
      </c>
      <c r="B39" s="22">
        <v>15.9</v>
      </c>
      <c r="C39" s="22">
        <v>20.3</v>
      </c>
      <c r="D39" s="22">
        <v>7.7</v>
      </c>
      <c r="E39" s="22">
        <v>11.9</v>
      </c>
      <c r="F39" s="22">
        <v>12.4</v>
      </c>
      <c r="G39" s="22">
        <v>10.9</v>
      </c>
    </row>
    <row r="40" spans="1:7" ht="12.75">
      <c r="A40" s="44">
        <v>2</v>
      </c>
      <c r="B40" s="22">
        <v>25.5</v>
      </c>
      <c r="C40" s="22">
        <v>31.1</v>
      </c>
      <c r="D40" s="22">
        <v>15</v>
      </c>
      <c r="E40" s="22">
        <v>26.8</v>
      </c>
      <c r="F40" s="22">
        <v>27.2</v>
      </c>
      <c r="G40" s="22">
        <v>25.7</v>
      </c>
    </row>
    <row r="41" spans="1:7" ht="12.75">
      <c r="A41" s="44">
        <v>3</v>
      </c>
      <c r="B41" s="22">
        <v>29.1</v>
      </c>
      <c r="C41" s="22">
        <v>34.4</v>
      </c>
      <c r="D41" s="22">
        <v>19.4</v>
      </c>
      <c r="E41" s="22">
        <v>34.4</v>
      </c>
      <c r="F41" s="22">
        <v>34.1</v>
      </c>
      <c r="G41" s="22">
        <v>35.3</v>
      </c>
    </row>
    <row r="42" spans="1:7" ht="12.75">
      <c r="A42" s="44">
        <v>4</v>
      </c>
      <c r="B42" s="22">
        <v>30</v>
      </c>
      <c r="C42" s="22">
        <v>34.4</v>
      </c>
      <c r="D42" s="22">
        <v>21.9</v>
      </c>
      <c r="E42" s="22">
        <v>39.1</v>
      </c>
      <c r="F42" s="22">
        <v>38.2</v>
      </c>
      <c r="G42" s="22">
        <v>41.4</v>
      </c>
    </row>
    <row r="43" spans="1:7" ht="12.75">
      <c r="A43" s="44">
        <v>5</v>
      </c>
      <c r="B43" s="22">
        <v>30.2</v>
      </c>
      <c r="C43" s="22">
        <v>34.4</v>
      </c>
      <c r="D43" s="22">
        <v>22.4</v>
      </c>
      <c r="E43" s="22">
        <v>41.8</v>
      </c>
      <c r="F43" s="22">
        <v>41</v>
      </c>
      <c r="G43" s="22">
        <v>43.7</v>
      </c>
    </row>
    <row r="44" spans="1:7" ht="12.75">
      <c r="A44" s="44">
        <v>6</v>
      </c>
      <c r="B44" s="22">
        <v>30.4</v>
      </c>
      <c r="C44" s="22">
        <v>34.4</v>
      </c>
      <c r="D44" s="22">
        <v>22.9</v>
      </c>
      <c r="E44" s="22">
        <v>44</v>
      </c>
      <c r="F44" s="22">
        <v>43</v>
      </c>
      <c r="G44" s="22">
        <v>46.5</v>
      </c>
    </row>
    <row r="45" spans="1:7" ht="12.75">
      <c r="A45" s="44">
        <v>7</v>
      </c>
      <c r="B45" s="22"/>
      <c r="C45" s="22"/>
      <c r="D45" s="22"/>
      <c r="E45" s="22">
        <v>44.7</v>
      </c>
      <c r="F45" s="22">
        <v>43.7</v>
      </c>
      <c r="G45" s="22">
        <v>47.5</v>
      </c>
    </row>
    <row r="46" spans="1:7" ht="12.75">
      <c r="A46" s="44">
        <v>8</v>
      </c>
      <c r="B46" s="22"/>
      <c r="C46" s="22"/>
      <c r="D46" s="22"/>
      <c r="E46" s="22">
        <v>45.1</v>
      </c>
      <c r="F46" s="22">
        <v>44</v>
      </c>
      <c r="G46" s="22">
        <v>47.7</v>
      </c>
    </row>
    <row r="47" spans="1:7" ht="12.75">
      <c r="A47" s="44">
        <v>9</v>
      </c>
      <c r="B47" s="22"/>
      <c r="C47" s="22"/>
      <c r="D47" s="22"/>
      <c r="E47" s="22">
        <v>45.1</v>
      </c>
      <c r="F47" s="22">
        <v>44</v>
      </c>
      <c r="G47" s="22">
        <v>47.8</v>
      </c>
    </row>
    <row r="48" spans="1:7" ht="12.75">
      <c r="A48" s="44">
        <v>10</v>
      </c>
      <c r="B48" s="22"/>
      <c r="C48" s="22"/>
      <c r="D48" s="22"/>
      <c r="E48" s="22"/>
      <c r="F48" s="22"/>
      <c r="G48" s="22"/>
    </row>
    <row r="49" spans="1:7" ht="12.75">
      <c r="A49" s="44">
        <v>11</v>
      </c>
      <c r="B49" s="22"/>
      <c r="C49" s="22"/>
      <c r="D49" s="22"/>
      <c r="E49" s="22"/>
      <c r="F49" s="22"/>
      <c r="G49" s="22"/>
    </row>
    <row r="50" spans="1:7" ht="12.75">
      <c r="A50" s="44">
        <v>12</v>
      </c>
      <c r="B50" s="22"/>
      <c r="C50" s="22"/>
      <c r="D50" s="22"/>
      <c r="E50" s="22"/>
      <c r="F50" s="22"/>
      <c r="G50" s="22"/>
    </row>
    <row r="51" spans="1:7" ht="12.75">
      <c r="A51" s="44">
        <v>13</v>
      </c>
      <c r="B51" s="22"/>
      <c r="C51" s="22"/>
      <c r="D51" s="22"/>
      <c r="E51" s="22"/>
      <c r="F51" s="22"/>
      <c r="G51" s="22"/>
    </row>
    <row r="52" spans="1:7" ht="12.75">
      <c r="A52" s="44">
        <v>14</v>
      </c>
      <c r="B52" s="22"/>
      <c r="C52" s="22"/>
      <c r="D52" s="22"/>
      <c r="E52" s="22"/>
      <c r="F52" s="22"/>
      <c r="G52" s="22"/>
    </row>
    <row r="53" spans="1:7" ht="12.75">
      <c r="A53" s="44">
        <v>15</v>
      </c>
      <c r="B53" s="22"/>
      <c r="C53" s="22"/>
      <c r="D53" s="22"/>
      <c r="E53" s="22"/>
      <c r="F53" s="22"/>
      <c r="G53" s="22"/>
    </row>
    <row r="54" spans="1:7" ht="12.75">
      <c r="A54" s="85" t="s">
        <v>341</v>
      </c>
      <c r="B54" s="89">
        <v>249.9</v>
      </c>
      <c r="C54" s="89">
        <v>161.8</v>
      </c>
      <c r="D54" s="89">
        <v>88.1</v>
      </c>
      <c r="E54" s="89">
        <v>757.7</v>
      </c>
      <c r="F54" s="89">
        <v>546.3</v>
      </c>
      <c r="G54" s="89">
        <v>211.4</v>
      </c>
    </row>
    <row r="55" spans="1:7" ht="12.75">
      <c r="A55" s="188" t="s">
        <v>302</v>
      </c>
      <c r="B55" s="188"/>
      <c r="C55" s="188"/>
      <c r="D55" s="188"/>
      <c r="E55" s="188"/>
      <c r="F55" s="188"/>
      <c r="G55" s="188"/>
    </row>
    <row r="56" spans="1:7" ht="12.75">
      <c r="A56" s="188" t="s">
        <v>86</v>
      </c>
      <c r="B56" s="188"/>
      <c r="C56" s="188"/>
      <c r="D56" s="188"/>
      <c r="E56" s="188"/>
      <c r="F56" s="188"/>
      <c r="G56" s="188"/>
    </row>
    <row r="57" spans="1:7" ht="12.75">
      <c r="A57" s="2"/>
      <c r="B57" s="30"/>
      <c r="C57" s="30"/>
      <c r="D57" s="30"/>
      <c r="E57" s="30"/>
      <c r="F57" s="30"/>
      <c r="G57" s="30"/>
    </row>
    <row r="58" spans="1:7" ht="12.75">
      <c r="A58" s="74"/>
      <c r="B58" s="190" t="s">
        <v>50</v>
      </c>
      <c r="C58" s="190"/>
      <c r="D58" s="190"/>
      <c r="E58" s="190" t="s">
        <v>50</v>
      </c>
      <c r="F58" s="190"/>
      <c r="G58" s="190"/>
    </row>
    <row r="59" spans="1:7" ht="12.75">
      <c r="A59" s="75"/>
      <c r="B59" s="76"/>
      <c r="C59" s="77" t="s">
        <v>45</v>
      </c>
      <c r="D59" s="76"/>
      <c r="E59" s="76"/>
      <c r="F59" s="77" t="s">
        <v>46</v>
      </c>
      <c r="G59" s="78"/>
    </row>
    <row r="60" spans="1:7" ht="12.75">
      <c r="A60" s="75"/>
      <c r="B60" s="192" t="s">
        <v>51</v>
      </c>
      <c r="C60" s="192"/>
      <c r="D60" s="192"/>
      <c r="E60" s="197" t="s">
        <v>51</v>
      </c>
      <c r="F60" s="197"/>
      <c r="G60" s="197"/>
    </row>
    <row r="61" spans="1:7" ht="12.75">
      <c r="A61" s="75"/>
      <c r="B61" s="193" t="s">
        <v>23</v>
      </c>
      <c r="C61" s="193"/>
      <c r="D61" s="193"/>
      <c r="E61" s="193" t="s">
        <v>22</v>
      </c>
      <c r="F61" s="193"/>
      <c r="G61" s="193"/>
    </row>
    <row r="62" ht="12.75">
      <c r="A62" s="75"/>
    </row>
    <row r="63" spans="1:7" ht="12.75">
      <c r="A63" s="75"/>
      <c r="B63" s="191" t="s">
        <v>13</v>
      </c>
      <c r="C63" s="191"/>
      <c r="D63" s="191"/>
      <c r="E63" s="191" t="s">
        <v>13</v>
      </c>
      <c r="F63" s="191"/>
      <c r="G63" s="191"/>
    </row>
    <row r="64" spans="1:7" ht="12.75">
      <c r="A64" s="75"/>
      <c r="B64" s="79" t="s">
        <v>24</v>
      </c>
      <c r="C64" s="79" t="s">
        <v>25</v>
      </c>
      <c r="D64" s="79" t="s">
        <v>26</v>
      </c>
      <c r="E64" s="79" t="s">
        <v>24</v>
      </c>
      <c r="F64" s="79" t="s">
        <v>25</v>
      </c>
      <c r="G64" s="79" t="s">
        <v>26</v>
      </c>
    </row>
    <row r="65" spans="1:7" ht="12.75">
      <c r="A65" s="30"/>
      <c r="B65" s="30"/>
      <c r="C65" s="30"/>
      <c r="D65" s="30"/>
      <c r="E65" s="30"/>
      <c r="F65" s="30"/>
      <c r="G65" s="30"/>
    </row>
    <row r="66" spans="1:5" ht="12.75">
      <c r="A66" s="79"/>
      <c r="B66" s="75"/>
      <c r="C66" s="75"/>
      <c r="D66" s="75"/>
      <c r="E66" s="75"/>
    </row>
    <row r="67" spans="1:27" s="93" customFormat="1" ht="12.75">
      <c r="A67" s="101" t="s">
        <v>418</v>
      </c>
      <c r="B67" s="112"/>
      <c r="C67" s="112"/>
      <c r="D67" s="112"/>
      <c r="E67" s="112"/>
      <c r="H67" s="3"/>
      <c r="I67" s="3"/>
      <c r="J67" s="3"/>
      <c r="K67" s="3"/>
      <c r="L67" s="3"/>
      <c r="M67" s="3"/>
      <c r="N67" s="3"/>
      <c r="O67" s="3"/>
      <c r="P67" s="3"/>
      <c r="Q67" s="3"/>
      <c r="R67" s="3"/>
      <c r="S67" s="3"/>
      <c r="T67" s="3"/>
      <c r="U67" s="3"/>
      <c r="V67" s="3"/>
      <c r="W67" s="3"/>
      <c r="X67" s="3"/>
      <c r="Y67" s="3"/>
      <c r="Z67" s="3"/>
      <c r="AA67" s="3"/>
    </row>
    <row r="68" spans="1:5" ht="12.75">
      <c r="A68" s="44"/>
      <c r="B68" s="22"/>
      <c r="C68" s="22"/>
      <c r="D68" s="22"/>
      <c r="E68" s="22"/>
    </row>
    <row r="69" spans="1:7" ht="12.75">
      <c r="A69" s="44">
        <v>0</v>
      </c>
      <c r="B69" s="22">
        <v>0.7</v>
      </c>
      <c r="C69" s="22">
        <v>0</v>
      </c>
      <c r="D69" s="21" t="s">
        <v>44</v>
      </c>
      <c r="E69" s="22">
        <v>1.4</v>
      </c>
      <c r="F69" s="22">
        <v>1.5</v>
      </c>
      <c r="G69" s="22">
        <v>0.9</v>
      </c>
    </row>
    <row r="70" spans="1:7" ht="12.75">
      <c r="A70" s="44">
        <v>1</v>
      </c>
      <c r="B70" s="18">
        <v>7.9</v>
      </c>
      <c r="C70" s="18">
        <v>9.9</v>
      </c>
      <c r="D70" s="18" t="s">
        <v>44</v>
      </c>
      <c r="E70" s="18">
        <v>9.2</v>
      </c>
      <c r="F70" s="18">
        <v>11.2</v>
      </c>
      <c r="G70" s="18">
        <v>4.1</v>
      </c>
    </row>
    <row r="71" spans="1:7" ht="12.75">
      <c r="A71" s="44">
        <v>2</v>
      </c>
      <c r="B71" s="22">
        <v>12.9</v>
      </c>
      <c r="C71" s="22">
        <v>15</v>
      </c>
      <c r="D71" s="21" t="s">
        <v>44</v>
      </c>
      <c r="E71" s="22">
        <v>13.4</v>
      </c>
      <c r="F71" s="22">
        <v>14</v>
      </c>
      <c r="G71" s="22">
        <v>11.9</v>
      </c>
    </row>
    <row r="72" spans="1:7" ht="12.75">
      <c r="A72" s="44">
        <v>3</v>
      </c>
      <c r="B72" s="22">
        <v>16.8</v>
      </c>
      <c r="C72" s="22">
        <v>20.4</v>
      </c>
      <c r="D72" s="21" t="s">
        <v>44</v>
      </c>
      <c r="E72" s="22">
        <v>18.2</v>
      </c>
      <c r="F72" s="22">
        <v>20.1</v>
      </c>
      <c r="G72" s="22">
        <v>13.2</v>
      </c>
    </row>
    <row r="73" spans="1:7" ht="12.75">
      <c r="A73" s="44">
        <v>4</v>
      </c>
      <c r="B73" s="22"/>
      <c r="C73" s="22"/>
      <c r="D73" s="22"/>
      <c r="E73" s="22">
        <v>20</v>
      </c>
      <c r="F73" s="22">
        <v>21.7</v>
      </c>
      <c r="G73" s="22">
        <v>15.5</v>
      </c>
    </row>
    <row r="74" spans="1:7" ht="12.75">
      <c r="A74" s="44">
        <v>5</v>
      </c>
      <c r="B74" s="22"/>
      <c r="C74" s="22"/>
      <c r="D74" s="22"/>
      <c r="E74" s="22">
        <v>22.5</v>
      </c>
      <c r="F74" s="22">
        <v>25.1</v>
      </c>
      <c r="G74" s="22">
        <v>16.1</v>
      </c>
    </row>
    <row r="75" spans="1:7" ht="12.75">
      <c r="A75" s="44">
        <v>6</v>
      </c>
      <c r="B75" s="22"/>
      <c r="C75" s="22"/>
      <c r="D75" s="22"/>
      <c r="E75" s="22">
        <v>22.8</v>
      </c>
      <c r="F75" s="22">
        <v>25.1</v>
      </c>
      <c r="G75" s="22">
        <v>17</v>
      </c>
    </row>
    <row r="76" spans="1:7" ht="12.75">
      <c r="A76" s="44">
        <v>7</v>
      </c>
      <c r="B76" s="22"/>
      <c r="C76" s="22"/>
      <c r="D76" s="22"/>
      <c r="E76" s="22">
        <v>22.9</v>
      </c>
      <c r="F76" s="22">
        <v>25.1</v>
      </c>
      <c r="G76" s="22">
        <v>17.4</v>
      </c>
    </row>
    <row r="77" spans="1:7" ht="12.75">
      <c r="A77" s="44">
        <v>8</v>
      </c>
      <c r="B77" s="22"/>
      <c r="C77" s="22"/>
      <c r="D77" s="22"/>
      <c r="E77" s="22"/>
      <c r="F77" s="22"/>
      <c r="G77" s="22"/>
    </row>
    <row r="78" spans="1:7" ht="12.75">
      <c r="A78" s="44">
        <v>9</v>
      </c>
      <c r="B78" s="22"/>
      <c r="C78" s="22"/>
      <c r="D78" s="22"/>
      <c r="E78" s="22"/>
      <c r="F78" s="22"/>
      <c r="G78" s="22"/>
    </row>
    <row r="79" spans="1:7" ht="12.75">
      <c r="A79" s="44">
        <v>10</v>
      </c>
      <c r="B79" s="22"/>
      <c r="C79" s="22"/>
      <c r="D79" s="22"/>
      <c r="E79" s="22"/>
      <c r="F79" s="22"/>
      <c r="G79" s="22"/>
    </row>
    <row r="80" spans="1:7" ht="12.75">
      <c r="A80" s="44">
        <v>11</v>
      </c>
      <c r="B80" s="22"/>
      <c r="C80" s="22"/>
      <c r="D80" s="22"/>
      <c r="E80" s="22"/>
      <c r="F80" s="22"/>
      <c r="G80" s="22"/>
    </row>
    <row r="81" spans="1:7" ht="12.75">
      <c r="A81" s="44">
        <v>12</v>
      </c>
      <c r="B81" s="22"/>
      <c r="C81" s="22"/>
      <c r="D81" s="22"/>
      <c r="E81" s="22"/>
      <c r="F81" s="22"/>
      <c r="G81" s="22"/>
    </row>
    <row r="82" spans="1:7" ht="12.75">
      <c r="A82" s="44">
        <v>13</v>
      </c>
      <c r="B82" s="22"/>
      <c r="C82" s="22"/>
      <c r="D82" s="22"/>
      <c r="E82" s="22"/>
      <c r="F82" s="22"/>
      <c r="G82" s="22"/>
    </row>
    <row r="83" spans="1:7" ht="12.75">
      <c r="A83" s="44">
        <v>14</v>
      </c>
      <c r="B83" s="22"/>
      <c r="C83" s="22"/>
      <c r="D83" s="22"/>
      <c r="E83" s="22"/>
      <c r="F83" s="22"/>
      <c r="G83" s="22"/>
    </row>
    <row r="84" spans="1:7" ht="12.75">
      <c r="A84" s="44">
        <v>15</v>
      </c>
      <c r="B84" s="22"/>
      <c r="C84" s="22"/>
      <c r="D84" s="22"/>
      <c r="E84" s="22"/>
      <c r="F84" s="22"/>
      <c r="G84" s="22"/>
    </row>
    <row r="85" spans="1:7" ht="12.75">
      <c r="A85" s="44"/>
      <c r="B85" s="22"/>
      <c r="C85" s="22"/>
      <c r="D85" s="22"/>
      <c r="E85" s="22"/>
      <c r="F85" s="22"/>
      <c r="G85" s="22"/>
    </row>
    <row r="86" spans="1:7" ht="12.75">
      <c r="A86" s="44" t="s">
        <v>341</v>
      </c>
      <c r="B86" s="17">
        <v>84.7</v>
      </c>
      <c r="C86" s="17">
        <v>61.5</v>
      </c>
      <c r="D86" s="17">
        <v>23.2</v>
      </c>
      <c r="E86" s="17">
        <v>376.9</v>
      </c>
      <c r="F86" s="17">
        <v>271.1</v>
      </c>
      <c r="G86" s="17">
        <v>105.8</v>
      </c>
    </row>
    <row r="87" spans="1:7" ht="12.75">
      <c r="A87" s="85"/>
      <c r="B87" s="91"/>
      <c r="C87" s="113"/>
      <c r="D87" s="91"/>
      <c r="E87" s="91"/>
      <c r="F87" s="30"/>
      <c r="G87" s="30"/>
    </row>
    <row r="89" ht="12.75">
      <c r="A89" s="2" t="s">
        <v>419</v>
      </c>
    </row>
    <row r="90" ht="12.75">
      <c r="A90" s="2" t="s">
        <v>377</v>
      </c>
    </row>
    <row r="91" spans="1:7" ht="12.75">
      <c r="A91" s="44" t="s">
        <v>166</v>
      </c>
      <c r="B91" s="22">
        <v>67.3</v>
      </c>
      <c r="C91" s="22">
        <v>49</v>
      </c>
      <c r="D91" s="22">
        <v>153.2</v>
      </c>
      <c r="E91" s="22">
        <v>88</v>
      </c>
      <c r="F91" s="22">
        <v>71.6</v>
      </c>
      <c r="G91" s="22">
        <v>159.1</v>
      </c>
    </row>
    <row r="92" spans="1:7" ht="12.75">
      <c r="A92" s="44" t="s">
        <v>167</v>
      </c>
      <c r="B92" s="22">
        <v>215.7</v>
      </c>
      <c r="C92" s="22">
        <v>180.7</v>
      </c>
      <c r="D92" s="22">
        <v>380.7</v>
      </c>
      <c r="E92" s="22">
        <v>487.8</v>
      </c>
      <c r="F92" s="22">
        <v>402.7</v>
      </c>
      <c r="G92" s="22">
        <v>855.8</v>
      </c>
    </row>
    <row r="93" spans="1:7" ht="12.75">
      <c r="A93" s="44" t="s">
        <v>168</v>
      </c>
      <c r="B93" s="22"/>
      <c r="C93" s="22"/>
      <c r="D93" s="22"/>
      <c r="E93" s="22">
        <v>317</v>
      </c>
      <c r="F93" s="22">
        <v>316.3</v>
      </c>
      <c r="G93" s="22">
        <v>320.2</v>
      </c>
    </row>
    <row r="94" spans="1:7" ht="12.75">
      <c r="A94" s="44" t="s">
        <v>294</v>
      </c>
      <c r="B94" s="22"/>
      <c r="C94" s="22"/>
      <c r="D94" s="22"/>
      <c r="E94" s="22"/>
      <c r="F94" s="22"/>
      <c r="G94" s="22"/>
    </row>
    <row r="95" spans="1:7" ht="12.75">
      <c r="A95" s="44" t="s">
        <v>295</v>
      </c>
      <c r="B95" s="22"/>
      <c r="C95" s="22"/>
      <c r="D95" s="22"/>
      <c r="E95" s="22"/>
      <c r="F95" s="22"/>
      <c r="G95" s="22"/>
    </row>
    <row r="96" spans="1:7" ht="12.75">
      <c r="A96" s="85"/>
      <c r="B96" s="104"/>
      <c r="C96" s="104"/>
      <c r="D96" s="104"/>
      <c r="E96" s="104"/>
      <c r="F96" s="104"/>
      <c r="G96" s="104"/>
    </row>
    <row r="97" spans="1:6" ht="12.75">
      <c r="A97" s="44"/>
      <c r="B97" s="22"/>
      <c r="C97" s="22"/>
      <c r="D97" s="22"/>
      <c r="E97" s="22"/>
      <c r="F97" s="22"/>
    </row>
    <row r="98" spans="1:6" ht="12.75">
      <c r="A98" s="44"/>
      <c r="B98" s="22"/>
      <c r="C98" s="22"/>
      <c r="D98" s="22"/>
      <c r="E98" s="22"/>
      <c r="F98" s="22"/>
    </row>
    <row r="99" spans="1:7" ht="12.75">
      <c r="A99" s="188" t="s">
        <v>302</v>
      </c>
      <c r="B99" s="188"/>
      <c r="C99" s="188"/>
      <c r="D99" s="188"/>
      <c r="E99" s="188"/>
      <c r="F99" s="188"/>
      <c r="G99" s="188"/>
    </row>
    <row r="100" spans="1:7" ht="12.75">
      <c r="A100" s="188" t="s">
        <v>86</v>
      </c>
      <c r="B100" s="188"/>
      <c r="C100" s="188"/>
      <c r="D100" s="188"/>
      <c r="E100" s="188"/>
      <c r="F100" s="188"/>
      <c r="G100" s="188"/>
    </row>
    <row r="101" spans="1:7" ht="12.75">
      <c r="A101" s="74"/>
      <c r="B101" s="190" t="s">
        <v>50</v>
      </c>
      <c r="C101" s="190"/>
      <c r="D101" s="190"/>
      <c r="E101" s="190" t="s">
        <v>50</v>
      </c>
      <c r="F101" s="190"/>
      <c r="G101" s="190"/>
    </row>
    <row r="102" spans="1:7" ht="12.75">
      <c r="A102" s="75"/>
      <c r="B102" s="76"/>
      <c r="C102" s="77" t="s">
        <v>47</v>
      </c>
      <c r="D102" s="76"/>
      <c r="E102" s="76"/>
      <c r="F102" s="77" t="s">
        <v>48</v>
      </c>
      <c r="G102" s="78"/>
    </row>
    <row r="103" spans="1:7" ht="12.75">
      <c r="A103" s="75"/>
      <c r="B103" s="192" t="s">
        <v>51</v>
      </c>
      <c r="C103" s="192"/>
      <c r="D103" s="192"/>
      <c r="E103" s="197" t="s">
        <v>51</v>
      </c>
      <c r="F103" s="197"/>
      <c r="G103" s="197"/>
    </row>
    <row r="104" spans="1:7" ht="12.75">
      <c r="A104" s="75"/>
      <c r="B104" s="193" t="s">
        <v>21</v>
      </c>
      <c r="C104" s="193"/>
      <c r="D104" s="193"/>
      <c r="E104" s="193" t="s">
        <v>20</v>
      </c>
      <c r="F104" s="193"/>
      <c r="G104" s="193"/>
    </row>
    <row r="105" spans="1:7" ht="12.75">
      <c r="A105" s="75"/>
      <c r="B105" s="191" t="s">
        <v>13</v>
      </c>
      <c r="C105" s="191"/>
      <c r="D105" s="191"/>
      <c r="E105" s="191" t="s">
        <v>13</v>
      </c>
      <c r="F105" s="191"/>
      <c r="G105" s="191"/>
    </row>
    <row r="106" spans="1:7" ht="12.75">
      <c r="A106" s="30"/>
      <c r="B106" s="85" t="s">
        <v>24</v>
      </c>
      <c r="C106" s="85" t="s">
        <v>25</v>
      </c>
      <c r="D106" s="85" t="s">
        <v>26</v>
      </c>
      <c r="E106" s="85" t="s">
        <v>24</v>
      </c>
      <c r="F106" s="85" t="s">
        <v>25</v>
      </c>
      <c r="G106" s="85" t="s">
        <v>26</v>
      </c>
    </row>
    <row r="107" ht="12.75">
      <c r="A107" s="2" t="s">
        <v>416</v>
      </c>
    </row>
    <row r="108" spans="1:7" ht="12.75">
      <c r="A108" s="44">
        <v>15</v>
      </c>
      <c r="B108" s="22">
        <v>0.8</v>
      </c>
      <c r="C108" s="22">
        <v>1</v>
      </c>
      <c r="D108" s="22">
        <v>0.2</v>
      </c>
      <c r="E108" s="22">
        <v>0.3</v>
      </c>
      <c r="F108" s="22">
        <v>0.2</v>
      </c>
      <c r="G108" s="22">
        <v>0.6</v>
      </c>
    </row>
    <row r="109" spans="1:7" ht="12.75">
      <c r="A109" s="44">
        <v>16</v>
      </c>
      <c r="B109" s="22">
        <v>1.3</v>
      </c>
      <c r="C109" s="22">
        <v>1.4</v>
      </c>
      <c r="D109" s="22">
        <v>0.9</v>
      </c>
      <c r="E109" s="22">
        <v>0.7</v>
      </c>
      <c r="F109" s="22">
        <v>0.6</v>
      </c>
      <c r="G109" s="22">
        <v>0.9</v>
      </c>
    </row>
    <row r="110" spans="1:7" ht="12.75">
      <c r="A110" s="44">
        <v>17</v>
      </c>
      <c r="B110" s="22">
        <v>2.6</v>
      </c>
      <c r="C110" s="22">
        <v>2.5</v>
      </c>
      <c r="D110" s="22">
        <v>3.1</v>
      </c>
      <c r="E110" s="22">
        <v>2.2</v>
      </c>
      <c r="F110" s="22">
        <v>2.3</v>
      </c>
      <c r="G110" s="22">
        <v>2.2</v>
      </c>
    </row>
    <row r="111" spans="1:7" ht="12.75">
      <c r="A111" s="44">
        <v>18</v>
      </c>
      <c r="B111" s="22">
        <v>5.9</v>
      </c>
      <c r="C111" s="22">
        <v>5.2</v>
      </c>
      <c r="D111" s="22">
        <v>8.4</v>
      </c>
      <c r="E111" s="22">
        <v>7.1</v>
      </c>
      <c r="F111" s="22">
        <v>7.1</v>
      </c>
      <c r="G111" s="22">
        <v>7</v>
      </c>
    </row>
    <row r="112" spans="1:7" ht="12.75">
      <c r="A112" s="44">
        <v>19</v>
      </c>
      <c r="B112" s="22">
        <v>9.6</v>
      </c>
      <c r="C112" s="22">
        <v>7.5</v>
      </c>
      <c r="D112" s="22">
        <v>17.8</v>
      </c>
      <c r="E112" s="22">
        <v>12.8</v>
      </c>
      <c r="F112" s="22">
        <v>12.1</v>
      </c>
      <c r="G112" s="22">
        <v>15.5</v>
      </c>
    </row>
    <row r="113" spans="1:7" ht="12.75">
      <c r="A113" s="44">
        <v>20</v>
      </c>
      <c r="B113" s="22">
        <v>16.6</v>
      </c>
      <c r="C113" s="22">
        <v>12.8</v>
      </c>
      <c r="D113" s="22">
        <v>31.3</v>
      </c>
      <c r="E113" s="22">
        <v>20.4</v>
      </c>
      <c r="F113" s="22">
        <v>18.8</v>
      </c>
      <c r="G113" s="22">
        <v>26.1</v>
      </c>
    </row>
    <row r="114" spans="1:7" ht="12.75">
      <c r="A114" s="44">
        <v>21</v>
      </c>
      <c r="B114" s="22">
        <v>23.6</v>
      </c>
      <c r="C114" s="22">
        <v>17.4</v>
      </c>
      <c r="D114" s="22">
        <v>47.2</v>
      </c>
      <c r="E114" s="22">
        <v>27.5</v>
      </c>
      <c r="F114" s="22">
        <v>24.2</v>
      </c>
      <c r="G114" s="22">
        <v>39.8</v>
      </c>
    </row>
    <row r="115" spans="1:7" ht="12.75">
      <c r="A115" s="44">
        <v>22</v>
      </c>
      <c r="B115" s="22">
        <v>30.6</v>
      </c>
      <c r="C115" s="22">
        <v>23.7</v>
      </c>
      <c r="D115" s="22">
        <v>57.4</v>
      </c>
      <c r="E115" s="22">
        <v>34.3</v>
      </c>
      <c r="F115" s="22">
        <v>29.1</v>
      </c>
      <c r="G115" s="22">
        <v>53.1</v>
      </c>
    </row>
    <row r="116" spans="1:7" ht="12.75">
      <c r="A116" s="44">
        <v>23</v>
      </c>
      <c r="B116" s="22">
        <v>36.7</v>
      </c>
      <c r="C116" s="22">
        <v>29.1</v>
      </c>
      <c r="D116" s="22">
        <v>66</v>
      </c>
      <c r="E116" s="22">
        <v>40.2</v>
      </c>
      <c r="F116" s="22">
        <v>34.2</v>
      </c>
      <c r="G116" s="22">
        <v>61.9</v>
      </c>
    </row>
    <row r="117" spans="1:7" ht="12.75">
      <c r="A117" s="44">
        <v>24</v>
      </c>
      <c r="B117" s="22">
        <v>43.1</v>
      </c>
      <c r="C117" s="22">
        <v>35.1</v>
      </c>
      <c r="D117" s="22">
        <v>74.4</v>
      </c>
      <c r="E117" s="22">
        <v>47.4</v>
      </c>
      <c r="F117" s="22">
        <v>40.7</v>
      </c>
      <c r="G117" s="22">
        <v>71.5</v>
      </c>
    </row>
    <row r="118" spans="1:7" ht="12.75">
      <c r="A118" s="44">
        <v>25</v>
      </c>
      <c r="B118" s="22">
        <v>50.7</v>
      </c>
      <c r="C118" s="22">
        <v>43.3</v>
      </c>
      <c r="D118" s="22">
        <v>79.5</v>
      </c>
      <c r="E118" s="22">
        <v>53</v>
      </c>
      <c r="F118" s="22">
        <v>46.3</v>
      </c>
      <c r="G118" s="22">
        <v>77.2</v>
      </c>
    </row>
    <row r="119" spans="1:7" ht="12.75">
      <c r="A119" s="44">
        <v>26</v>
      </c>
      <c r="B119" s="22">
        <v>56.3</v>
      </c>
      <c r="C119" s="22">
        <v>49.3</v>
      </c>
      <c r="D119" s="22">
        <v>83.5</v>
      </c>
      <c r="E119" s="22">
        <v>57.4</v>
      </c>
      <c r="F119" s="22">
        <v>51</v>
      </c>
      <c r="G119" s="22">
        <v>80.8</v>
      </c>
    </row>
    <row r="120" spans="1:7" ht="12.75">
      <c r="A120" s="44">
        <v>27</v>
      </c>
      <c r="B120" s="22">
        <v>62.3</v>
      </c>
      <c r="C120" s="22">
        <v>56.2</v>
      </c>
      <c r="D120" s="22">
        <v>85.7</v>
      </c>
      <c r="E120" s="22">
        <v>61.3</v>
      </c>
      <c r="F120" s="22">
        <v>55.3</v>
      </c>
      <c r="G120" s="22">
        <v>82.8</v>
      </c>
    </row>
    <row r="121" spans="1:7" ht="12.75">
      <c r="A121" s="44">
        <v>28</v>
      </c>
      <c r="B121" s="22">
        <v>67</v>
      </c>
      <c r="C121" s="22">
        <v>61.6</v>
      </c>
      <c r="D121" s="22">
        <v>88.1</v>
      </c>
      <c r="E121" s="22">
        <v>66.5</v>
      </c>
      <c r="F121" s="22">
        <v>61.4</v>
      </c>
      <c r="G121" s="22">
        <v>84.9</v>
      </c>
    </row>
    <row r="122" spans="1:7" ht="12.75">
      <c r="A122" s="44">
        <v>29</v>
      </c>
      <c r="B122" s="22">
        <v>71.8</v>
      </c>
      <c r="C122" s="22">
        <v>67.3</v>
      </c>
      <c r="D122" s="22">
        <v>89.1</v>
      </c>
      <c r="E122" s="22">
        <v>70</v>
      </c>
      <c r="F122" s="22">
        <v>65.2</v>
      </c>
      <c r="G122" s="22">
        <v>87.2</v>
      </c>
    </row>
    <row r="123" spans="1:7" ht="12.75">
      <c r="A123" s="44">
        <v>30</v>
      </c>
      <c r="B123" s="22">
        <v>74.3</v>
      </c>
      <c r="C123" s="22">
        <v>70.3</v>
      </c>
      <c r="D123" s="22">
        <v>89.8</v>
      </c>
      <c r="E123" s="22">
        <v>73.8</v>
      </c>
      <c r="F123" s="22">
        <v>69.9</v>
      </c>
      <c r="G123" s="22">
        <v>87.6</v>
      </c>
    </row>
    <row r="124" spans="1:7" ht="12.75">
      <c r="A124" s="44">
        <v>31</v>
      </c>
      <c r="B124" s="22">
        <v>75.4</v>
      </c>
      <c r="C124" s="22">
        <v>71.4</v>
      </c>
      <c r="D124" s="22">
        <v>90.5</v>
      </c>
      <c r="E124" s="22">
        <v>76.1</v>
      </c>
      <c r="F124" s="22">
        <v>72.7</v>
      </c>
      <c r="G124" s="22">
        <v>88.6</v>
      </c>
    </row>
    <row r="125" spans="1:7" ht="12.75">
      <c r="A125" s="44">
        <v>32</v>
      </c>
      <c r="B125" s="22">
        <v>75.9</v>
      </c>
      <c r="C125" s="22">
        <v>72</v>
      </c>
      <c r="D125" s="22">
        <v>90.5</v>
      </c>
      <c r="E125" s="22">
        <v>78</v>
      </c>
      <c r="F125" s="22">
        <v>74.8</v>
      </c>
      <c r="G125" s="22">
        <v>89.3</v>
      </c>
    </row>
    <row r="126" spans="1:7" ht="12.75">
      <c r="A126" s="44">
        <v>33</v>
      </c>
      <c r="B126" s="22">
        <v>76.1</v>
      </c>
      <c r="C126" s="22">
        <v>72.3</v>
      </c>
      <c r="D126" s="22">
        <v>90.5</v>
      </c>
      <c r="E126" s="22">
        <v>78.9</v>
      </c>
      <c r="F126" s="22">
        <v>75.9</v>
      </c>
      <c r="G126" s="22">
        <v>89.8</v>
      </c>
    </row>
    <row r="127" spans="1:7" ht="12.75">
      <c r="A127" s="44">
        <v>34</v>
      </c>
      <c r="B127" s="22">
        <v>76.2</v>
      </c>
      <c r="C127" s="22">
        <v>72.4</v>
      </c>
      <c r="D127" s="22">
        <v>90.5</v>
      </c>
      <c r="E127" s="22">
        <v>80.2</v>
      </c>
      <c r="F127" s="22">
        <v>77.5</v>
      </c>
      <c r="G127" s="22">
        <v>90.1</v>
      </c>
    </row>
    <row r="128" spans="1:7" ht="12.75">
      <c r="A128" s="44">
        <v>35</v>
      </c>
      <c r="E128" s="22">
        <v>81.1</v>
      </c>
      <c r="F128" s="22">
        <v>78.5</v>
      </c>
      <c r="G128" s="22">
        <v>90.5</v>
      </c>
    </row>
    <row r="129" spans="1:7" ht="12.75">
      <c r="A129" s="44">
        <v>36</v>
      </c>
      <c r="E129" s="22">
        <v>81.3</v>
      </c>
      <c r="F129" s="22">
        <v>78.7</v>
      </c>
      <c r="G129" s="22">
        <v>90.7</v>
      </c>
    </row>
    <row r="130" spans="1:7" ht="12.75">
      <c r="A130" s="44">
        <v>37</v>
      </c>
      <c r="E130" s="22">
        <v>81.4</v>
      </c>
      <c r="F130" s="22">
        <v>78.9</v>
      </c>
      <c r="G130" s="22">
        <v>90.7</v>
      </c>
    </row>
    <row r="131" spans="1:7" ht="12.75">
      <c r="A131" s="44">
        <v>38</v>
      </c>
      <c r="E131" s="22">
        <v>81.5</v>
      </c>
      <c r="F131" s="22">
        <v>79</v>
      </c>
      <c r="G131" s="22">
        <v>90.7</v>
      </c>
    </row>
    <row r="132" spans="1:7" ht="12.75">
      <c r="A132" s="44">
        <v>39</v>
      </c>
      <c r="E132" s="22">
        <v>81.5</v>
      </c>
      <c r="F132" s="22">
        <v>79</v>
      </c>
      <c r="G132" s="22">
        <v>90.7</v>
      </c>
    </row>
    <row r="133" spans="1:7" ht="12.75">
      <c r="A133" s="44" t="s">
        <v>342</v>
      </c>
      <c r="B133" s="21">
        <v>25.4</v>
      </c>
      <c r="C133" s="21">
        <v>26.6</v>
      </c>
      <c r="D133" s="21">
        <v>21.8</v>
      </c>
      <c r="E133" s="21">
        <v>25</v>
      </c>
      <c r="F133" s="21">
        <v>26.3</v>
      </c>
      <c r="G133" s="21">
        <v>22.3</v>
      </c>
    </row>
    <row r="134" spans="1:7" ht="12.75">
      <c r="A134" s="85" t="s">
        <v>341</v>
      </c>
      <c r="B134" s="89">
        <v>1235.8</v>
      </c>
      <c r="C134" s="89">
        <v>981.4</v>
      </c>
      <c r="D134" s="89">
        <v>254.3</v>
      </c>
      <c r="E134" s="89">
        <v>1154.6</v>
      </c>
      <c r="F134" s="89">
        <v>904.3</v>
      </c>
      <c r="G134" s="89">
        <v>250.3</v>
      </c>
    </row>
    <row r="135" spans="1:5" ht="12.75">
      <c r="A135" s="101" t="s">
        <v>417</v>
      </c>
      <c r="B135" s="22"/>
      <c r="C135" s="22"/>
      <c r="D135" s="22"/>
      <c r="E135" s="22"/>
    </row>
    <row r="136" spans="1:7" ht="12.75">
      <c r="A136" s="44">
        <v>0</v>
      </c>
      <c r="B136" s="22">
        <v>1.7</v>
      </c>
      <c r="C136" s="22">
        <v>1.7</v>
      </c>
      <c r="D136" s="22">
        <v>1.8</v>
      </c>
      <c r="E136" s="22">
        <v>1.6</v>
      </c>
      <c r="F136" s="22">
        <v>1.7</v>
      </c>
      <c r="G136" s="22">
        <v>1.3</v>
      </c>
    </row>
    <row r="137" spans="1:7" ht="12.75">
      <c r="A137" s="44">
        <v>1</v>
      </c>
      <c r="B137" s="22">
        <v>17.3</v>
      </c>
      <c r="C137" s="22">
        <v>18.2</v>
      </c>
      <c r="D137" s="22">
        <v>14.2</v>
      </c>
      <c r="E137" s="22">
        <v>13.8</v>
      </c>
      <c r="F137" s="22">
        <v>13.7</v>
      </c>
      <c r="G137" s="22">
        <v>14.2</v>
      </c>
    </row>
    <row r="138" spans="1:7" ht="12.75">
      <c r="A138" s="44">
        <v>2</v>
      </c>
      <c r="B138" s="22">
        <v>35.2</v>
      </c>
      <c r="C138" s="22">
        <v>36.8</v>
      </c>
      <c r="D138" s="22">
        <v>30</v>
      </c>
      <c r="E138" s="22">
        <v>30.2</v>
      </c>
      <c r="F138" s="22">
        <v>30.8</v>
      </c>
      <c r="G138" s="22">
        <v>28.2</v>
      </c>
    </row>
    <row r="139" spans="1:7" ht="12.75">
      <c r="A139" s="44">
        <v>3</v>
      </c>
      <c r="B139" s="22">
        <v>48</v>
      </c>
      <c r="C139" s="22">
        <v>49.7</v>
      </c>
      <c r="D139" s="22">
        <v>42.5</v>
      </c>
      <c r="E139" s="22">
        <v>42.6</v>
      </c>
      <c r="F139" s="22">
        <v>42.7</v>
      </c>
      <c r="G139" s="22">
        <v>42</v>
      </c>
    </row>
    <row r="140" spans="1:7" ht="12.75">
      <c r="A140" s="44">
        <v>4</v>
      </c>
      <c r="B140" s="22">
        <v>55.3</v>
      </c>
      <c r="C140" s="22">
        <v>56.2</v>
      </c>
      <c r="D140" s="22">
        <v>52.4</v>
      </c>
      <c r="E140" s="22">
        <v>51.2</v>
      </c>
      <c r="F140" s="22">
        <v>51.4</v>
      </c>
      <c r="G140" s="22">
        <v>50.3</v>
      </c>
    </row>
    <row r="141" spans="1:7" ht="12.75">
      <c r="A141" s="44">
        <v>5</v>
      </c>
      <c r="B141" s="22">
        <v>59.3</v>
      </c>
      <c r="C141" s="22">
        <v>59.7</v>
      </c>
      <c r="D141" s="22">
        <v>58</v>
      </c>
      <c r="E141" s="22">
        <v>56.3</v>
      </c>
      <c r="F141" s="22">
        <v>55.6</v>
      </c>
      <c r="G141" s="22">
        <v>58.2</v>
      </c>
    </row>
    <row r="142" spans="1:7" ht="12.75">
      <c r="A142" s="44">
        <v>6</v>
      </c>
      <c r="B142" s="22">
        <v>61.3</v>
      </c>
      <c r="C142" s="22">
        <v>60.9</v>
      </c>
      <c r="D142" s="22">
        <v>62.4</v>
      </c>
      <c r="E142" s="22">
        <v>60</v>
      </c>
      <c r="F142" s="22">
        <v>59.5</v>
      </c>
      <c r="G142" s="22">
        <v>61.9</v>
      </c>
    </row>
    <row r="143" spans="1:7" ht="12.75">
      <c r="A143" s="44">
        <v>7</v>
      </c>
      <c r="B143" s="22">
        <v>62.6</v>
      </c>
      <c r="C143" s="22">
        <v>61.9</v>
      </c>
      <c r="D143" s="22">
        <v>64.9</v>
      </c>
      <c r="E143" s="22">
        <v>61.6</v>
      </c>
      <c r="F143" s="22">
        <v>60.5</v>
      </c>
      <c r="G143" s="22">
        <v>65.3</v>
      </c>
    </row>
    <row r="144" spans="1:7" ht="12.75">
      <c r="A144" s="44">
        <v>8</v>
      </c>
      <c r="B144" s="22">
        <v>63.7</v>
      </c>
      <c r="C144" s="22">
        <v>62.9</v>
      </c>
      <c r="D144" s="22">
        <v>66.2</v>
      </c>
      <c r="E144" s="22">
        <v>62.5</v>
      </c>
      <c r="F144" s="22">
        <v>61.3</v>
      </c>
      <c r="G144" s="22">
        <v>66.2</v>
      </c>
    </row>
    <row r="145" spans="1:7" ht="12.75">
      <c r="A145" s="44">
        <v>9</v>
      </c>
      <c r="B145" s="22">
        <v>63.8</v>
      </c>
      <c r="C145" s="22">
        <v>62.9</v>
      </c>
      <c r="D145" s="22">
        <v>66.9</v>
      </c>
      <c r="E145" s="22">
        <v>63.2</v>
      </c>
      <c r="F145" s="22">
        <v>62</v>
      </c>
      <c r="G145" s="22">
        <v>67.2</v>
      </c>
    </row>
    <row r="146" spans="1:7" ht="12.75">
      <c r="A146" s="44">
        <v>10</v>
      </c>
      <c r="B146" s="22">
        <v>64.3</v>
      </c>
      <c r="C146" s="22">
        <v>63.5</v>
      </c>
      <c r="D146" s="22">
        <v>67</v>
      </c>
      <c r="E146" s="22">
        <v>63.5</v>
      </c>
      <c r="F146" s="22">
        <v>62</v>
      </c>
      <c r="G146" s="22">
        <v>68.1</v>
      </c>
    </row>
    <row r="147" spans="1:7" ht="12.75">
      <c r="A147" s="44">
        <v>11</v>
      </c>
      <c r="B147" s="22">
        <v>64.8</v>
      </c>
      <c r="C147" s="22">
        <v>64.1</v>
      </c>
      <c r="D147" s="22">
        <v>67.2</v>
      </c>
      <c r="E147" s="22">
        <v>63.8</v>
      </c>
      <c r="F147" s="22">
        <v>62.3</v>
      </c>
      <c r="G147" s="22">
        <v>68.4</v>
      </c>
    </row>
    <row r="148" spans="1:7" ht="12.75">
      <c r="A148" s="44">
        <v>12</v>
      </c>
      <c r="B148" s="22">
        <v>64.8</v>
      </c>
      <c r="C148" s="22">
        <v>64.1</v>
      </c>
      <c r="D148" s="22">
        <v>67.3</v>
      </c>
      <c r="E148" s="22">
        <v>64.1</v>
      </c>
      <c r="F148" s="22">
        <v>62.6</v>
      </c>
      <c r="G148" s="22">
        <v>68.5</v>
      </c>
    </row>
    <row r="149" spans="1:7" ht="12.75">
      <c r="A149" s="44">
        <v>13</v>
      </c>
      <c r="B149" s="22"/>
      <c r="C149" s="22"/>
      <c r="D149" s="22"/>
      <c r="E149" s="22">
        <v>64.1</v>
      </c>
      <c r="F149" s="22">
        <v>62.6</v>
      </c>
      <c r="G149" s="22">
        <v>68.5</v>
      </c>
    </row>
    <row r="150" spans="1:7" ht="12.75">
      <c r="A150" s="44">
        <v>14</v>
      </c>
      <c r="B150" s="22"/>
      <c r="C150" s="22"/>
      <c r="D150" s="22"/>
      <c r="E150" s="22">
        <v>64.1</v>
      </c>
      <c r="F150" s="22">
        <v>62.6</v>
      </c>
      <c r="G150" s="22">
        <v>68.7</v>
      </c>
    </row>
    <row r="151" spans="1:7" ht="12.75">
      <c r="A151" s="44">
        <v>15</v>
      </c>
      <c r="B151" s="22"/>
      <c r="C151" s="22"/>
      <c r="D151" s="22"/>
      <c r="E151" s="22">
        <v>64.4</v>
      </c>
      <c r="F151" s="22">
        <v>63</v>
      </c>
      <c r="G151" s="22">
        <v>69</v>
      </c>
    </row>
    <row r="152" spans="1:7" ht="12.75">
      <c r="A152" s="44" t="s">
        <v>341</v>
      </c>
      <c r="B152" s="17">
        <v>981.8</v>
      </c>
      <c r="C152" s="17">
        <v>747.7</v>
      </c>
      <c r="D152" s="17">
        <v>234.1</v>
      </c>
      <c r="E152" s="17">
        <v>976.5</v>
      </c>
      <c r="F152" s="17">
        <v>741.6</v>
      </c>
      <c r="G152" s="17">
        <v>235</v>
      </c>
    </row>
    <row r="153" spans="1:7" ht="12.75">
      <c r="A153" s="188" t="s">
        <v>302</v>
      </c>
      <c r="B153" s="188"/>
      <c r="C153" s="188"/>
      <c r="D153" s="188"/>
      <c r="E153" s="188"/>
      <c r="F153" s="188"/>
      <c r="G153" s="188"/>
    </row>
    <row r="154" spans="1:7" ht="12.75">
      <c r="A154" s="188" t="s">
        <v>86</v>
      </c>
      <c r="B154" s="188"/>
      <c r="C154" s="188"/>
      <c r="D154" s="188"/>
      <c r="E154" s="188"/>
      <c r="F154" s="188"/>
      <c r="G154" s="188"/>
    </row>
    <row r="155" spans="1:7" ht="12.75">
      <c r="A155" s="2"/>
      <c r="B155" s="30"/>
      <c r="C155" s="30"/>
      <c r="D155" s="30"/>
      <c r="E155" s="30"/>
      <c r="F155" s="30"/>
      <c r="G155" s="30"/>
    </row>
    <row r="156" spans="1:7" ht="12.75">
      <c r="A156" s="74"/>
      <c r="B156" s="190" t="s">
        <v>50</v>
      </c>
      <c r="C156" s="190"/>
      <c r="D156" s="190"/>
      <c r="E156" s="190" t="s">
        <v>50</v>
      </c>
      <c r="F156" s="190"/>
      <c r="G156" s="190"/>
    </row>
    <row r="157" spans="1:7" ht="12.75">
      <c r="A157" s="75"/>
      <c r="B157" s="76"/>
      <c r="C157" s="77" t="s">
        <v>47</v>
      </c>
      <c r="D157" s="76"/>
      <c r="E157" s="76"/>
      <c r="F157" s="77" t="s">
        <v>48</v>
      </c>
      <c r="G157" s="78"/>
    </row>
    <row r="158" spans="1:7" ht="12.75">
      <c r="A158" s="75"/>
      <c r="B158" s="192" t="s">
        <v>51</v>
      </c>
      <c r="C158" s="192"/>
      <c r="D158" s="192"/>
      <c r="E158" s="197" t="s">
        <v>51</v>
      </c>
      <c r="F158" s="197"/>
      <c r="G158" s="197"/>
    </row>
    <row r="159" spans="1:7" ht="12.75">
      <c r="A159" s="75"/>
      <c r="B159" s="193" t="s">
        <v>21</v>
      </c>
      <c r="C159" s="193"/>
      <c r="D159" s="193"/>
      <c r="E159" s="193" t="s">
        <v>20</v>
      </c>
      <c r="F159" s="193"/>
      <c r="G159" s="193"/>
    </row>
    <row r="160" ht="12.75">
      <c r="A160" s="75"/>
    </row>
    <row r="161" spans="1:7" ht="12.75">
      <c r="A161" s="75"/>
      <c r="B161" s="191" t="s">
        <v>13</v>
      </c>
      <c r="C161" s="191"/>
      <c r="D161" s="191"/>
      <c r="E161" s="191" t="s">
        <v>13</v>
      </c>
      <c r="F161" s="191"/>
      <c r="G161" s="191"/>
    </row>
    <row r="162" spans="1:7" ht="12.75">
      <c r="A162" s="75"/>
      <c r="B162" s="79" t="s">
        <v>24</v>
      </c>
      <c r="C162" s="79" t="s">
        <v>25</v>
      </c>
      <c r="D162" s="79" t="s">
        <v>26</v>
      </c>
      <c r="E162" s="79" t="s">
        <v>24</v>
      </c>
      <c r="F162" s="79" t="s">
        <v>25</v>
      </c>
      <c r="G162" s="79" t="s">
        <v>26</v>
      </c>
    </row>
    <row r="163" spans="1:7" ht="12.75">
      <c r="A163" s="30"/>
      <c r="B163" s="30"/>
      <c r="C163" s="30"/>
      <c r="D163" s="30"/>
      <c r="E163" s="30"/>
      <c r="F163" s="30"/>
      <c r="G163" s="30"/>
    </row>
    <row r="164" spans="1:5" ht="12.75">
      <c r="A164" s="79"/>
      <c r="B164" s="75"/>
      <c r="C164" s="75"/>
      <c r="D164" s="75"/>
      <c r="E164" s="75"/>
    </row>
    <row r="165" spans="1:27" s="93" customFormat="1" ht="12.75">
      <c r="A165" s="101" t="s">
        <v>418</v>
      </c>
      <c r="B165" s="112"/>
      <c r="C165" s="112"/>
      <c r="D165" s="112"/>
      <c r="E165" s="112"/>
      <c r="H165" s="3"/>
      <c r="I165" s="3"/>
      <c r="J165" s="3"/>
      <c r="K165" s="3"/>
      <c r="L165" s="3"/>
      <c r="M165" s="3"/>
      <c r="N165" s="3"/>
      <c r="O165" s="3"/>
      <c r="P165" s="3"/>
      <c r="Q165" s="3"/>
      <c r="R165" s="3"/>
      <c r="S165" s="3"/>
      <c r="T165" s="3"/>
      <c r="U165" s="3"/>
      <c r="V165" s="3"/>
      <c r="W165" s="3"/>
      <c r="X165" s="3"/>
      <c r="Y165" s="3"/>
      <c r="Z165" s="3"/>
      <c r="AA165" s="3"/>
    </row>
    <row r="166" spans="1:5" ht="12.75">
      <c r="A166" s="44"/>
      <c r="B166" s="22"/>
      <c r="C166" s="22"/>
      <c r="D166" s="22"/>
      <c r="E166" s="22"/>
    </row>
    <row r="167" spans="1:7" ht="12.75">
      <c r="A167" s="44">
        <v>0</v>
      </c>
      <c r="B167" s="22">
        <v>0.9</v>
      </c>
      <c r="C167" s="22">
        <v>0.4</v>
      </c>
      <c r="D167" s="22">
        <v>2.7</v>
      </c>
      <c r="E167" s="22">
        <v>2.2</v>
      </c>
      <c r="F167" s="22">
        <v>2.5</v>
      </c>
      <c r="G167" s="22">
        <v>1.1</v>
      </c>
    </row>
    <row r="168" spans="1:7" ht="12.75">
      <c r="A168" s="44">
        <v>1</v>
      </c>
      <c r="B168" s="18">
        <v>4.8</v>
      </c>
      <c r="C168" s="18">
        <v>3.9</v>
      </c>
      <c r="D168" s="18">
        <v>7.6</v>
      </c>
      <c r="E168" s="18">
        <v>5.8</v>
      </c>
      <c r="F168" s="18">
        <v>6.3</v>
      </c>
      <c r="G168" s="18">
        <v>4.2</v>
      </c>
    </row>
    <row r="169" spans="1:7" ht="12.75">
      <c r="A169" s="44">
        <v>2</v>
      </c>
      <c r="B169" s="22">
        <v>11</v>
      </c>
      <c r="C169" s="22">
        <v>10.7</v>
      </c>
      <c r="D169" s="22">
        <v>11.9</v>
      </c>
      <c r="E169" s="22">
        <v>11.2</v>
      </c>
      <c r="F169" s="22">
        <v>12.7</v>
      </c>
      <c r="G169" s="22">
        <v>6.8</v>
      </c>
    </row>
    <row r="170" spans="1:7" ht="12.75">
      <c r="A170" s="44">
        <v>3</v>
      </c>
      <c r="B170" s="22">
        <v>16.1</v>
      </c>
      <c r="C170" s="22">
        <v>16.6</v>
      </c>
      <c r="D170" s="22">
        <v>14.5</v>
      </c>
      <c r="E170" s="22">
        <v>14.8</v>
      </c>
      <c r="F170" s="22">
        <v>16.6</v>
      </c>
      <c r="G170" s="22">
        <v>9.7</v>
      </c>
    </row>
    <row r="171" spans="1:7" ht="12.75">
      <c r="A171" s="44">
        <v>4</v>
      </c>
      <c r="B171" s="22">
        <v>18.5</v>
      </c>
      <c r="C171" s="22">
        <v>18.5</v>
      </c>
      <c r="D171" s="22">
        <v>18.5</v>
      </c>
      <c r="E171" s="22">
        <v>18</v>
      </c>
      <c r="F171" s="22">
        <v>20.1</v>
      </c>
      <c r="G171" s="22">
        <v>11.9</v>
      </c>
    </row>
    <row r="172" spans="1:7" ht="12.75">
      <c r="A172" s="44">
        <v>5</v>
      </c>
      <c r="B172" s="22">
        <v>20.7</v>
      </c>
      <c r="C172" s="22">
        <v>20.6</v>
      </c>
      <c r="D172" s="22">
        <v>20.9</v>
      </c>
      <c r="E172" s="22">
        <v>20.6</v>
      </c>
      <c r="F172" s="22">
        <v>22.9</v>
      </c>
      <c r="G172" s="22">
        <v>14</v>
      </c>
    </row>
    <row r="173" spans="1:7" ht="12.75">
      <c r="A173" s="44">
        <v>6</v>
      </c>
      <c r="B173" s="22">
        <v>23</v>
      </c>
      <c r="C173" s="22">
        <v>23.4</v>
      </c>
      <c r="D173" s="22">
        <v>21.8</v>
      </c>
      <c r="E173" s="22">
        <v>22.2</v>
      </c>
      <c r="F173" s="22">
        <v>24.6</v>
      </c>
      <c r="G173" s="22">
        <v>15.1</v>
      </c>
    </row>
    <row r="174" spans="1:7" ht="12.75">
      <c r="A174" s="44">
        <v>7</v>
      </c>
      <c r="B174" s="22">
        <v>23.6</v>
      </c>
      <c r="C174" s="22">
        <v>24</v>
      </c>
      <c r="D174" s="22">
        <v>22.2</v>
      </c>
      <c r="E174" s="22">
        <v>23.6</v>
      </c>
      <c r="F174" s="22">
        <v>25.4</v>
      </c>
      <c r="G174" s="22">
        <v>18.4</v>
      </c>
    </row>
    <row r="175" spans="1:7" ht="12.75">
      <c r="A175" s="44">
        <v>8</v>
      </c>
      <c r="B175" s="22">
        <v>24.5</v>
      </c>
      <c r="C175" s="22">
        <v>25.1</v>
      </c>
      <c r="D175" s="22">
        <v>22.7</v>
      </c>
      <c r="E175" s="22">
        <v>24.3</v>
      </c>
      <c r="F175" s="22">
        <v>25.7</v>
      </c>
      <c r="G175" s="22">
        <v>20.2</v>
      </c>
    </row>
    <row r="176" spans="1:7" ht="12.75">
      <c r="A176" s="44">
        <v>9</v>
      </c>
      <c r="B176" s="22">
        <v>24.6</v>
      </c>
      <c r="C176" s="22">
        <v>25.1</v>
      </c>
      <c r="D176" s="22">
        <v>23</v>
      </c>
      <c r="E176" s="22">
        <v>24.9</v>
      </c>
      <c r="F176" s="22">
        <v>26.1</v>
      </c>
      <c r="G176" s="22">
        <v>21.4</v>
      </c>
    </row>
    <row r="177" spans="1:7" ht="12.75">
      <c r="A177" s="44">
        <v>10</v>
      </c>
      <c r="B177" s="22"/>
      <c r="C177" s="22"/>
      <c r="D177" s="22"/>
      <c r="E177" s="22">
        <v>25.2</v>
      </c>
      <c r="F177" s="22">
        <v>26.3</v>
      </c>
      <c r="G177" s="22">
        <v>22</v>
      </c>
    </row>
    <row r="178" spans="1:7" ht="12.75">
      <c r="A178" s="44">
        <v>11</v>
      </c>
      <c r="B178" s="22"/>
      <c r="C178" s="22"/>
      <c r="D178" s="22"/>
      <c r="E178" s="22">
        <v>25.7</v>
      </c>
      <c r="F178" s="22">
        <v>26.6</v>
      </c>
      <c r="G178" s="22">
        <v>23.2</v>
      </c>
    </row>
    <row r="179" spans="1:7" ht="12.75">
      <c r="A179" s="44">
        <v>12</v>
      </c>
      <c r="B179" s="22"/>
      <c r="C179" s="22"/>
      <c r="D179" s="22"/>
      <c r="E179" s="22">
        <v>25.7</v>
      </c>
      <c r="F179" s="22">
        <v>26.6</v>
      </c>
      <c r="G179" s="22">
        <v>23.2</v>
      </c>
    </row>
    <row r="180" spans="1:7" ht="12.75">
      <c r="A180" s="44">
        <v>13</v>
      </c>
      <c r="B180" s="22"/>
      <c r="C180" s="22"/>
      <c r="D180" s="22"/>
      <c r="E180" s="22">
        <v>26.1</v>
      </c>
      <c r="F180" s="22">
        <v>26.9</v>
      </c>
      <c r="G180" s="22">
        <v>23.8</v>
      </c>
    </row>
    <row r="181" spans="1:7" ht="12.75">
      <c r="A181" s="44">
        <v>14</v>
      </c>
      <c r="B181" s="22"/>
      <c r="C181" s="22"/>
      <c r="D181" s="22"/>
      <c r="E181" s="22">
        <v>26.3</v>
      </c>
      <c r="F181" s="22">
        <v>27.2</v>
      </c>
      <c r="G181" s="22">
        <v>23.9</v>
      </c>
    </row>
    <row r="182" spans="1:7" ht="12.75">
      <c r="A182" s="44">
        <v>15</v>
      </c>
      <c r="B182" s="22"/>
      <c r="C182" s="22"/>
      <c r="D182" s="22"/>
      <c r="E182" s="22">
        <v>26.6</v>
      </c>
      <c r="F182" s="22">
        <v>27.4</v>
      </c>
      <c r="G182" s="22">
        <v>24.1</v>
      </c>
    </row>
    <row r="183" spans="1:7" ht="12.75">
      <c r="A183" s="44"/>
      <c r="B183" s="22"/>
      <c r="C183" s="22"/>
      <c r="D183" s="22"/>
      <c r="E183" s="22"/>
      <c r="F183" s="22"/>
      <c r="G183" s="22"/>
    </row>
    <row r="184" spans="1:7" ht="12.75">
      <c r="A184" s="44" t="s">
        <v>341</v>
      </c>
      <c r="B184" s="17">
        <v>686.6</v>
      </c>
      <c r="C184" s="17">
        <v>520.9</v>
      </c>
      <c r="D184" s="17">
        <v>165.7</v>
      </c>
      <c r="E184" s="17">
        <v>668.8</v>
      </c>
      <c r="F184" s="17">
        <v>498.1</v>
      </c>
      <c r="G184" s="17">
        <v>170.7</v>
      </c>
    </row>
    <row r="185" spans="1:7" ht="12.75">
      <c r="A185" s="85"/>
      <c r="B185" s="91"/>
      <c r="C185" s="113"/>
      <c r="D185" s="91"/>
      <c r="E185" s="91"/>
      <c r="F185" s="30"/>
      <c r="G185" s="30"/>
    </row>
    <row r="187" ht="12.75">
      <c r="A187" s="2" t="s">
        <v>419</v>
      </c>
    </row>
    <row r="188" ht="12.75">
      <c r="A188" s="2"/>
    </row>
    <row r="189" spans="1:7" ht="12.75">
      <c r="A189" s="44" t="s">
        <v>166</v>
      </c>
      <c r="B189" s="22">
        <v>110</v>
      </c>
      <c r="C189" s="22">
        <v>87.3</v>
      </c>
      <c r="D189" s="22">
        <v>197.8</v>
      </c>
      <c r="E189" s="22">
        <v>138.4</v>
      </c>
      <c r="F189" s="22">
        <v>131</v>
      </c>
      <c r="G189" s="22">
        <v>165.1</v>
      </c>
    </row>
    <row r="190" spans="1:7" ht="12.75">
      <c r="A190" s="44" t="s">
        <v>167</v>
      </c>
      <c r="B190" s="22">
        <v>517.3</v>
      </c>
      <c r="C190" s="22">
        <v>427.2</v>
      </c>
      <c r="D190" s="22">
        <v>864.9</v>
      </c>
      <c r="E190" s="22">
        <v>515.3</v>
      </c>
      <c r="F190" s="22">
        <v>433.2</v>
      </c>
      <c r="G190" s="22">
        <v>811.7</v>
      </c>
    </row>
    <row r="191" spans="1:7" ht="12.75">
      <c r="A191" s="44" t="s">
        <v>168</v>
      </c>
      <c r="B191" s="22">
        <v>629.4</v>
      </c>
      <c r="C191" s="22">
        <v>643.4</v>
      </c>
      <c r="D191" s="22">
        <v>575.4</v>
      </c>
      <c r="E191" s="22">
        <v>516.8</v>
      </c>
      <c r="F191" s="22">
        <v>506</v>
      </c>
      <c r="G191" s="22">
        <v>555.8</v>
      </c>
    </row>
    <row r="192" spans="1:7" ht="12.75">
      <c r="A192" s="44" t="s">
        <v>294</v>
      </c>
      <c r="B192" s="22">
        <v>208.5</v>
      </c>
      <c r="C192" s="22">
        <v>239.7</v>
      </c>
      <c r="D192" s="22">
        <v>87.9</v>
      </c>
      <c r="E192" s="22">
        <v>324.7</v>
      </c>
      <c r="F192" s="22">
        <v>357.7</v>
      </c>
      <c r="G192" s="22">
        <v>205.4</v>
      </c>
    </row>
    <row r="193" spans="1:7" ht="12.75">
      <c r="A193" s="44" t="s">
        <v>295</v>
      </c>
      <c r="B193" s="22"/>
      <c r="C193" s="22"/>
      <c r="D193" s="22"/>
      <c r="E193" s="23">
        <v>77.5</v>
      </c>
      <c r="F193" s="23">
        <v>87.1</v>
      </c>
      <c r="G193" s="23">
        <v>42.8</v>
      </c>
    </row>
    <row r="194" spans="1:7" ht="12.75">
      <c r="A194" s="85"/>
      <c r="B194" s="104"/>
      <c r="C194" s="104"/>
      <c r="D194" s="104"/>
      <c r="E194" s="104"/>
      <c r="F194" s="104"/>
      <c r="G194" s="104"/>
    </row>
    <row r="195" spans="1:6" ht="12.75">
      <c r="A195" s="44"/>
      <c r="B195" s="22"/>
      <c r="C195" s="22"/>
      <c r="D195" s="22"/>
      <c r="E195" s="22"/>
      <c r="F195" s="22"/>
    </row>
  </sheetData>
  <mergeCells count="40">
    <mergeCell ref="A153:G153"/>
    <mergeCell ref="A154:G154"/>
    <mergeCell ref="A99:G99"/>
    <mergeCell ref="A100:G100"/>
    <mergeCell ref="B105:D105"/>
    <mergeCell ref="E105:G105"/>
    <mergeCell ref="B104:D104"/>
    <mergeCell ref="E104:G104"/>
    <mergeCell ref="B101:D101"/>
    <mergeCell ref="E101:G101"/>
    <mergeCell ref="B161:D161"/>
    <mergeCell ref="E161:G161"/>
    <mergeCell ref="B5:D5"/>
    <mergeCell ref="E5:G5"/>
    <mergeCell ref="B159:D159"/>
    <mergeCell ref="E159:G159"/>
    <mergeCell ref="B156:D156"/>
    <mergeCell ref="E156:G156"/>
    <mergeCell ref="B158:D158"/>
    <mergeCell ref="E158:G158"/>
    <mergeCell ref="B63:D63"/>
    <mergeCell ref="E63:G63"/>
    <mergeCell ref="B3:D3"/>
    <mergeCell ref="E3:G3"/>
    <mergeCell ref="B58:D58"/>
    <mergeCell ref="E58:G58"/>
    <mergeCell ref="B7:D7"/>
    <mergeCell ref="E7:G7"/>
    <mergeCell ref="B6:D6"/>
    <mergeCell ref="E6:G6"/>
    <mergeCell ref="B103:D103"/>
    <mergeCell ref="E103:G103"/>
    <mergeCell ref="A1:G1"/>
    <mergeCell ref="A2:G2"/>
    <mergeCell ref="B61:D61"/>
    <mergeCell ref="E61:G61"/>
    <mergeCell ref="A55:G55"/>
    <mergeCell ref="A56:G56"/>
    <mergeCell ref="B60:D60"/>
    <mergeCell ref="E60:G60"/>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3" manualBreakCount="3">
    <brk id="54" max="6" man="1"/>
    <brk id="98" max="255" man="1"/>
    <brk id="152" max="11" man="1"/>
  </rowBreaks>
</worksheet>
</file>

<file path=xl/worksheets/sheet15.xml><?xml version="1.0" encoding="utf-8"?>
<worksheet xmlns="http://schemas.openxmlformats.org/spreadsheetml/2006/main" xmlns:r="http://schemas.openxmlformats.org/officeDocument/2006/relationships">
  <dimension ref="A1:S48"/>
  <sheetViews>
    <sheetView zoomScale="75" zoomScaleNormal="75" workbookViewId="0" topLeftCell="A1">
      <selection activeCell="N33" sqref="N32:N33"/>
    </sheetView>
  </sheetViews>
  <sheetFormatPr defaultColWidth="9.33203125" defaultRowHeight="12.75"/>
  <cols>
    <col min="1" max="1" width="42.5" style="3" customWidth="1"/>
    <col min="2" max="13" width="8.83203125" style="3" customWidth="1"/>
    <col min="14" max="22" width="10.83203125" style="3" customWidth="1"/>
    <col min="23" max="16384" width="9.33203125" style="3" customWidth="1"/>
  </cols>
  <sheetData>
    <row r="1" spans="1:7" ht="12.75">
      <c r="A1" s="188" t="s">
        <v>87</v>
      </c>
      <c r="B1" s="188"/>
      <c r="C1" s="188"/>
      <c r="D1" s="188"/>
      <c r="E1" s="188"/>
      <c r="F1" s="188"/>
      <c r="G1" s="188"/>
    </row>
    <row r="2" spans="1:7" ht="12.75">
      <c r="A2" s="188" t="s">
        <v>88</v>
      </c>
      <c r="B2" s="188"/>
      <c r="C2" s="188"/>
      <c r="D2" s="188"/>
      <c r="E2" s="188"/>
      <c r="F2" s="188"/>
      <c r="G2" s="188"/>
    </row>
    <row r="3" spans="1:19" s="2" customFormat="1" ht="12.75">
      <c r="A3" s="102"/>
      <c r="B3" s="106"/>
      <c r="C3" s="106"/>
      <c r="D3" s="106"/>
      <c r="E3" s="106"/>
      <c r="F3" s="90"/>
      <c r="G3" s="90"/>
      <c r="H3" s="3"/>
      <c r="I3" s="3"/>
      <c r="J3" s="3"/>
      <c r="K3" s="3"/>
      <c r="L3" s="3"/>
      <c r="M3" s="3"/>
      <c r="N3" s="3"/>
      <c r="O3" s="3"/>
      <c r="P3" s="3"/>
      <c r="Q3" s="3"/>
      <c r="R3" s="3"/>
      <c r="S3" s="3"/>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2:5" ht="12.75">
      <c r="B12" s="75"/>
      <c r="C12" s="75"/>
      <c r="D12" s="75"/>
      <c r="E12" s="75"/>
    </row>
    <row r="13" spans="1:5" ht="12.75">
      <c r="A13" s="75" t="s">
        <v>89</v>
      </c>
      <c r="B13" s="75"/>
      <c r="C13" s="75"/>
      <c r="D13" s="75"/>
      <c r="E13" s="75"/>
    </row>
    <row r="14" spans="1:5" ht="12.75">
      <c r="A14" s="75"/>
      <c r="B14" s="75"/>
      <c r="C14" s="75"/>
      <c r="D14" s="75"/>
      <c r="E14" s="75"/>
    </row>
    <row r="15" spans="1:7" ht="12.75">
      <c r="A15" s="2" t="s">
        <v>413</v>
      </c>
      <c r="B15" s="22">
        <v>50</v>
      </c>
      <c r="C15" s="22">
        <v>55.9</v>
      </c>
      <c r="D15" s="22">
        <v>39.6</v>
      </c>
      <c r="E15" s="22">
        <v>59.8</v>
      </c>
      <c r="F15" s="22">
        <v>63.4</v>
      </c>
      <c r="G15" s="22">
        <v>50.9</v>
      </c>
    </row>
    <row r="16" spans="1:7" ht="12.75">
      <c r="A16" s="2"/>
      <c r="B16" s="22"/>
      <c r="C16" s="22"/>
      <c r="D16" s="22"/>
      <c r="E16" s="22"/>
      <c r="F16" s="22"/>
      <c r="G16" s="22"/>
    </row>
    <row r="17" spans="1:7" ht="12.75">
      <c r="A17" s="2" t="s">
        <v>414</v>
      </c>
      <c r="B17" s="22">
        <v>19.3</v>
      </c>
      <c r="C17" s="22">
        <v>17.2</v>
      </c>
      <c r="D17" s="22">
        <v>22.8</v>
      </c>
      <c r="E17" s="22">
        <v>10.9</v>
      </c>
      <c r="F17" s="22">
        <v>9.1</v>
      </c>
      <c r="G17" s="22">
        <v>15.3</v>
      </c>
    </row>
    <row r="18" ht="12.75">
      <c r="A18" s="2"/>
    </row>
    <row r="19" spans="1:7" ht="12.75">
      <c r="A19" s="2" t="s">
        <v>415</v>
      </c>
      <c r="B19" s="22">
        <v>30.7</v>
      </c>
      <c r="C19" s="22">
        <v>26.9</v>
      </c>
      <c r="D19" s="22">
        <v>37.6</v>
      </c>
      <c r="E19" s="22">
        <v>29.3</v>
      </c>
      <c r="F19" s="22">
        <v>27.5</v>
      </c>
      <c r="G19" s="22">
        <v>33.8</v>
      </c>
    </row>
    <row r="21" spans="1:7" ht="12.75">
      <c r="A21" s="3" t="s">
        <v>346</v>
      </c>
      <c r="B21" s="95" t="str">
        <f aca="true" t="shared" si="0" ref="B21:G21">"100.0"</f>
        <v>100.0</v>
      </c>
      <c r="C21" s="95" t="str">
        <f t="shared" si="0"/>
        <v>100.0</v>
      </c>
      <c r="D21" s="95" t="str">
        <f t="shared" si="0"/>
        <v>100.0</v>
      </c>
      <c r="E21" s="95" t="str">
        <f t="shared" si="0"/>
        <v>100.0</v>
      </c>
      <c r="F21" s="95" t="str">
        <f t="shared" si="0"/>
        <v>100.0</v>
      </c>
      <c r="G21" s="95" t="str">
        <f t="shared" si="0"/>
        <v>100.0</v>
      </c>
    </row>
    <row r="23" spans="1:7" ht="12.75">
      <c r="A23" s="93" t="s">
        <v>347</v>
      </c>
      <c r="B23" s="17">
        <v>235.2</v>
      </c>
      <c r="C23" s="17">
        <v>150.1</v>
      </c>
      <c r="D23" s="17">
        <v>85</v>
      </c>
      <c r="E23" s="17">
        <v>724.3</v>
      </c>
      <c r="F23" s="17">
        <v>518.3</v>
      </c>
      <c r="G23" s="17">
        <v>206</v>
      </c>
    </row>
    <row r="24" spans="1:7" ht="12.75">
      <c r="A24" s="30"/>
      <c r="B24" s="30"/>
      <c r="C24" s="30"/>
      <c r="D24" s="30"/>
      <c r="E24" s="30"/>
      <c r="F24" s="30"/>
      <c r="G24" s="30"/>
    </row>
    <row r="27" spans="1:19" s="2" customFormat="1" ht="12.75">
      <c r="A27" s="102"/>
      <c r="B27" s="106"/>
      <c r="C27" s="106"/>
      <c r="D27" s="106"/>
      <c r="E27" s="106"/>
      <c r="F27" s="90"/>
      <c r="G27" s="90"/>
      <c r="H27" s="3"/>
      <c r="I27" s="3"/>
      <c r="J27" s="3"/>
      <c r="K27" s="3"/>
      <c r="L27" s="3"/>
      <c r="M27" s="3"/>
      <c r="N27" s="3"/>
      <c r="O27" s="3"/>
      <c r="P27" s="3"/>
      <c r="Q27" s="3"/>
      <c r="R27" s="3"/>
      <c r="S27" s="3"/>
    </row>
    <row r="28" spans="1:7" ht="12.75">
      <c r="A28" s="74"/>
      <c r="B28" s="190" t="s">
        <v>50</v>
      </c>
      <c r="C28" s="190"/>
      <c r="D28" s="190"/>
      <c r="E28" s="190" t="s">
        <v>50</v>
      </c>
      <c r="F28" s="190"/>
      <c r="G28" s="190"/>
    </row>
    <row r="29" spans="1:7" ht="12.75">
      <c r="A29" s="75"/>
      <c r="B29" s="76"/>
      <c r="C29" s="77" t="s">
        <v>47</v>
      </c>
      <c r="D29" s="76"/>
      <c r="E29" s="76"/>
      <c r="F29" s="77" t="s">
        <v>48</v>
      </c>
      <c r="G29" s="78"/>
    </row>
    <row r="30" spans="1:7" ht="12.75">
      <c r="A30" s="75"/>
      <c r="B30" s="197" t="s">
        <v>51</v>
      </c>
      <c r="C30" s="197"/>
      <c r="D30" s="197"/>
      <c r="E30" s="197" t="s">
        <v>51</v>
      </c>
      <c r="F30" s="197"/>
      <c r="G30" s="197"/>
    </row>
    <row r="31" spans="1:7" ht="12.75">
      <c r="A31" s="75"/>
      <c r="B31" s="193" t="s">
        <v>21</v>
      </c>
      <c r="C31" s="193"/>
      <c r="D31" s="193"/>
      <c r="E31" s="193" t="s">
        <v>20</v>
      </c>
      <c r="F31" s="193"/>
      <c r="G31" s="193"/>
    </row>
    <row r="32" ht="12.75">
      <c r="A32" s="75"/>
    </row>
    <row r="33" spans="1:7" ht="12.75">
      <c r="A33" s="75"/>
      <c r="B33" s="191" t="s">
        <v>13</v>
      </c>
      <c r="C33" s="191"/>
      <c r="D33" s="191"/>
      <c r="E33" s="191" t="s">
        <v>13</v>
      </c>
      <c r="F33" s="191"/>
      <c r="G33" s="191"/>
    </row>
    <row r="34" spans="1:7" ht="12.75">
      <c r="A34" s="75"/>
      <c r="B34" s="79" t="s">
        <v>24</v>
      </c>
      <c r="C34" s="79" t="s">
        <v>25</v>
      </c>
      <c r="D34" s="79" t="s">
        <v>26</v>
      </c>
      <c r="E34" s="79" t="s">
        <v>24</v>
      </c>
      <c r="F34" s="79" t="s">
        <v>25</v>
      </c>
      <c r="G34" s="79" t="s">
        <v>26</v>
      </c>
    </row>
    <row r="35" spans="1:7" ht="12.75">
      <c r="A35" s="30"/>
      <c r="B35" s="30"/>
      <c r="C35" s="30"/>
      <c r="D35" s="30"/>
      <c r="E35" s="30"/>
      <c r="F35" s="30"/>
      <c r="G35" s="30"/>
    </row>
    <row r="36" spans="2:5" ht="12.75">
      <c r="B36" s="75"/>
      <c r="C36" s="75"/>
      <c r="D36" s="75"/>
      <c r="E36" s="75"/>
    </row>
    <row r="37" spans="1:5" ht="12.75">
      <c r="A37" s="75" t="s">
        <v>89</v>
      </c>
      <c r="B37" s="75"/>
      <c r="C37" s="75"/>
      <c r="D37" s="75"/>
      <c r="E37" s="75"/>
    </row>
    <row r="38" spans="1:5" ht="12.75">
      <c r="A38" s="75"/>
      <c r="B38" s="75"/>
      <c r="C38" s="75"/>
      <c r="D38" s="75"/>
      <c r="E38" s="75"/>
    </row>
    <row r="39" spans="1:7" ht="12.75">
      <c r="A39" s="2" t="s">
        <v>413</v>
      </c>
      <c r="B39" s="22">
        <v>69.2</v>
      </c>
      <c r="C39" s="22">
        <v>73.9</v>
      </c>
      <c r="D39" s="22">
        <v>54.7</v>
      </c>
      <c r="E39" s="22">
        <v>71.6</v>
      </c>
      <c r="F39" s="22">
        <v>72.9</v>
      </c>
      <c r="G39" s="22">
        <v>67.4</v>
      </c>
    </row>
    <row r="40" spans="1:7" ht="12.75">
      <c r="A40" s="2"/>
      <c r="B40" s="22"/>
      <c r="C40" s="22"/>
      <c r="D40" s="22"/>
      <c r="E40" s="22"/>
      <c r="F40" s="22"/>
      <c r="G40" s="22"/>
    </row>
    <row r="41" spans="1:7" ht="12.75">
      <c r="A41" s="2" t="s">
        <v>414</v>
      </c>
      <c r="B41" s="22">
        <v>8.2</v>
      </c>
      <c r="C41" s="22">
        <v>7</v>
      </c>
      <c r="D41" s="22">
        <v>12.1</v>
      </c>
      <c r="E41" s="22">
        <v>4.7</v>
      </c>
      <c r="F41" s="22">
        <v>4.4</v>
      </c>
      <c r="G41" s="22">
        <v>5.9</v>
      </c>
    </row>
    <row r="42" ht="12.75">
      <c r="A42" s="2"/>
    </row>
    <row r="43" spans="1:7" ht="12.75">
      <c r="A43" s="2" t="s">
        <v>415</v>
      </c>
      <c r="B43" s="22">
        <v>22.6</v>
      </c>
      <c r="C43" s="22">
        <v>19.1</v>
      </c>
      <c r="D43" s="22">
        <v>33.2</v>
      </c>
      <c r="E43" s="22">
        <v>23.7</v>
      </c>
      <c r="F43" s="22">
        <v>22.7</v>
      </c>
      <c r="G43" s="22">
        <v>26.7</v>
      </c>
    </row>
    <row r="44" spans="3:5" ht="12.75">
      <c r="C44" s="22"/>
      <c r="D44" s="22"/>
      <c r="E44" s="22"/>
    </row>
    <row r="45" spans="1:7" ht="12.75">
      <c r="A45" s="3" t="s">
        <v>346</v>
      </c>
      <c r="B45" s="95" t="str">
        <f aca="true" t="shared" si="1" ref="B45:G45">"100.0"</f>
        <v>100.0</v>
      </c>
      <c r="C45" s="95" t="str">
        <f t="shared" si="1"/>
        <v>100.0</v>
      </c>
      <c r="D45" s="95" t="str">
        <f t="shared" si="1"/>
        <v>100.0</v>
      </c>
      <c r="E45" s="95" t="str">
        <f t="shared" si="1"/>
        <v>100.0</v>
      </c>
      <c r="F45" s="95" t="str">
        <f t="shared" si="1"/>
        <v>100.0</v>
      </c>
      <c r="G45" s="95" t="str">
        <f t="shared" si="1"/>
        <v>100.0</v>
      </c>
    </row>
    <row r="46" spans="2:6" ht="12.75">
      <c r="B46" s="22"/>
      <c r="C46" s="22"/>
      <c r="D46" s="22"/>
      <c r="E46" s="22"/>
      <c r="F46" s="22"/>
    </row>
    <row r="47" spans="1:7" ht="12.75">
      <c r="A47" s="93" t="s">
        <v>347</v>
      </c>
      <c r="B47" s="17">
        <v>947.1</v>
      </c>
      <c r="C47" s="17">
        <v>716</v>
      </c>
      <c r="D47" s="17">
        <v>231.1</v>
      </c>
      <c r="E47" s="17">
        <v>949.1</v>
      </c>
      <c r="F47" s="17">
        <v>720.5</v>
      </c>
      <c r="G47" s="17">
        <v>228.6</v>
      </c>
    </row>
    <row r="48" spans="1:7" ht="12.75">
      <c r="A48" s="30"/>
      <c r="B48" s="30"/>
      <c r="C48" s="30"/>
      <c r="D48" s="30"/>
      <c r="E48" s="30"/>
      <c r="F48" s="30"/>
      <c r="G48" s="30"/>
    </row>
  </sheetData>
  <mergeCells count="18">
    <mergeCell ref="B4:D4"/>
    <mergeCell ref="E4:G4"/>
    <mergeCell ref="B6:D6"/>
    <mergeCell ref="E6:G6"/>
    <mergeCell ref="B9:D9"/>
    <mergeCell ref="E9:G9"/>
    <mergeCell ref="B7:D7"/>
    <mergeCell ref="E7:G7"/>
    <mergeCell ref="A1:G1"/>
    <mergeCell ref="A2:G2"/>
    <mergeCell ref="B33:D33"/>
    <mergeCell ref="E33:G33"/>
    <mergeCell ref="B31:D31"/>
    <mergeCell ref="E31:G31"/>
    <mergeCell ref="B30:D30"/>
    <mergeCell ref="E30:G30"/>
    <mergeCell ref="B28:D28"/>
    <mergeCell ref="E28:G28"/>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6.xml><?xml version="1.0" encoding="utf-8"?>
<worksheet xmlns="http://schemas.openxmlformats.org/spreadsheetml/2006/main" xmlns:r="http://schemas.openxmlformats.org/officeDocument/2006/relationships">
  <dimension ref="A1:T52"/>
  <sheetViews>
    <sheetView zoomScale="75" zoomScaleNormal="75" workbookViewId="0" topLeftCell="A1">
      <selection activeCell="A1" sqref="A1:G1"/>
    </sheetView>
  </sheetViews>
  <sheetFormatPr defaultColWidth="9.33203125" defaultRowHeight="12.75"/>
  <cols>
    <col min="1" max="1" width="43.33203125" style="3" customWidth="1"/>
    <col min="2" max="16" width="8.83203125" style="3" customWidth="1"/>
    <col min="17" max="33" width="10.83203125" style="3" customWidth="1"/>
    <col min="34" max="16384" width="9.33203125" style="3" customWidth="1"/>
  </cols>
  <sheetData>
    <row r="1" spans="1:7" ht="12.75">
      <c r="A1" s="188" t="s">
        <v>90</v>
      </c>
      <c r="B1" s="188"/>
      <c r="C1" s="188"/>
      <c r="D1" s="188"/>
      <c r="E1" s="188"/>
      <c r="F1" s="188"/>
      <c r="G1" s="188"/>
    </row>
    <row r="2" spans="1:7" ht="12.75">
      <c r="A2" s="188" t="s">
        <v>91</v>
      </c>
      <c r="B2" s="188"/>
      <c r="C2" s="188"/>
      <c r="D2" s="188"/>
      <c r="E2" s="188"/>
      <c r="F2" s="188"/>
      <c r="G2" s="188"/>
    </row>
    <row r="3" spans="1:20" ht="12.75">
      <c r="A3" s="102"/>
      <c r="B3" s="106"/>
      <c r="C3" s="106"/>
      <c r="D3" s="106"/>
      <c r="E3" s="106"/>
      <c r="F3" s="30"/>
      <c r="G3" s="30"/>
      <c r="T3" s="75"/>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5" ht="12.75">
      <c r="A12" s="75"/>
      <c r="B12" s="75"/>
      <c r="C12" s="75"/>
      <c r="D12" s="75"/>
      <c r="E12" s="75"/>
    </row>
    <row r="13" spans="1:5" ht="12.75">
      <c r="A13" s="75" t="s">
        <v>89</v>
      </c>
      <c r="B13" s="75"/>
      <c r="C13" s="75"/>
      <c r="D13" s="75"/>
      <c r="E13" s="75"/>
    </row>
    <row r="14" spans="1:5" ht="12.75">
      <c r="A14" s="75"/>
      <c r="B14" s="75"/>
      <c r="C14" s="75"/>
      <c r="D14" s="75"/>
      <c r="E14" s="75"/>
    </row>
    <row r="15" spans="1:7" ht="12.75">
      <c r="A15" s="2" t="s">
        <v>413</v>
      </c>
      <c r="B15" s="23">
        <v>45.4</v>
      </c>
      <c r="C15" s="23">
        <v>50.9</v>
      </c>
      <c r="D15" s="23">
        <v>36.2</v>
      </c>
      <c r="E15" s="23">
        <v>63.4</v>
      </c>
      <c r="F15" s="23">
        <v>70</v>
      </c>
      <c r="G15" s="23">
        <v>48.9</v>
      </c>
    </row>
    <row r="16" spans="1:7" ht="12.75">
      <c r="A16" s="2"/>
      <c r="B16" s="4"/>
      <c r="C16" s="4"/>
      <c r="D16" s="4"/>
      <c r="E16" s="4"/>
      <c r="F16" s="4"/>
      <c r="G16" s="4"/>
    </row>
    <row r="17" spans="1:7" ht="12.75">
      <c r="A17" s="2" t="s">
        <v>414</v>
      </c>
      <c r="B17" s="22">
        <v>21.8</v>
      </c>
      <c r="C17" s="22">
        <v>21.1</v>
      </c>
      <c r="D17" s="22">
        <v>23.1</v>
      </c>
      <c r="E17" s="22">
        <v>11.7</v>
      </c>
      <c r="F17" s="22">
        <v>7.4</v>
      </c>
      <c r="G17" s="22">
        <v>21.3</v>
      </c>
    </row>
    <row r="18" ht="12.75">
      <c r="A18" s="2"/>
    </row>
    <row r="19" spans="1:7" ht="12.75">
      <c r="A19" s="2" t="s">
        <v>415</v>
      </c>
      <c r="B19" s="22">
        <v>32.8</v>
      </c>
      <c r="C19" s="22">
        <v>28</v>
      </c>
      <c r="D19" s="22">
        <v>40.7</v>
      </c>
      <c r="E19" s="22">
        <v>24.9</v>
      </c>
      <c r="F19" s="22">
        <v>22.6</v>
      </c>
      <c r="G19" s="22">
        <v>29.8</v>
      </c>
    </row>
    <row r="21" spans="1:7" ht="12.75">
      <c r="A21" s="3" t="s">
        <v>346</v>
      </c>
      <c r="B21" s="95" t="str">
        <f aca="true" t="shared" si="0" ref="B21:G21">"100.0"</f>
        <v>100.0</v>
      </c>
      <c r="C21" s="95" t="str">
        <f t="shared" si="0"/>
        <v>100.0</v>
      </c>
      <c r="D21" s="95" t="str">
        <f t="shared" si="0"/>
        <v>100.0</v>
      </c>
      <c r="E21" s="95" t="str">
        <f t="shared" si="0"/>
        <v>100.0</v>
      </c>
      <c r="F21" s="95" t="str">
        <f t="shared" si="0"/>
        <v>100.0</v>
      </c>
      <c r="G21" s="95" t="str">
        <f t="shared" si="0"/>
        <v>100.0</v>
      </c>
    </row>
    <row r="23" spans="1:7" ht="12.75">
      <c r="A23" s="93" t="s">
        <v>347</v>
      </c>
      <c r="B23" s="17">
        <v>84.9</v>
      </c>
      <c r="C23" s="17">
        <v>53.5</v>
      </c>
      <c r="D23" s="17">
        <v>31.4</v>
      </c>
      <c r="E23" s="17">
        <v>458.7</v>
      </c>
      <c r="F23" s="17">
        <v>316</v>
      </c>
      <c r="G23" s="17">
        <v>142.7</v>
      </c>
    </row>
    <row r="24" spans="1:7" ht="12.75">
      <c r="A24" s="30"/>
      <c r="B24" s="30"/>
      <c r="C24" s="30"/>
      <c r="D24" s="30"/>
      <c r="E24" s="30"/>
      <c r="F24" s="30"/>
      <c r="G24" s="30"/>
    </row>
    <row r="27" spans="1:20" ht="12.75">
      <c r="A27" s="102"/>
      <c r="B27" s="106"/>
      <c r="C27" s="106"/>
      <c r="D27" s="106"/>
      <c r="E27" s="106"/>
      <c r="F27" s="30"/>
      <c r="G27" s="30"/>
      <c r="T27" s="75"/>
    </row>
    <row r="28" spans="1:7" ht="12.75">
      <c r="A28" s="74"/>
      <c r="B28" s="190" t="s">
        <v>50</v>
      </c>
      <c r="C28" s="190"/>
      <c r="D28" s="190"/>
      <c r="E28" s="190" t="s">
        <v>50</v>
      </c>
      <c r="F28" s="190"/>
      <c r="G28" s="190"/>
    </row>
    <row r="29" spans="1:7" ht="12.75">
      <c r="A29" s="75"/>
      <c r="B29" s="76"/>
      <c r="C29" s="77" t="s">
        <v>47</v>
      </c>
      <c r="D29" s="76"/>
      <c r="E29" s="76"/>
      <c r="F29" s="77" t="s">
        <v>48</v>
      </c>
      <c r="G29" s="78"/>
    </row>
    <row r="30" spans="1:7" ht="12.75">
      <c r="A30" s="75"/>
      <c r="B30" s="197" t="s">
        <v>51</v>
      </c>
      <c r="C30" s="197"/>
      <c r="D30" s="197"/>
      <c r="E30" s="197" t="s">
        <v>51</v>
      </c>
      <c r="F30" s="197"/>
      <c r="G30" s="197"/>
    </row>
    <row r="31" spans="1:7" ht="12.75">
      <c r="A31" s="75"/>
      <c r="B31" s="193" t="s">
        <v>21</v>
      </c>
      <c r="C31" s="193"/>
      <c r="D31" s="193"/>
      <c r="E31" s="193" t="s">
        <v>20</v>
      </c>
      <c r="F31" s="193"/>
      <c r="G31" s="193"/>
    </row>
    <row r="32" ht="12.75">
      <c r="A32" s="75"/>
    </row>
    <row r="33" spans="1:7" ht="12.75">
      <c r="A33" s="75"/>
      <c r="B33" s="191" t="s">
        <v>13</v>
      </c>
      <c r="C33" s="191"/>
      <c r="D33" s="191"/>
      <c r="E33" s="191" t="s">
        <v>13</v>
      </c>
      <c r="F33" s="191"/>
      <c r="G33" s="191"/>
    </row>
    <row r="34" spans="1:7" ht="12.75">
      <c r="A34" s="75"/>
      <c r="B34" s="79" t="s">
        <v>24</v>
      </c>
      <c r="C34" s="79" t="s">
        <v>25</v>
      </c>
      <c r="D34" s="79" t="s">
        <v>26</v>
      </c>
      <c r="E34" s="79" t="s">
        <v>24</v>
      </c>
      <c r="F34" s="79" t="s">
        <v>25</v>
      </c>
      <c r="G34" s="79" t="s">
        <v>26</v>
      </c>
    </row>
    <row r="35" spans="1:7" ht="12.75">
      <c r="A35" s="30"/>
      <c r="B35" s="30"/>
      <c r="C35" s="30"/>
      <c r="D35" s="30"/>
      <c r="E35" s="30"/>
      <c r="F35" s="30"/>
      <c r="G35" s="30"/>
    </row>
    <row r="36" spans="1:5" ht="12.75">
      <c r="A36" s="75"/>
      <c r="B36" s="75"/>
      <c r="C36" s="75"/>
      <c r="D36" s="75"/>
      <c r="E36" s="75"/>
    </row>
    <row r="37" spans="1:5" ht="12.75">
      <c r="A37" s="75" t="s">
        <v>89</v>
      </c>
      <c r="B37" s="75"/>
      <c r="C37" s="75"/>
      <c r="D37" s="75"/>
      <c r="E37" s="75"/>
    </row>
    <row r="38" spans="1:5" ht="12.75">
      <c r="A38" s="75"/>
      <c r="B38" s="75"/>
      <c r="C38" s="75"/>
      <c r="D38" s="75"/>
      <c r="E38" s="75"/>
    </row>
    <row r="39" spans="1:7" ht="12.75">
      <c r="A39" s="2" t="s">
        <v>413</v>
      </c>
      <c r="B39" s="23">
        <v>70.2</v>
      </c>
      <c r="C39" s="23">
        <v>74.4</v>
      </c>
      <c r="D39" s="23">
        <v>58.4</v>
      </c>
      <c r="E39" s="23">
        <v>75.7</v>
      </c>
      <c r="F39" s="23">
        <v>79</v>
      </c>
      <c r="G39" s="23">
        <v>66.3</v>
      </c>
    </row>
    <row r="40" spans="1:7" ht="12.75">
      <c r="A40" s="2"/>
      <c r="B40" s="4"/>
      <c r="C40" s="4"/>
      <c r="D40" s="4"/>
      <c r="E40" s="4"/>
      <c r="F40" s="4"/>
      <c r="G40" s="4"/>
    </row>
    <row r="41" spans="1:7" ht="12.75">
      <c r="A41" s="2" t="s">
        <v>414</v>
      </c>
      <c r="B41" s="22">
        <v>7.3</v>
      </c>
      <c r="C41" s="22">
        <v>5.8</v>
      </c>
      <c r="D41" s="22">
        <v>11.6</v>
      </c>
      <c r="E41" s="22">
        <v>5.5</v>
      </c>
      <c r="F41" s="22">
        <v>3.7</v>
      </c>
      <c r="G41" s="22">
        <v>10.6</v>
      </c>
    </row>
    <row r="42" ht="12.75">
      <c r="A42" s="2"/>
    </row>
    <row r="43" spans="1:7" ht="12.75">
      <c r="A43" s="2" t="s">
        <v>415</v>
      </c>
      <c r="B43" s="22">
        <v>22.5</v>
      </c>
      <c r="C43" s="22">
        <v>19.8</v>
      </c>
      <c r="D43" s="22">
        <v>30</v>
      </c>
      <c r="E43" s="22">
        <v>18.8</v>
      </c>
      <c r="F43" s="22">
        <v>17.3</v>
      </c>
      <c r="G43" s="22">
        <v>23.1</v>
      </c>
    </row>
    <row r="45" spans="1:7" ht="12.75">
      <c r="A45" s="3" t="s">
        <v>346</v>
      </c>
      <c r="B45" s="95" t="str">
        <f aca="true" t="shared" si="1" ref="B45:G45">"100.0"</f>
        <v>100.0</v>
      </c>
      <c r="C45" s="95" t="str">
        <f t="shared" si="1"/>
        <v>100.0</v>
      </c>
      <c r="D45" s="95" t="str">
        <f t="shared" si="1"/>
        <v>100.0</v>
      </c>
      <c r="E45" s="95" t="str">
        <f t="shared" si="1"/>
        <v>100.0</v>
      </c>
      <c r="F45" s="95" t="str">
        <f t="shared" si="1"/>
        <v>100.0</v>
      </c>
      <c r="G45" s="95" t="str">
        <f t="shared" si="1"/>
        <v>100.0</v>
      </c>
    </row>
    <row r="47" spans="1:7" ht="12.75">
      <c r="A47" s="93" t="s">
        <v>347</v>
      </c>
      <c r="B47" s="17">
        <v>747.2</v>
      </c>
      <c r="C47" s="17">
        <v>550.3</v>
      </c>
      <c r="D47" s="17">
        <v>196.9</v>
      </c>
      <c r="E47" s="17">
        <v>814</v>
      </c>
      <c r="F47" s="17">
        <v>602.7</v>
      </c>
      <c r="G47" s="17">
        <v>211.3</v>
      </c>
    </row>
    <row r="48" spans="1:7" ht="12.75">
      <c r="A48" s="30"/>
      <c r="B48" s="30"/>
      <c r="C48" s="30"/>
      <c r="D48" s="30"/>
      <c r="E48" s="30"/>
      <c r="F48" s="30"/>
      <c r="G48" s="30"/>
    </row>
    <row r="52" ht="12.75">
      <c r="A52" s="2" t="s">
        <v>377</v>
      </c>
    </row>
  </sheetData>
  <mergeCells count="18">
    <mergeCell ref="A1:G1"/>
    <mergeCell ref="A2:G2"/>
    <mergeCell ref="B33:D33"/>
    <mergeCell ref="E33:G33"/>
    <mergeCell ref="B31:D31"/>
    <mergeCell ref="E31:G31"/>
    <mergeCell ref="B30:D30"/>
    <mergeCell ref="E30:G30"/>
    <mergeCell ref="B28:D28"/>
    <mergeCell ref="E28:G28"/>
    <mergeCell ref="B6:D6"/>
    <mergeCell ref="E6:G6"/>
    <mergeCell ref="B4:D4"/>
    <mergeCell ref="E4:G4"/>
    <mergeCell ref="B9:D9"/>
    <mergeCell ref="E9:G9"/>
    <mergeCell ref="B7:D7"/>
    <mergeCell ref="E7:G7"/>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dimension ref="A1:P233"/>
  <sheetViews>
    <sheetView zoomScale="75" zoomScaleNormal="75" workbookViewId="0" topLeftCell="A1">
      <selection activeCell="A1" sqref="A1:G1"/>
    </sheetView>
  </sheetViews>
  <sheetFormatPr defaultColWidth="9.33203125" defaultRowHeight="12.75"/>
  <cols>
    <col min="1" max="1" width="55.33203125" style="3" customWidth="1"/>
    <col min="2" max="5" width="9.83203125" style="3" customWidth="1"/>
    <col min="6" max="7" width="9.83203125" style="75" customWidth="1"/>
    <col min="8" max="10" width="9.83203125" style="3" customWidth="1"/>
    <col min="11" max="32" width="10.83203125" style="3" customWidth="1"/>
    <col min="33" max="16384" width="9.33203125" style="3" customWidth="1"/>
  </cols>
  <sheetData>
    <row r="1" spans="1:7" ht="12.75">
      <c r="A1" s="188" t="s">
        <v>92</v>
      </c>
      <c r="B1" s="188"/>
      <c r="C1" s="188"/>
      <c r="D1" s="188"/>
      <c r="E1" s="188"/>
      <c r="F1" s="188"/>
      <c r="G1" s="188"/>
    </row>
    <row r="2" spans="1:7" ht="14.25">
      <c r="A2" s="188" t="s">
        <v>348</v>
      </c>
      <c r="B2" s="188"/>
      <c r="C2" s="188"/>
      <c r="D2" s="188"/>
      <c r="E2" s="188"/>
      <c r="F2" s="188"/>
      <c r="G2" s="188"/>
    </row>
    <row r="3" spans="1:16" s="2" customFormat="1" ht="12.75">
      <c r="A3" s="102"/>
      <c r="B3" s="106"/>
      <c r="C3" s="106"/>
      <c r="D3" s="106"/>
      <c r="E3" s="106"/>
      <c r="F3" s="90"/>
      <c r="G3" s="90"/>
      <c r="H3" s="3"/>
      <c r="I3" s="3"/>
      <c r="J3" s="3"/>
      <c r="K3" s="3"/>
      <c r="L3" s="3"/>
      <c r="M3" s="3"/>
      <c r="N3" s="3"/>
      <c r="O3" s="3"/>
      <c r="P3" s="3"/>
    </row>
    <row r="4" spans="1:16" s="2" customFormat="1" ht="12.75">
      <c r="A4" s="74"/>
      <c r="B4" s="190" t="s">
        <v>50</v>
      </c>
      <c r="C4" s="190"/>
      <c r="D4" s="190"/>
      <c r="E4" s="190" t="s">
        <v>50</v>
      </c>
      <c r="F4" s="190"/>
      <c r="G4" s="190"/>
      <c r="H4" s="3"/>
      <c r="I4" s="3"/>
      <c r="J4" s="3"/>
      <c r="K4" s="3"/>
      <c r="L4" s="3"/>
      <c r="M4" s="3"/>
      <c r="N4" s="3"/>
      <c r="O4" s="3"/>
      <c r="P4" s="3"/>
    </row>
    <row r="5" spans="1:16" s="2" customFormat="1" ht="12.75">
      <c r="A5" s="75"/>
      <c r="B5" s="76"/>
      <c r="C5" s="77" t="s">
        <v>45</v>
      </c>
      <c r="D5" s="76"/>
      <c r="E5" s="76"/>
      <c r="F5" s="77" t="s">
        <v>46</v>
      </c>
      <c r="G5" s="78"/>
      <c r="H5" s="3"/>
      <c r="I5" s="3"/>
      <c r="J5" s="3"/>
      <c r="K5" s="3"/>
      <c r="L5" s="3"/>
      <c r="M5" s="3"/>
      <c r="N5" s="3"/>
      <c r="O5" s="3"/>
      <c r="P5" s="3"/>
    </row>
    <row r="6" spans="1:16" s="2" customFormat="1" ht="12.75">
      <c r="A6" s="75"/>
      <c r="B6" s="197" t="s">
        <v>51</v>
      </c>
      <c r="C6" s="197"/>
      <c r="D6" s="197"/>
      <c r="E6" s="197" t="s">
        <v>51</v>
      </c>
      <c r="F6" s="197"/>
      <c r="G6" s="197"/>
      <c r="H6" s="3"/>
      <c r="I6" s="3"/>
      <c r="J6" s="3"/>
      <c r="K6" s="3"/>
      <c r="L6" s="3"/>
      <c r="M6" s="3"/>
      <c r="N6" s="3"/>
      <c r="O6" s="3"/>
      <c r="P6" s="3"/>
    </row>
    <row r="7" spans="1:16" s="2" customFormat="1" ht="12.75">
      <c r="A7" s="75"/>
      <c r="B7" s="193" t="s">
        <v>23</v>
      </c>
      <c r="C7" s="193"/>
      <c r="D7" s="193"/>
      <c r="E7" s="193" t="s">
        <v>22</v>
      </c>
      <c r="F7" s="193"/>
      <c r="G7" s="193"/>
      <c r="H7" s="3"/>
      <c r="I7" s="3"/>
      <c r="J7" s="3"/>
      <c r="K7" s="3"/>
      <c r="L7" s="3"/>
      <c r="M7" s="3"/>
      <c r="N7" s="3"/>
      <c r="O7" s="3"/>
      <c r="P7" s="3"/>
    </row>
    <row r="8" spans="1:16" s="2" customFormat="1" ht="12.75">
      <c r="A8" s="75"/>
      <c r="B8" s="3"/>
      <c r="C8" s="3"/>
      <c r="D8" s="3"/>
      <c r="E8" s="3"/>
      <c r="F8" s="3"/>
      <c r="G8" s="3"/>
      <c r="H8" s="3"/>
      <c r="I8" s="3"/>
      <c r="J8" s="3"/>
      <c r="K8" s="3"/>
      <c r="L8" s="3"/>
      <c r="M8" s="3"/>
      <c r="N8" s="3"/>
      <c r="O8" s="3"/>
      <c r="P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ht="12.75">
      <c r="A12" s="2" t="s">
        <v>410</v>
      </c>
    </row>
    <row r="13" spans="1:7" ht="12.75">
      <c r="A13" s="110">
        <v>15</v>
      </c>
      <c r="B13" s="22">
        <v>0</v>
      </c>
      <c r="C13" s="22">
        <v>0</v>
      </c>
      <c r="D13" s="22">
        <v>0</v>
      </c>
      <c r="E13" s="22">
        <v>1</v>
      </c>
      <c r="F13" s="22">
        <v>1</v>
      </c>
      <c r="G13" s="22">
        <v>0</v>
      </c>
    </row>
    <row r="14" spans="1:7" ht="12.75">
      <c r="A14" s="110">
        <v>16</v>
      </c>
      <c r="B14" s="22">
        <v>0</v>
      </c>
      <c r="C14" s="22">
        <v>0</v>
      </c>
      <c r="D14" s="22">
        <v>0</v>
      </c>
      <c r="E14" s="22">
        <v>1.1</v>
      </c>
      <c r="F14" s="22">
        <v>1</v>
      </c>
      <c r="G14" s="22">
        <v>2.5</v>
      </c>
    </row>
    <row r="15" spans="1:7" ht="12.75">
      <c r="A15" s="110">
        <v>17</v>
      </c>
      <c r="B15" s="22">
        <v>1.4</v>
      </c>
      <c r="C15" s="22">
        <v>0.9</v>
      </c>
      <c r="D15" s="22">
        <v>5.2</v>
      </c>
      <c r="E15" s="22">
        <v>3.1</v>
      </c>
      <c r="F15" s="22">
        <v>2.7</v>
      </c>
      <c r="G15" s="22">
        <v>7.8</v>
      </c>
    </row>
    <row r="16" spans="1:7" ht="12.75">
      <c r="A16" s="110">
        <v>18</v>
      </c>
      <c r="B16" s="22">
        <v>6.3</v>
      </c>
      <c r="C16" s="22">
        <v>5.4</v>
      </c>
      <c r="D16" s="22">
        <v>14.9</v>
      </c>
      <c r="E16" s="22">
        <v>6.8</v>
      </c>
      <c r="F16" s="22">
        <v>6.1</v>
      </c>
      <c r="G16" s="22">
        <v>16.6</v>
      </c>
    </row>
    <row r="17" spans="1:7" ht="12.75">
      <c r="A17" s="110">
        <v>19</v>
      </c>
      <c r="B17" s="22">
        <v>10.2</v>
      </c>
      <c r="C17" s="22">
        <v>8.9</v>
      </c>
      <c r="D17" s="22">
        <v>22.7</v>
      </c>
      <c r="E17" s="22">
        <v>12.8</v>
      </c>
      <c r="F17" s="22">
        <v>11.5</v>
      </c>
      <c r="G17" s="22">
        <v>29.4</v>
      </c>
    </row>
    <row r="18" spans="1:7" ht="12.75">
      <c r="A18" s="110">
        <v>20</v>
      </c>
      <c r="B18" s="22">
        <v>16.4</v>
      </c>
      <c r="C18" s="22">
        <v>15</v>
      </c>
      <c r="D18" s="22">
        <v>29.3</v>
      </c>
      <c r="E18" s="22">
        <v>18.5</v>
      </c>
      <c r="F18" s="22">
        <v>16.9</v>
      </c>
      <c r="G18" s="22">
        <v>38.9</v>
      </c>
    </row>
    <row r="19" spans="1:7" ht="12.75">
      <c r="A19" s="110">
        <v>21</v>
      </c>
      <c r="B19" s="22">
        <v>22.3</v>
      </c>
      <c r="C19" s="22">
        <v>21.2</v>
      </c>
      <c r="D19" s="22">
        <v>32.3</v>
      </c>
      <c r="E19" s="22">
        <v>26.5</v>
      </c>
      <c r="F19" s="22">
        <v>24.6</v>
      </c>
      <c r="G19" s="22">
        <v>50.8</v>
      </c>
    </row>
    <row r="20" spans="1:7" ht="12.75">
      <c r="A20" s="110">
        <v>22</v>
      </c>
      <c r="B20" s="22">
        <v>25.2</v>
      </c>
      <c r="C20" s="22">
        <v>24.1</v>
      </c>
      <c r="D20" s="22">
        <v>36.2</v>
      </c>
      <c r="E20" s="22">
        <v>34</v>
      </c>
      <c r="F20" s="22">
        <v>31.9</v>
      </c>
      <c r="G20" s="22">
        <v>61.3</v>
      </c>
    </row>
    <row r="21" spans="1:7" ht="12.75">
      <c r="A21" s="110">
        <v>23</v>
      </c>
      <c r="B21" s="22">
        <v>27</v>
      </c>
      <c r="C21" s="22">
        <v>25.9</v>
      </c>
      <c r="D21" s="22">
        <v>37.7</v>
      </c>
      <c r="E21" s="22">
        <v>42.5</v>
      </c>
      <c r="F21" s="22">
        <v>40.1</v>
      </c>
      <c r="G21" s="22">
        <v>75.2</v>
      </c>
    </row>
    <row r="22" spans="1:7" ht="12.75">
      <c r="A22" s="110">
        <v>24</v>
      </c>
      <c r="B22" s="22">
        <v>27.2</v>
      </c>
      <c r="C22" s="22">
        <v>25.9</v>
      </c>
      <c r="D22" s="22">
        <v>39.4</v>
      </c>
      <c r="E22" s="22">
        <v>49.5</v>
      </c>
      <c r="F22" s="22">
        <v>47.4</v>
      </c>
      <c r="G22" s="22">
        <v>76.6</v>
      </c>
    </row>
    <row r="23" spans="1:7" ht="12.75">
      <c r="A23" s="110">
        <v>25</v>
      </c>
      <c r="B23" s="22"/>
      <c r="C23" s="22"/>
      <c r="D23" s="22"/>
      <c r="E23" s="22">
        <v>53.3</v>
      </c>
      <c r="F23" s="22">
        <v>51.4</v>
      </c>
      <c r="G23" s="22">
        <v>78.5</v>
      </c>
    </row>
    <row r="24" spans="1:7" ht="12.75">
      <c r="A24" s="110">
        <v>26</v>
      </c>
      <c r="B24" s="22"/>
      <c r="C24" s="22"/>
      <c r="D24" s="22"/>
      <c r="E24" s="22">
        <v>57.7</v>
      </c>
      <c r="F24" s="22">
        <v>55.9</v>
      </c>
      <c r="G24" s="22">
        <v>82.5</v>
      </c>
    </row>
    <row r="25" spans="1:7" ht="12.75">
      <c r="A25" s="110">
        <v>27</v>
      </c>
      <c r="B25" s="22"/>
      <c r="C25" s="22"/>
      <c r="D25" s="22"/>
      <c r="E25" s="22">
        <v>60</v>
      </c>
      <c r="F25" s="22">
        <v>58.2</v>
      </c>
      <c r="G25" s="22">
        <v>84.6</v>
      </c>
    </row>
    <row r="26" spans="1:7" ht="12.75">
      <c r="A26" s="110">
        <v>28</v>
      </c>
      <c r="B26" s="22"/>
      <c r="C26" s="22"/>
      <c r="D26" s="22"/>
      <c r="E26" s="22">
        <v>62.6</v>
      </c>
      <c r="F26" s="22">
        <v>60.8</v>
      </c>
      <c r="G26" s="22">
        <v>86.2</v>
      </c>
    </row>
    <row r="27" spans="1:7" ht="12.75">
      <c r="A27" s="110">
        <v>29</v>
      </c>
      <c r="B27" s="22"/>
      <c r="C27" s="22"/>
      <c r="D27" s="22"/>
      <c r="E27" s="22">
        <v>62.6</v>
      </c>
      <c r="F27" s="22">
        <v>60.8</v>
      </c>
      <c r="G27" s="22">
        <v>86.2</v>
      </c>
    </row>
    <row r="28" spans="1:7" ht="12.75">
      <c r="A28" s="110">
        <v>30</v>
      </c>
      <c r="B28" s="22"/>
      <c r="C28" s="22"/>
      <c r="D28" s="22"/>
      <c r="E28" s="22"/>
      <c r="F28" s="22"/>
      <c r="G28" s="22"/>
    </row>
    <row r="29" spans="1:7" ht="12.75">
      <c r="A29" s="110">
        <v>31</v>
      </c>
      <c r="B29" s="22"/>
      <c r="C29" s="22"/>
      <c r="D29" s="22"/>
      <c r="E29" s="22"/>
      <c r="F29" s="22"/>
      <c r="G29" s="22"/>
    </row>
    <row r="30" spans="1:7" ht="12.75">
      <c r="A30" s="110">
        <v>32</v>
      </c>
      <c r="B30" s="22"/>
      <c r="C30" s="22"/>
      <c r="D30" s="22"/>
      <c r="E30" s="22"/>
      <c r="F30" s="22"/>
      <c r="G30" s="22"/>
    </row>
    <row r="31" spans="1:7" ht="12.75">
      <c r="A31" s="110">
        <v>33</v>
      </c>
      <c r="B31" s="22"/>
      <c r="C31" s="22"/>
      <c r="D31" s="22"/>
      <c r="E31" s="22"/>
      <c r="F31" s="22"/>
      <c r="G31" s="22"/>
    </row>
    <row r="32" spans="1:7" ht="12.75">
      <c r="A32" s="110">
        <v>34</v>
      </c>
      <c r="B32" s="22"/>
      <c r="C32" s="22"/>
      <c r="D32" s="22"/>
      <c r="E32" s="22"/>
      <c r="F32" s="22"/>
      <c r="G32" s="22"/>
    </row>
    <row r="33" spans="1:7" ht="12.75">
      <c r="A33" s="44">
        <v>35</v>
      </c>
      <c r="B33" s="22"/>
      <c r="C33" s="22"/>
      <c r="D33" s="22"/>
      <c r="E33" s="22"/>
      <c r="F33" s="22"/>
      <c r="G33" s="22"/>
    </row>
    <row r="34" spans="1:7" ht="12.75">
      <c r="A34" s="44">
        <v>36</v>
      </c>
      <c r="B34" s="22"/>
      <c r="C34" s="22"/>
      <c r="D34" s="22"/>
      <c r="E34" s="22"/>
      <c r="F34" s="22"/>
      <c r="G34" s="22"/>
    </row>
    <row r="35" spans="1:7" ht="12.75">
      <c r="A35" s="44">
        <v>37</v>
      </c>
      <c r="B35" s="22"/>
      <c r="C35" s="22"/>
      <c r="D35" s="22"/>
      <c r="E35" s="22"/>
      <c r="F35" s="22"/>
      <c r="G35" s="22"/>
    </row>
    <row r="36" spans="1:7" ht="12.75">
      <c r="A36" s="44">
        <v>38</v>
      </c>
      <c r="B36" s="22"/>
      <c r="C36" s="22"/>
      <c r="D36" s="22"/>
      <c r="E36" s="22"/>
      <c r="F36" s="22"/>
      <c r="G36" s="22"/>
    </row>
    <row r="37" spans="1:7" ht="12.75">
      <c r="A37" s="44">
        <v>39</v>
      </c>
      <c r="B37" s="22"/>
      <c r="C37" s="22"/>
      <c r="D37" s="22"/>
      <c r="E37" s="22"/>
      <c r="F37" s="22"/>
      <c r="G37" s="22"/>
    </row>
    <row r="38" spans="1:7" ht="12.75">
      <c r="A38" s="85" t="s">
        <v>341</v>
      </c>
      <c r="B38" s="89">
        <v>372.2</v>
      </c>
      <c r="C38" s="89">
        <v>335.8</v>
      </c>
      <c r="D38" s="89">
        <v>36.5</v>
      </c>
      <c r="E38" s="89">
        <v>449.6</v>
      </c>
      <c r="F38" s="89">
        <v>418</v>
      </c>
      <c r="G38" s="89">
        <v>31.7</v>
      </c>
    </row>
    <row r="39" ht="12.75">
      <c r="A39" s="2" t="s">
        <v>411</v>
      </c>
    </row>
    <row r="40" spans="1:7" ht="12.75">
      <c r="A40" s="110">
        <v>15</v>
      </c>
      <c r="B40" s="22">
        <v>0.2</v>
      </c>
      <c r="C40" s="22">
        <v>0</v>
      </c>
      <c r="D40" s="22">
        <v>1.1</v>
      </c>
      <c r="E40" s="22">
        <v>0.1</v>
      </c>
      <c r="F40" s="22">
        <v>0</v>
      </c>
      <c r="G40" s="22">
        <v>0.5</v>
      </c>
    </row>
    <row r="41" spans="1:7" ht="12.75">
      <c r="A41" s="110">
        <v>16</v>
      </c>
      <c r="B41" s="22">
        <v>0.3</v>
      </c>
      <c r="C41" s="22">
        <v>0</v>
      </c>
      <c r="D41" s="22">
        <v>1.2</v>
      </c>
      <c r="E41" s="22">
        <v>1</v>
      </c>
      <c r="F41" s="22">
        <v>1</v>
      </c>
      <c r="G41" s="22">
        <v>0.9</v>
      </c>
    </row>
    <row r="42" spans="1:7" ht="12.75">
      <c r="A42" s="110">
        <v>17</v>
      </c>
      <c r="B42" s="22">
        <v>0.6</v>
      </c>
      <c r="C42" s="22">
        <v>0</v>
      </c>
      <c r="D42" s="22">
        <v>2.7</v>
      </c>
      <c r="E42" s="22">
        <v>1.5</v>
      </c>
      <c r="F42" s="22">
        <v>1.3</v>
      </c>
      <c r="G42" s="22">
        <v>2.1</v>
      </c>
    </row>
    <row r="43" spans="1:7" ht="12.75">
      <c r="A43" s="110">
        <v>18</v>
      </c>
      <c r="B43" s="22">
        <v>1.5</v>
      </c>
      <c r="C43" s="22">
        <v>0.6</v>
      </c>
      <c r="D43" s="22">
        <v>4.5</v>
      </c>
      <c r="E43" s="22">
        <v>2.4</v>
      </c>
      <c r="F43" s="22">
        <v>1.5</v>
      </c>
      <c r="G43" s="22">
        <v>5.4</v>
      </c>
    </row>
    <row r="44" spans="1:7" ht="12.75">
      <c r="A44" s="110">
        <v>19</v>
      </c>
      <c r="B44" s="22">
        <v>3.2</v>
      </c>
      <c r="C44" s="22">
        <v>0.6</v>
      </c>
      <c r="D44" s="22">
        <v>12.2</v>
      </c>
      <c r="E44" s="22">
        <v>5.1</v>
      </c>
      <c r="F44" s="22">
        <v>2.3</v>
      </c>
      <c r="G44" s="22">
        <v>14.4</v>
      </c>
    </row>
    <row r="45" spans="1:7" ht="12.75">
      <c r="A45" s="110">
        <v>20</v>
      </c>
      <c r="B45" s="22">
        <v>5.8</v>
      </c>
      <c r="C45" s="22">
        <v>1.7</v>
      </c>
      <c r="D45" s="22">
        <v>20.4</v>
      </c>
      <c r="E45" s="22">
        <v>11.4</v>
      </c>
      <c r="F45" s="22">
        <v>5.6</v>
      </c>
      <c r="G45" s="22">
        <v>30.9</v>
      </c>
    </row>
    <row r="46" spans="1:7" ht="12.75">
      <c r="A46" s="110">
        <v>21</v>
      </c>
      <c r="B46" s="22">
        <v>9.7</v>
      </c>
      <c r="C46" s="22">
        <v>3.5</v>
      </c>
      <c r="D46" s="22">
        <v>31.9</v>
      </c>
      <c r="E46" s="22">
        <v>17.4</v>
      </c>
      <c r="F46" s="22">
        <v>8.4</v>
      </c>
      <c r="G46" s="22">
        <v>47.5</v>
      </c>
    </row>
    <row r="47" spans="1:7" ht="12.75">
      <c r="A47" s="110">
        <v>22</v>
      </c>
      <c r="B47" s="22">
        <v>12</v>
      </c>
      <c r="C47" s="22">
        <v>4.6</v>
      </c>
      <c r="D47" s="22">
        <v>38.4</v>
      </c>
      <c r="E47" s="22">
        <v>22.1</v>
      </c>
      <c r="F47" s="22">
        <v>11</v>
      </c>
      <c r="G47" s="22">
        <v>59.2</v>
      </c>
    </row>
    <row r="48" spans="1:7" ht="12.75">
      <c r="A48" s="110">
        <v>23</v>
      </c>
      <c r="B48" s="22">
        <v>14.7</v>
      </c>
      <c r="C48" s="22">
        <v>7</v>
      </c>
      <c r="D48" s="22">
        <v>42.5</v>
      </c>
      <c r="E48" s="22">
        <v>30.4</v>
      </c>
      <c r="F48" s="22">
        <v>19</v>
      </c>
      <c r="G48" s="22">
        <v>68.6</v>
      </c>
    </row>
    <row r="49" spans="1:7" ht="12.75">
      <c r="A49" s="110">
        <v>24</v>
      </c>
      <c r="B49" s="22">
        <v>15.1</v>
      </c>
      <c r="C49" s="22">
        <v>7.2</v>
      </c>
      <c r="D49" s="22">
        <v>43.3</v>
      </c>
      <c r="E49" s="22">
        <v>35.9</v>
      </c>
      <c r="F49" s="22">
        <v>24.4</v>
      </c>
      <c r="G49" s="22">
        <v>74.2</v>
      </c>
    </row>
    <row r="50" spans="1:7" ht="12.75">
      <c r="A50" s="110">
        <v>25</v>
      </c>
      <c r="B50" s="22"/>
      <c r="C50" s="22"/>
      <c r="D50" s="22"/>
      <c r="E50" s="22">
        <v>42.1</v>
      </c>
      <c r="F50" s="22">
        <v>31.3</v>
      </c>
      <c r="G50" s="22">
        <v>78.6</v>
      </c>
    </row>
    <row r="51" spans="1:7" ht="12.75">
      <c r="A51" s="110">
        <v>26</v>
      </c>
      <c r="B51" s="22"/>
      <c r="C51" s="22"/>
      <c r="D51" s="22"/>
      <c r="E51" s="22">
        <v>46.8</v>
      </c>
      <c r="F51" s="22">
        <v>36.4</v>
      </c>
      <c r="G51" s="22">
        <v>81.8</v>
      </c>
    </row>
    <row r="52" spans="1:7" ht="12.75">
      <c r="A52" s="110">
        <v>27</v>
      </c>
      <c r="B52" s="22"/>
      <c r="C52" s="22"/>
      <c r="D52" s="22"/>
      <c r="E52" s="22">
        <v>49</v>
      </c>
      <c r="F52" s="22">
        <v>38.8</v>
      </c>
      <c r="G52" s="22">
        <v>83.1</v>
      </c>
    </row>
    <row r="53" spans="1:7" ht="12.75">
      <c r="A53" s="110">
        <v>28</v>
      </c>
      <c r="B53" s="22"/>
      <c r="C53" s="22"/>
      <c r="D53" s="22"/>
      <c r="E53" s="22">
        <v>50.2</v>
      </c>
      <c r="F53" s="22">
        <v>40</v>
      </c>
      <c r="G53" s="22">
        <v>84.2</v>
      </c>
    </row>
    <row r="54" spans="1:7" ht="12.75">
      <c r="A54" s="110">
        <v>29</v>
      </c>
      <c r="B54" s="22"/>
      <c r="C54" s="22"/>
      <c r="D54" s="22"/>
      <c r="E54" s="22">
        <v>50.6</v>
      </c>
      <c r="F54" s="22">
        <v>40.6</v>
      </c>
      <c r="G54" s="22">
        <v>84.2</v>
      </c>
    </row>
    <row r="55" spans="1:7" ht="12.75">
      <c r="A55" s="110">
        <v>30</v>
      </c>
      <c r="B55" s="22"/>
      <c r="C55" s="22"/>
      <c r="D55" s="22"/>
      <c r="E55" s="22"/>
      <c r="F55" s="22"/>
      <c r="G55" s="22"/>
    </row>
    <row r="56" spans="1:7" ht="12.75">
      <c r="A56" s="110">
        <v>31</v>
      </c>
      <c r="B56" s="22"/>
      <c r="C56" s="22"/>
      <c r="D56" s="22"/>
      <c r="E56" s="22"/>
      <c r="F56" s="22"/>
      <c r="G56" s="22"/>
    </row>
    <row r="57" spans="1:7" ht="12.75">
      <c r="A57" s="110">
        <v>32</v>
      </c>
      <c r="B57" s="22"/>
      <c r="C57" s="22"/>
      <c r="D57" s="22"/>
      <c r="E57" s="22"/>
      <c r="F57" s="22"/>
      <c r="G57" s="22"/>
    </row>
    <row r="58" spans="1:7" ht="12.75">
      <c r="A58" s="110">
        <v>33</v>
      </c>
      <c r="B58" s="22"/>
      <c r="C58" s="22"/>
      <c r="D58" s="22"/>
      <c r="E58" s="22"/>
      <c r="F58" s="22"/>
      <c r="G58" s="22"/>
    </row>
    <row r="59" spans="1:7" ht="12.75">
      <c r="A59" s="110">
        <v>34</v>
      </c>
      <c r="B59" s="22"/>
      <c r="C59" s="22"/>
      <c r="D59" s="22"/>
      <c r="E59" s="22"/>
      <c r="F59" s="22"/>
      <c r="G59" s="22"/>
    </row>
    <row r="60" spans="1:7" ht="12.75">
      <c r="A60" s="44">
        <v>35</v>
      </c>
      <c r="B60" s="22"/>
      <c r="C60" s="22"/>
      <c r="D60" s="22"/>
      <c r="E60" s="22"/>
      <c r="F60" s="22"/>
      <c r="G60" s="22"/>
    </row>
    <row r="61" spans="1:7" ht="12.75">
      <c r="A61" s="44">
        <v>36</v>
      </c>
      <c r="B61" s="22"/>
      <c r="C61" s="22"/>
      <c r="D61" s="22"/>
      <c r="E61" s="22"/>
      <c r="F61" s="22"/>
      <c r="G61" s="22"/>
    </row>
    <row r="62" spans="1:7" ht="12.75">
      <c r="A62" s="44">
        <v>37</v>
      </c>
      <c r="B62" s="22"/>
      <c r="C62" s="22"/>
      <c r="D62" s="22"/>
      <c r="E62" s="22"/>
      <c r="F62" s="22"/>
      <c r="G62" s="22"/>
    </row>
    <row r="63" spans="1:7" ht="12.75">
      <c r="A63" s="44">
        <v>38</v>
      </c>
      <c r="B63" s="22"/>
      <c r="C63" s="22"/>
      <c r="D63" s="22"/>
      <c r="E63" s="22"/>
      <c r="F63" s="22"/>
      <c r="G63" s="22"/>
    </row>
    <row r="64" spans="1:7" ht="12.75">
      <c r="A64" s="44">
        <v>39</v>
      </c>
      <c r="B64" s="22"/>
      <c r="C64" s="22"/>
      <c r="D64" s="22"/>
      <c r="E64" s="22"/>
      <c r="F64" s="22"/>
      <c r="G64" s="22"/>
    </row>
    <row r="65" spans="1:7" ht="12.75">
      <c r="A65" s="85" t="s">
        <v>341</v>
      </c>
      <c r="B65" s="89">
        <v>696.5</v>
      </c>
      <c r="C65" s="89">
        <v>544.5</v>
      </c>
      <c r="D65" s="89">
        <v>151.9</v>
      </c>
      <c r="E65" s="89">
        <v>721</v>
      </c>
      <c r="F65" s="89">
        <v>555.2</v>
      </c>
      <c r="G65" s="89">
        <v>165.7</v>
      </c>
    </row>
    <row r="66" spans="1:7" ht="12.75">
      <c r="A66" s="188" t="s">
        <v>236</v>
      </c>
      <c r="B66" s="188"/>
      <c r="C66" s="188"/>
      <c r="D66" s="188"/>
      <c r="E66" s="188"/>
      <c r="F66" s="188"/>
      <c r="G66" s="188"/>
    </row>
    <row r="67" spans="1:7" ht="14.25">
      <c r="A67" s="188" t="s">
        <v>348</v>
      </c>
      <c r="B67" s="188"/>
      <c r="C67" s="188"/>
      <c r="D67" s="188"/>
      <c r="E67" s="188"/>
      <c r="F67" s="188"/>
      <c r="G67" s="188"/>
    </row>
    <row r="68" spans="2:7" ht="12.75">
      <c r="B68" s="30"/>
      <c r="C68" s="30"/>
      <c r="D68" s="30"/>
      <c r="E68" s="30"/>
      <c r="F68" s="30"/>
      <c r="G68" s="30"/>
    </row>
    <row r="69" spans="1:7" ht="12.75">
      <c r="A69" s="74"/>
      <c r="B69" s="190" t="s">
        <v>50</v>
      </c>
      <c r="C69" s="190"/>
      <c r="D69" s="190"/>
      <c r="E69" s="190" t="s">
        <v>50</v>
      </c>
      <c r="F69" s="190"/>
      <c r="G69" s="190"/>
    </row>
    <row r="70" spans="1:7" ht="12.75">
      <c r="A70" s="75"/>
      <c r="B70" s="76"/>
      <c r="C70" s="77" t="s">
        <v>45</v>
      </c>
      <c r="D70" s="76"/>
      <c r="E70" s="76"/>
      <c r="F70" s="77" t="s">
        <v>46</v>
      </c>
      <c r="G70" s="78"/>
    </row>
    <row r="71" spans="1:7" ht="12.75">
      <c r="A71" s="75"/>
      <c r="B71" s="197" t="s">
        <v>51</v>
      </c>
      <c r="C71" s="197"/>
      <c r="D71" s="197"/>
      <c r="E71" s="197" t="s">
        <v>51</v>
      </c>
      <c r="F71" s="197"/>
      <c r="G71" s="197"/>
    </row>
    <row r="72" spans="1:7" ht="12.75">
      <c r="A72" s="75"/>
      <c r="B72" s="193" t="s">
        <v>23</v>
      </c>
      <c r="C72" s="193"/>
      <c r="D72" s="193"/>
      <c r="E72" s="193" t="s">
        <v>22</v>
      </c>
      <c r="F72" s="193"/>
      <c r="G72" s="193"/>
    </row>
    <row r="73" spans="1:7" ht="12.75">
      <c r="A73" s="75"/>
      <c r="F73" s="3"/>
      <c r="G73" s="3"/>
    </row>
    <row r="74" spans="1:7" ht="12.75">
      <c r="A74" s="75"/>
      <c r="B74" s="191" t="s">
        <v>13</v>
      </c>
      <c r="C74" s="191"/>
      <c r="D74" s="191"/>
      <c r="E74" s="191" t="s">
        <v>13</v>
      </c>
      <c r="F74" s="191"/>
      <c r="G74" s="191"/>
    </row>
    <row r="75" spans="1:7" ht="12.75">
      <c r="A75" s="75"/>
      <c r="B75" s="79" t="s">
        <v>24</v>
      </c>
      <c r="C75" s="79" t="s">
        <v>25</v>
      </c>
      <c r="D75" s="79" t="s">
        <v>26</v>
      </c>
      <c r="E75" s="79" t="s">
        <v>24</v>
      </c>
      <c r="F75" s="79" t="s">
        <v>25</v>
      </c>
      <c r="G75" s="79" t="s">
        <v>26</v>
      </c>
    </row>
    <row r="76" spans="1:7" ht="12.75">
      <c r="A76" s="30"/>
      <c r="B76" s="30"/>
      <c r="C76" s="30"/>
      <c r="D76" s="30"/>
      <c r="E76" s="30"/>
      <c r="F76" s="30"/>
      <c r="G76" s="30"/>
    </row>
    <row r="77" spans="1:7" ht="12.75">
      <c r="A77" s="79"/>
      <c r="B77" s="23"/>
      <c r="C77" s="23"/>
      <c r="D77" s="23"/>
      <c r="E77" s="23"/>
      <c r="G77" s="23"/>
    </row>
    <row r="78" ht="12.75">
      <c r="A78" s="2" t="s">
        <v>412</v>
      </c>
    </row>
    <row r="79" spans="1:7" ht="12.75">
      <c r="A79" s="44"/>
      <c r="B79" s="21"/>
      <c r="C79" s="21"/>
      <c r="D79" s="21"/>
      <c r="E79" s="21"/>
      <c r="G79" s="18"/>
    </row>
    <row r="80" spans="1:7" ht="12.75">
      <c r="A80" s="110">
        <v>15</v>
      </c>
      <c r="B80" s="21" t="s">
        <v>44</v>
      </c>
      <c r="C80" s="21" t="s">
        <v>44</v>
      </c>
      <c r="D80" s="21" t="s">
        <v>44</v>
      </c>
      <c r="E80" s="22">
        <v>0</v>
      </c>
      <c r="F80" s="22">
        <v>0</v>
      </c>
      <c r="G80" s="22">
        <v>0</v>
      </c>
    </row>
    <row r="81" spans="1:7" ht="12.75">
      <c r="A81" s="110">
        <v>16</v>
      </c>
      <c r="B81" s="18" t="s">
        <v>44</v>
      </c>
      <c r="C81" s="18" t="s">
        <v>44</v>
      </c>
      <c r="D81" s="18" t="s">
        <v>44</v>
      </c>
      <c r="E81" s="22">
        <v>0</v>
      </c>
      <c r="F81" s="22">
        <v>0</v>
      </c>
      <c r="G81" s="22">
        <v>0</v>
      </c>
    </row>
    <row r="82" spans="1:7" ht="12.75">
      <c r="A82" s="110">
        <v>17</v>
      </c>
      <c r="B82" s="21" t="s">
        <v>44</v>
      </c>
      <c r="C82" s="21" t="s">
        <v>44</v>
      </c>
      <c r="D82" s="21" t="s">
        <v>44</v>
      </c>
      <c r="E82" s="22">
        <v>0.7</v>
      </c>
      <c r="F82" s="22">
        <v>0</v>
      </c>
      <c r="G82" s="22">
        <v>1.5</v>
      </c>
    </row>
    <row r="83" spans="1:7" ht="12.75">
      <c r="A83" s="110">
        <v>18</v>
      </c>
      <c r="B83" s="21" t="s">
        <v>44</v>
      </c>
      <c r="C83" s="21" t="s">
        <v>44</v>
      </c>
      <c r="D83" s="21" t="s">
        <v>44</v>
      </c>
      <c r="E83" s="22">
        <v>1.1</v>
      </c>
      <c r="F83" s="22">
        <v>0</v>
      </c>
      <c r="G83" s="22">
        <v>2.5</v>
      </c>
    </row>
    <row r="84" spans="1:7" ht="12.75">
      <c r="A84" s="110">
        <v>19</v>
      </c>
      <c r="B84" s="21" t="s">
        <v>44</v>
      </c>
      <c r="C84" s="21" t="s">
        <v>44</v>
      </c>
      <c r="D84" s="21" t="s">
        <v>44</v>
      </c>
      <c r="E84" s="22">
        <v>2.6</v>
      </c>
      <c r="F84" s="22">
        <v>0</v>
      </c>
      <c r="G84" s="22">
        <v>5.8</v>
      </c>
    </row>
    <row r="85" spans="1:7" ht="12.75">
      <c r="A85" s="110">
        <v>20</v>
      </c>
      <c r="B85" s="18" t="s">
        <v>44</v>
      </c>
      <c r="C85" s="18" t="s">
        <v>44</v>
      </c>
      <c r="D85" s="18" t="s">
        <v>44</v>
      </c>
      <c r="E85" s="22">
        <v>5.3</v>
      </c>
      <c r="F85" s="22">
        <v>0</v>
      </c>
      <c r="G85" s="22">
        <v>11.7</v>
      </c>
    </row>
    <row r="86" spans="1:7" ht="12.75">
      <c r="A86" s="110">
        <v>21</v>
      </c>
      <c r="B86" s="21" t="s">
        <v>44</v>
      </c>
      <c r="C86" s="21" t="s">
        <v>44</v>
      </c>
      <c r="D86" s="21" t="s">
        <v>44</v>
      </c>
      <c r="E86" s="22">
        <v>10.9</v>
      </c>
      <c r="F86" s="22">
        <v>0</v>
      </c>
      <c r="G86" s="22">
        <v>24.3</v>
      </c>
    </row>
    <row r="87" spans="1:7" ht="12.75">
      <c r="A87" s="110">
        <v>22</v>
      </c>
      <c r="B87" s="21" t="s">
        <v>44</v>
      </c>
      <c r="C87" s="21" t="s">
        <v>44</v>
      </c>
      <c r="D87" s="21" t="s">
        <v>44</v>
      </c>
      <c r="E87" s="22">
        <v>16.5</v>
      </c>
      <c r="F87" s="22">
        <v>0</v>
      </c>
      <c r="G87" s="22">
        <v>36.6</v>
      </c>
    </row>
    <row r="88" spans="1:7" ht="12.75">
      <c r="A88" s="110">
        <v>23</v>
      </c>
      <c r="B88" s="21" t="s">
        <v>44</v>
      </c>
      <c r="C88" s="21" t="s">
        <v>44</v>
      </c>
      <c r="D88" s="21" t="s">
        <v>44</v>
      </c>
      <c r="E88" s="22">
        <v>22.6</v>
      </c>
      <c r="F88" s="22">
        <v>3.7</v>
      </c>
      <c r="G88" s="22">
        <v>45.7</v>
      </c>
    </row>
    <row r="89" spans="1:7" ht="12.75">
      <c r="A89" s="110">
        <v>24</v>
      </c>
      <c r="B89" s="18" t="s">
        <v>44</v>
      </c>
      <c r="C89" s="18" t="s">
        <v>44</v>
      </c>
      <c r="D89" s="18" t="s">
        <v>44</v>
      </c>
      <c r="E89" s="22">
        <v>27.8</v>
      </c>
      <c r="F89" s="22">
        <v>3.7</v>
      </c>
      <c r="G89" s="22">
        <v>57.2</v>
      </c>
    </row>
    <row r="90" spans="1:7" ht="12.75">
      <c r="A90" s="110">
        <v>25</v>
      </c>
      <c r="B90" s="22"/>
      <c r="C90" s="22"/>
      <c r="D90" s="22"/>
      <c r="E90" s="22">
        <v>34.1</v>
      </c>
      <c r="F90" s="22">
        <v>3.7</v>
      </c>
      <c r="G90" s="22">
        <v>71.1</v>
      </c>
    </row>
    <row r="91" spans="1:7" ht="12.75">
      <c r="A91" s="110">
        <v>26</v>
      </c>
      <c r="B91" s="22"/>
      <c r="C91" s="22"/>
      <c r="D91" s="22"/>
      <c r="E91" s="22">
        <v>36.8</v>
      </c>
      <c r="F91" s="22">
        <v>3.7</v>
      </c>
      <c r="G91" s="22">
        <v>77.2</v>
      </c>
    </row>
    <row r="92" spans="1:7" ht="12.75">
      <c r="A92" s="110">
        <v>27</v>
      </c>
      <c r="B92" s="22"/>
      <c r="C92" s="22"/>
      <c r="D92" s="22"/>
      <c r="E92" s="22">
        <v>41.4</v>
      </c>
      <c r="F92" s="22">
        <v>10.2</v>
      </c>
      <c r="G92" s="22">
        <v>79.4</v>
      </c>
    </row>
    <row r="93" spans="1:7" ht="12.75">
      <c r="A93" s="110">
        <v>28</v>
      </c>
      <c r="B93" s="22"/>
      <c r="C93" s="22"/>
      <c r="D93" s="22"/>
      <c r="E93" s="22">
        <v>43</v>
      </c>
      <c r="F93" s="22">
        <v>13.2</v>
      </c>
      <c r="G93" s="22">
        <v>79.4</v>
      </c>
    </row>
    <row r="94" spans="1:7" ht="12.75">
      <c r="A94" s="110"/>
      <c r="B94" s="22"/>
      <c r="C94" s="22"/>
      <c r="D94" s="22"/>
      <c r="E94" s="22"/>
      <c r="F94" s="22"/>
      <c r="G94" s="22"/>
    </row>
    <row r="95" spans="1:7" ht="12.75">
      <c r="A95" s="111" t="s">
        <v>377</v>
      </c>
      <c r="B95" s="22"/>
      <c r="C95" s="22"/>
      <c r="D95" s="22"/>
      <c r="E95" s="22">
        <v>49.8</v>
      </c>
      <c r="F95" s="22">
        <v>25.4</v>
      </c>
      <c r="G95" s="22">
        <v>79.4</v>
      </c>
    </row>
    <row r="96" spans="1:7" ht="12.75">
      <c r="A96" s="110">
        <v>30</v>
      </c>
      <c r="B96" s="22"/>
      <c r="C96" s="22"/>
      <c r="D96" s="22"/>
      <c r="E96" s="22"/>
      <c r="F96" s="22"/>
      <c r="G96" s="22"/>
    </row>
    <row r="97" spans="1:7" ht="12.75">
      <c r="A97" s="110">
        <v>31</v>
      </c>
      <c r="B97" s="22"/>
      <c r="C97" s="22"/>
      <c r="D97" s="22"/>
      <c r="E97" s="22"/>
      <c r="F97" s="22"/>
      <c r="G97" s="22"/>
    </row>
    <row r="98" spans="1:7" ht="12.75">
      <c r="A98" s="110">
        <v>32</v>
      </c>
      <c r="B98" s="22"/>
      <c r="C98" s="22"/>
      <c r="D98" s="22"/>
      <c r="E98" s="22"/>
      <c r="F98" s="22"/>
      <c r="G98" s="22"/>
    </row>
    <row r="99" spans="1:7" ht="12.75">
      <c r="A99" s="110">
        <v>33</v>
      </c>
      <c r="B99" s="22"/>
      <c r="C99" s="22"/>
      <c r="D99" s="22"/>
      <c r="E99" s="22"/>
      <c r="F99" s="22"/>
      <c r="G99" s="22"/>
    </row>
    <row r="100" spans="1:7" ht="12.75">
      <c r="A100" s="110">
        <v>34</v>
      </c>
      <c r="B100" s="22"/>
      <c r="C100" s="22"/>
      <c r="D100" s="22"/>
      <c r="E100" s="22"/>
      <c r="F100" s="22"/>
      <c r="G100" s="22"/>
    </row>
    <row r="101" spans="1:7" ht="12.75">
      <c r="A101" s="44">
        <v>35</v>
      </c>
      <c r="B101" s="22"/>
      <c r="C101" s="22"/>
      <c r="D101" s="22"/>
      <c r="E101" s="22"/>
      <c r="F101" s="22"/>
      <c r="G101" s="22"/>
    </row>
    <row r="102" spans="1:7" ht="12.75">
      <c r="A102" s="44">
        <v>36</v>
      </c>
      <c r="B102" s="22"/>
      <c r="C102" s="22"/>
      <c r="D102" s="22"/>
      <c r="E102" s="22"/>
      <c r="F102" s="22"/>
      <c r="G102" s="22"/>
    </row>
    <row r="103" spans="1:7" ht="12.75">
      <c r="A103" s="44">
        <v>37</v>
      </c>
      <c r="B103" s="22"/>
      <c r="C103" s="22"/>
      <c r="D103" s="22"/>
      <c r="E103" s="22"/>
      <c r="F103" s="22"/>
      <c r="G103" s="22"/>
    </row>
    <row r="104" spans="1:7" ht="12.75">
      <c r="A104" s="44">
        <v>38</v>
      </c>
      <c r="B104" s="22"/>
      <c r="C104" s="22"/>
      <c r="D104" s="22"/>
      <c r="E104" s="22"/>
      <c r="F104" s="22"/>
      <c r="G104" s="22"/>
    </row>
    <row r="105" spans="1:7" ht="12.75">
      <c r="A105" s="44">
        <v>39</v>
      </c>
      <c r="B105" s="22"/>
      <c r="C105" s="22"/>
      <c r="D105" s="22"/>
      <c r="E105" s="22"/>
      <c r="F105" s="22"/>
      <c r="G105" s="22"/>
    </row>
    <row r="106" spans="6:7" ht="12.75">
      <c r="F106" s="3"/>
      <c r="G106" s="3"/>
    </row>
    <row r="107" spans="1:7" ht="12.75">
      <c r="A107" s="44" t="s">
        <v>341</v>
      </c>
      <c r="B107" s="15">
        <v>27</v>
      </c>
      <c r="C107" s="15">
        <v>16</v>
      </c>
      <c r="D107" s="15">
        <v>11</v>
      </c>
      <c r="E107" s="17">
        <v>102.5</v>
      </c>
      <c r="F107" s="17">
        <v>56.3</v>
      </c>
      <c r="G107" s="17">
        <v>46.2</v>
      </c>
    </row>
    <row r="108" spans="1:7" ht="12.75">
      <c r="A108" s="85"/>
      <c r="B108" s="30"/>
      <c r="C108" s="30"/>
      <c r="D108" s="30"/>
      <c r="E108" s="30"/>
      <c r="F108" s="30"/>
      <c r="G108" s="104"/>
    </row>
    <row r="109" spans="1:7" ht="12.75">
      <c r="A109" s="75"/>
      <c r="B109" s="75"/>
      <c r="C109" s="75"/>
      <c r="D109" s="75"/>
      <c r="E109" s="75"/>
      <c r="G109" s="18"/>
    </row>
    <row r="110" spans="1:7" ht="12.75">
      <c r="A110" s="75" t="s">
        <v>503</v>
      </c>
      <c r="B110" s="75"/>
      <c r="C110" s="75"/>
      <c r="D110" s="75"/>
      <c r="E110" s="75"/>
      <c r="G110" s="18"/>
    </row>
    <row r="111" spans="1:7" ht="12.75">
      <c r="A111" s="75" t="s">
        <v>504</v>
      </c>
      <c r="B111" s="75"/>
      <c r="C111" s="75"/>
      <c r="D111" s="75"/>
      <c r="E111" s="75"/>
      <c r="G111" s="18"/>
    </row>
    <row r="112" spans="1:7" ht="12.75">
      <c r="A112" s="75" t="s">
        <v>505</v>
      </c>
      <c r="B112" s="75"/>
      <c r="C112" s="75"/>
      <c r="D112" s="75"/>
      <c r="E112" s="75"/>
      <c r="G112" s="18"/>
    </row>
    <row r="113" spans="1:7" ht="12.75">
      <c r="A113" s="75" t="s">
        <v>507</v>
      </c>
      <c r="B113" s="75"/>
      <c r="C113" s="75"/>
      <c r="D113" s="75"/>
      <c r="E113" s="75"/>
      <c r="G113" s="18"/>
    </row>
    <row r="114" spans="1:7" ht="12.75">
      <c r="A114" s="75" t="s">
        <v>508</v>
      </c>
      <c r="B114" s="75"/>
      <c r="C114" s="75"/>
      <c r="D114" s="75"/>
      <c r="E114" s="75"/>
      <c r="G114" s="18"/>
    </row>
    <row r="115" spans="1:7" ht="12.75">
      <c r="A115" s="75" t="s">
        <v>509</v>
      </c>
      <c r="B115" s="75"/>
      <c r="C115" s="75"/>
      <c r="D115" s="75"/>
      <c r="E115" s="75"/>
      <c r="G115" s="18"/>
    </row>
    <row r="116" spans="1:7" ht="12.75">
      <c r="A116" s="75"/>
      <c r="B116" s="75"/>
      <c r="C116" s="75"/>
      <c r="D116" s="75"/>
      <c r="E116" s="75"/>
      <c r="G116" s="18"/>
    </row>
    <row r="117" spans="1:7" ht="12.75">
      <c r="A117" s="75"/>
      <c r="B117" s="75"/>
      <c r="C117" s="75"/>
      <c r="D117" s="75"/>
      <c r="E117" s="75"/>
      <c r="G117" s="18"/>
    </row>
    <row r="118" spans="1:7" ht="12.75">
      <c r="A118" s="75"/>
      <c r="B118" s="75"/>
      <c r="C118" s="75"/>
      <c r="D118" s="75"/>
      <c r="E118" s="75"/>
      <c r="G118" s="18"/>
    </row>
    <row r="119" spans="1:7" ht="12.75">
      <c r="A119" s="75"/>
      <c r="B119" s="75"/>
      <c r="C119" s="75"/>
      <c r="D119" s="75"/>
      <c r="E119" s="75"/>
      <c r="G119" s="18"/>
    </row>
    <row r="120" spans="1:7" ht="12.75">
      <c r="A120" s="188" t="s">
        <v>236</v>
      </c>
      <c r="B120" s="188"/>
      <c r="C120" s="188"/>
      <c r="D120" s="188"/>
      <c r="E120" s="188"/>
      <c r="F120" s="188"/>
      <c r="G120" s="188"/>
    </row>
    <row r="121" spans="1:7" ht="14.25">
      <c r="A121" s="188" t="s">
        <v>348</v>
      </c>
      <c r="B121" s="188"/>
      <c r="C121" s="188"/>
      <c r="D121" s="188"/>
      <c r="E121" s="188"/>
      <c r="F121" s="188"/>
      <c r="G121" s="188"/>
    </row>
    <row r="122" spans="1:16" s="2" customFormat="1" ht="12.75">
      <c r="A122" s="102"/>
      <c r="B122" s="106"/>
      <c r="C122" s="106"/>
      <c r="D122" s="106"/>
      <c r="E122" s="106"/>
      <c r="F122" s="90"/>
      <c r="G122" s="90"/>
      <c r="H122" s="3"/>
      <c r="I122" s="3"/>
      <c r="J122" s="3"/>
      <c r="K122" s="3"/>
      <c r="L122" s="3"/>
      <c r="M122" s="3"/>
      <c r="N122" s="3"/>
      <c r="O122" s="3"/>
      <c r="P122" s="3"/>
    </row>
    <row r="123" spans="1:16" s="2" customFormat="1" ht="12.75">
      <c r="A123" s="74"/>
      <c r="B123" s="190" t="s">
        <v>50</v>
      </c>
      <c r="C123" s="190"/>
      <c r="D123" s="190"/>
      <c r="E123" s="190" t="s">
        <v>50</v>
      </c>
      <c r="F123" s="190"/>
      <c r="G123" s="190"/>
      <c r="H123" s="3"/>
      <c r="I123" s="3"/>
      <c r="J123" s="3"/>
      <c r="K123" s="3"/>
      <c r="L123" s="3"/>
      <c r="M123" s="3"/>
      <c r="N123" s="3"/>
      <c r="O123" s="3"/>
      <c r="P123" s="3"/>
    </row>
    <row r="124" spans="1:16" s="2" customFormat="1" ht="12.75">
      <c r="A124" s="75"/>
      <c r="B124" s="76"/>
      <c r="C124" s="77" t="s">
        <v>47</v>
      </c>
      <c r="D124" s="76"/>
      <c r="E124" s="76"/>
      <c r="F124" s="77" t="s">
        <v>48</v>
      </c>
      <c r="G124" s="78"/>
      <c r="H124" s="3"/>
      <c r="I124" s="3"/>
      <c r="J124" s="3"/>
      <c r="K124" s="3"/>
      <c r="L124" s="3"/>
      <c r="M124" s="3"/>
      <c r="N124" s="3"/>
      <c r="O124" s="3"/>
      <c r="P124" s="3"/>
    </row>
    <row r="125" spans="1:16" s="2" customFormat="1" ht="12.75">
      <c r="A125" s="75"/>
      <c r="B125" s="197" t="s">
        <v>51</v>
      </c>
      <c r="C125" s="197"/>
      <c r="D125" s="197"/>
      <c r="E125" s="197" t="s">
        <v>51</v>
      </c>
      <c r="F125" s="197"/>
      <c r="G125" s="197"/>
      <c r="H125" s="3"/>
      <c r="I125" s="3"/>
      <c r="J125" s="3"/>
      <c r="K125" s="3"/>
      <c r="L125" s="3"/>
      <c r="M125" s="3"/>
      <c r="N125" s="3"/>
      <c r="O125" s="3"/>
      <c r="P125" s="3"/>
    </row>
    <row r="126" spans="1:16" s="2" customFormat="1" ht="12.75">
      <c r="A126" s="75"/>
      <c r="B126" s="193" t="s">
        <v>21</v>
      </c>
      <c r="C126" s="193"/>
      <c r="D126" s="193"/>
      <c r="E126" s="193" t="s">
        <v>20</v>
      </c>
      <c r="F126" s="193"/>
      <c r="G126" s="193"/>
      <c r="H126" s="3"/>
      <c r="I126" s="3"/>
      <c r="J126" s="3"/>
      <c r="K126" s="3"/>
      <c r="L126" s="3"/>
      <c r="M126" s="3"/>
      <c r="N126" s="3"/>
      <c r="O126" s="3"/>
      <c r="P126" s="3"/>
    </row>
    <row r="127" spans="1:16" s="2" customFormat="1" ht="12.75">
      <c r="A127" s="75"/>
      <c r="B127" s="3"/>
      <c r="C127" s="3"/>
      <c r="D127" s="3"/>
      <c r="E127" s="3"/>
      <c r="F127" s="3"/>
      <c r="G127" s="3"/>
      <c r="H127" s="3"/>
      <c r="I127" s="3"/>
      <c r="J127" s="3"/>
      <c r="K127" s="3"/>
      <c r="L127" s="3"/>
      <c r="M127" s="3"/>
      <c r="N127" s="3"/>
      <c r="O127" s="3"/>
      <c r="P127" s="3"/>
    </row>
    <row r="128" spans="1:7" ht="12.75">
      <c r="A128" s="75"/>
      <c r="B128" s="191" t="s">
        <v>13</v>
      </c>
      <c r="C128" s="191"/>
      <c r="D128" s="191"/>
      <c r="E128" s="191" t="s">
        <v>13</v>
      </c>
      <c r="F128" s="191"/>
      <c r="G128" s="191"/>
    </row>
    <row r="129" spans="1:7" ht="12.75">
      <c r="A129" s="75"/>
      <c r="B129" s="79" t="s">
        <v>24</v>
      </c>
      <c r="C129" s="79" t="s">
        <v>25</v>
      </c>
      <c r="D129" s="79" t="s">
        <v>26</v>
      </c>
      <c r="E129" s="79" t="s">
        <v>24</v>
      </c>
      <c r="F129" s="79" t="s">
        <v>25</v>
      </c>
      <c r="G129" s="79" t="s">
        <v>26</v>
      </c>
    </row>
    <row r="130" spans="1:7" ht="12.75">
      <c r="A130" s="30"/>
      <c r="B130" s="30"/>
      <c r="C130" s="30"/>
      <c r="D130" s="30"/>
      <c r="E130" s="30"/>
      <c r="F130" s="30"/>
      <c r="G130" s="30"/>
    </row>
    <row r="131" ht="12.75">
      <c r="A131" s="2" t="s">
        <v>410</v>
      </c>
    </row>
    <row r="132" spans="1:7" ht="12.75">
      <c r="A132" s="110">
        <v>15</v>
      </c>
      <c r="B132" s="22">
        <v>1.8</v>
      </c>
      <c r="C132" s="22">
        <v>1.9</v>
      </c>
      <c r="D132" s="21" t="s">
        <v>44</v>
      </c>
      <c r="E132" s="22">
        <v>0.4</v>
      </c>
      <c r="F132" s="22">
        <v>0.3</v>
      </c>
      <c r="G132" s="22">
        <v>1.3</v>
      </c>
    </row>
    <row r="133" spans="1:7" ht="12.75">
      <c r="A133" s="110">
        <v>16</v>
      </c>
      <c r="B133" s="22">
        <v>3</v>
      </c>
      <c r="C133" s="22">
        <v>3</v>
      </c>
      <c r="D133" s="18" t="s">
        <v>44</v>
      </c>
      <c r="E133" s="22">
        <v>1.2</v>
      </c>
      <c r="F133" s="22">
        <v>1.2</v>
      </c>
      <c r="G133" s="22">
        <v>1.7</v>
      </c>
    </row>
    <row r="134" spans="1:7" ht="12.75">
      <c r="A134" s="110">
        <v>17</v>
      </c>
      <c r="B134" s="22">
        <v>3.9</v>
      </c>
      <c r="C134" s="22">
        <v>3.6</v>
      </c>
      <c r="D134" s="21" t="s">
        <v>44</v>
      </c>
      <c r="E134" s="22">
        <v>3</v>
      </c>
      <c r="F134" s="22">
        <v>2.9</v>
      </c>
      <c r="G134" s="22">
        <v>3.1</v>
      </c>
    </row>
    <row r="135" spans="1:7" ht="12.75">
      <c r="A135" s="110">
        <v>18</v>
      </c>
      <c r="B135" s="22">
        <v>8.8</v>
      </c>
      <c r="C135" s="22">
        <v>8.1</v>
      </c>
      <c r="D135" s="21" t="s">
        <v>44</v>
      </c>
      <c r="E135" s="22">
        <v>8.9</v>
      </c>
      <c r="F135" s="22">
        <v>8.6</v>
      </c>
      <c r="G135" s="22">
        <v>12</v>
      </c>
    </row>
    <row r="136" spans="1:7" ht="12.75">
      <c r="A136" s="110">
        <v>19</v>
      </c>
      <c r="B136" s="22">
        <v>14.2</v>
      </c>
      <c r="C136" s="22">
        <v>12.7</v>
      </c>
      <c r="D136" s="21" t="s">
        <v>44</v>
      </c>
      <c r="E136" s="22">
        <v>16.1</v>
      </c>
      <c r="F136" s="22">
        <v>15.5</v>
      </c>
      <c r="G136" s="22">
        <v>21.7</v>
      </c>
    </row>
    <row r="137" spans="1:7" ht="12.75">
      <c r="A137" s="110">
        <v>20</v>
      </c>
      <c r="B137" s="22">
        <v>24</v>
      </c>
      <c r="C137" s="22">
        <v>21.8</v>
      </c>
      <c r="D137" s="18" t="s">
        <v>44</v>
      </c>
      <c r="E137" s="22">
        <v>27</v>
      </c>
      <c r="F137" s="22">
        <v>26.4</v>
      </c>
      <c r="G137" s="22">
        <v>33.1</v>
      </c>
    </row>
    <row r="138" spans="1:7" ht="12.75">
      <c r="A138" s="110">
        <v>21</v>
      </c>
      <c r="B138" s="22">
        <v>29.3</v>
      </c>
      <c r="C138" s="22">
        <v>27.1</v>
      </c>
      <c r="D138" s="21" t="s">
        <v>44</v>
      </c>
      <c r="E138" s="22">
        <v>34.6</v>
      </c>
      <c r="F138" s="22">
        <v>33.6</v>
      </c>
      <c r="G138" s="22">
        <v>44.9</v>
      </c>
    </row>
    <row r="139" spans="1:7" ht="12.75">
      <c r="A139" s="110">
        <v>22</v>
      </c>
      <c r="B139" s="22">
        <v>38.1</v>
      </c>
      <c r="C139" s="22">
        <v>36.1</v>
      </c>
      <c r="D139" s="21" t="s">
        <v>44</v>
      </c>
      <c r="E139" s="22">
        <v>41.5</v>
      </c>
      <c r="F139" s="22">
        <v>40.1</v>
      </c>
      <c r="G139" s="22">
        <v>56.3</v>
      </c>
    </row>
    <row r="140" spans="1:7" ht="12.75">
      <c r="A140" s="110">
        <v>23</v>
      </c>
      <c r="B140" s="22">
        <v>44.8</v>
      </c>
      <c r="C140" s="22">
        <v>43.1</v>
      </c>
      <c r="D140" s="21" t="s">
        <v>44</v>
      </c>
      <c r="E140" s="22">
        <v>46.3</v>
      </c>
      <c r="F140" s="22">
        <v>44.8</v>
      </c>
      <c r="G140" s="22">
        <v>61.2</v>
      </c>
    </row>
    <row r="141" spans="1:7" ht="12.75">
      <c r="A141" s="110">
        <v>24</v>
      </c>
      <c r="B141" s="22">
        <v>51.8</v>
      </c>
      <c r="C141" s="22">
        <v>50.2</v>
      </c>
      <c r="D141" s="18" t="s">
        <v>44</v>
      </c>
      <c r="E141" s="22">
        <v>54.3</v>
      </c>
      <c r="F141" s="22">
        <v>52.6</v>
      </c>
      <c r="G141" s="22">
        <v>71.8</v>
      </c>
    </row>
    <row r="142" spans="1:7" ht="12.75">
      <c r="A142" s="110">
        <v>25</v>
      </c>
      <c r="B142" s="22">
        <v>57.4</v>
      </c>
      <c r="C142" s="22">
        <v>56.1</v>
      </c>
      <c r="D142" s="21" t="s">
        <v>44</v>
      </c>
      <c r="E142" s="22">
        <v>58.6</v>
      </c>
      <c r="F142" s="22">
        <v>57</v>
      </c>
      <c r="G142" s="22">
        <v>75.1</v>
      </c>
    </row>
    <row r="143" spans="1:7" ht="12.75">
      <c r="A143" s="110">
        <v>26</v>
      </c>
      <c r="B143" s="22">
        <v>62.8</v>
      </c>
      <c r="C143" s="22">
        <v>61.7</v>
      </c>
      <c r="D143" s="18" t="s">
        <v>44</v>
      </c>
      <c r="E143" s="22">
        <v>63.1</v>
      </c>
      <c r="F143" s="22">
        <v>61.6</v>
      </c>
      <c r="G143" s="22">
        <v>78.4</v>
      </c>
    </row>
    <row r="144" spans="1:7" ht="12.75">
      <c r="A144" s="110">
        <v>27</v>
      </c>
      <c r="B144" s="22">
        <v>68</v>
      </c>
      <c r="C144" s="22">
        <v>67.2</v>
      </c>
      <c r="D144" s="21" t="s">
        <v>44</v>
      </c>
      <c r="E144" s="22">
        <v>66.9</v>
      </c>
      <c r="F144" s="22">
        <v>65.6</v>
      </c>
      <c r="G144" s="22">
        <v>80.1</v>
      </c>
    </row>
    <row r="145" spans="1:7" ht="12.75">
      <c r="A145" s="110">
        <v>28</v>
      </c>
      <c r="B145" s="22">
        <v>69.8</v>
      </c>
      <c r="C145" s="22">
        <v>69</v>
      </c>
      <c r="D145" s="21" t="s">
        <v>44</v>
      </c>
      <c r="E145" s="22">
        <v>71.1</v>
      </c>
      <c r="F145" s="22">
        <v>70</v>
      </c>
      <c r="G145" s="22">
        <v>82</v>
      </c>
    </row>
    <row r="146" spans="1:7" ht="12.75">
      <c r="A146" s="110">
        <v>29</v>
      </c>
      <c r="B146" s="22">
        <v>73.6</v>
      </c>
      <c r="C146" s="22">
        <v>72.9</v>
      </c>
      <c r="D146" s="21" t="s">
        <v>44</v>
      </c>
      <c r="E146" s="22">
        <v>73.6</v>
      </c>
      <c r="F146" s="22">
        <v>72.4</v>
      </c>
      <c r="G146" s="22">
        <v>86</v>
      </c>
    </row>
    <row r="147" spans="1:7" ht="12.75">
      <c r="A147" s="110">
        <v>30</v>
      </c>
      <c r="B147" s="22">
        <v>74.5</v>
      </c>
      <c r="C147" s="22">
        <v>73.9</v>
      </c>
      <c r="D147" s="18" t="s">
        <v>44</v>
      </c>
      <c r="E147" s="22">
        <v>76.4</v>
      </c>
      <c r="F147" s="22">
        <v>75.4</v>
      </c>
      <c r="G147" s="22">
        <v>86.4</v>
      </c>
    </row>
    <row r="148" spans="1:7" ht="12.75">
      <c r="A148" s="110">
        <v>31</v>
      </c>
      <c r="B148" s="22">
        <v>75.8</v>
      </c>
      <c r="C148" s="22">
        <v>75.2</v>
      </c>
      <c r="D148" s="21" t="s">
        <v>44</v>
      </c>
      <c r="E148" s="22">
        <v>78.2</v>
      </c>
      <c r="F148" s="22">
        <v>77.2</v>
      </c>
      <c r="G148" s="22">
        <v>87.7</v>
      </c>
    </row>
    <row r="149" spans="1:7" ht="12.75">
      <c r="A149" s="110">
        <v>32</v>
      </c>
      <c r="B149" s="22">
        <v>76.5</v>
      </c>
      <c r="C149" s="22">
        <v>75.9</v>
      </c>
      <c r="D149" s="21" t="s">
        <v>44</v>
      </c>
      <c r="E149" s="22">
        <v>80.2</v>
      </c>
      <c r="F149" s="22">
        <v>79.5</v>
      </c>
      <c r="G149" s="22">
        <v>87.7</v>
      </c>
    </row>
    <row r="150" spans="1:7" ht="12.75">
      <c r="A150" s="110">
        <v>33</v>
      </c>
      <c r="B150" s="22">
        <v>76.7</v>
      </c>
      <c r="C150" s="22">
        <v>76.1</v>
      </c>
      <c r="D150" s="21" t="s">
        <v>44</v>
      </c>
      <c r="E150" s="22">
        <v>80.7</v>
      </c>
      <c r="F150" s="22">
        <v>80.1</v>
      </c>
      <c r="G150" s="22">
        <v>87.7</v>
      </c>
    </row>
    <row r="151" spans="1:7" ht="12.75">
      <c r="A151" s="110">
        <v>34</v>
      </c>
      <c r="B151" s="22">
        <v>76.7</v>
      </c>
      <c r="C151" s="22">
        <v>76.1</v>
      </c>
      <c r="D151" s="18" t="s">
        <v>44</v>
      </c>
      <c r="E151" s="22">
        <v>81.4</v>
      </c>
      <c r="F151" s="22">
        <v>80.7</v>
      </c>
      <c r="G151" s="22">
        <v>87.7</v>
      </c>
    </row>
    <row r="152" spans="1:7" ht="12.75">
      <c r="A152" s="44">
        <v>35</v>
      </c>
      <c r="B152" s="22"/>
      <c r="C152" s="22"/>
      <c r="D152" s="22"/>
      <c r="E152" s="22">
        <v>82.4</v>
      </c>
      <c r="F152" s="22">
        <v>81.8</v>
      </c>
      <c r="G152" s="22">
        <v>88.3</v>
      </c>
    </row>
    <row r="153" spans="1:7" ht="12.75">
      <c r="A153" s="44">
        <v>36</v>
      </c>
      <c r="B153" s="22"/>
      <c r="C153" s="22"/>
      <c r="D153" s="22"/>
      <c r="E153" s="22">
        <v>82.6</v>
      </c>
      <c r="F153" s="22">
        <v>82.1</v>
      </c>
      <c r="G153" s="22">
        <v>88.3</v>
      </c>
    </row>
    <row r="154" spans="1:7" ht="12.75">
      <c r="A154" s="44">
        <v>37</v>
      </c>
      <c r="B154" s="22"/>
      <c r="C154" s="22"/>
      <c r="D154" s="22"/>
      <c r="E154" s="22">
        <v>82.6</v>
      </c>
      <c r="F154" s="22">
        <v>82.1</v>
      </c>
      <c r="G154" s="22">
        <v>88.3</v>
      </c>
    </row>
    <row r="155" spans="1:7" ht="12.75">
      <c r="A155" s="44">
        <v>38</v>
      </c>
      <c r="B155" s="22"/>
      <c r="C155" s="22"/>
      <c r="D155" s="22"/>
      <c r="E155" s="22">
        <v>82.6</v>
      </c>
      <c r="F155" s="22">
        <v>82.1</v>
      </c>
      <c r="G155" s="22">
        <v>88.3</v>
      </c>
    </row>
    <row r="156" spans="1:7" ht="12.75">
      <c r="A156" s="44">
        <v>39</v>
      </c>
      <c r="B156" s="22"/>
      <c r="C156" s="22"/>
      <c r="D156" s="22"/>
      <c r="E156" s="22">
        <v>82.6</v>
      </c>
      <c r="F156" s="22">
        <v>82.1</v>
      </c>
      <c r="G156" s="22">
        <v>88.3</v>
      </c>
    </row>
    <row r="157" spans="1:7" ht="12.75">
      <c r="A157" s="85" t="s">
        <v>341</v>
      </c>
      <c r="B157" s="89">
        <v>445.4</v>
      </c>
      <c r="C157" s="89">
        <v>418.4</v>
      </c>
      <c r="D157" s="89">
        <v>27</v>
      </c>
      <c r="E157" s="89">
        <v>513.3</v>
      </c>
      <c r="F157" s="89">
        <v>467.3</v>
      </c>
      <c r="G157" s="89">
        <v>46</v>
      </c>
    </row>
    <row r="158" ht="12.75">
      <c r="A158" s="2" t="s">
        <v>411</v>
      </c>
    </row>
    <row r="159" spans="1:7" ht="12.75">
      <c r="A159" s="110">
        <v>15</v>
      </c>
      <c r="B159" s="22">
        <v>0.3</v>
      </c>
      <c r="C159" s="22">
        <v>0.4</v>
      </c>
      <c r="D159" s="22">
        <v>0</v>
      </c>
      <c r="E159" s="22">
        <v>0.1</v>
      </c>
      <c r="F159" s="22">
        <v>0</v>
      </c>
      <c r="G159" s="22">
        <v>0.3</v>
      </c>
    </row>
    <row r="160" spans="1:7" ht="12.75">
      <c r="A160" s="110">
        <v>16</v>
      </c>
      <c r="B160" s="22">
        <v>0.4</v>
      </c>
      <c r="C160" s="22">
        <v>0.4</v>
      </c>
      <c r="D160" s="22">
        <v>0.6</v>
      </c>
      <c r="E160" s="22">
        <v>0.5</v>
      </c>
      <c r="F160" s="22">
        <v>0.5</v>
      </c>
      <c r="G160" s="22">
        <v>0.7</v>
      </c>
    </row>
    <row r="161" spans="1:7" ht="12.75">
      <c r="A161" s="110">
        <v>17</v>
      </c>
      <c r="B161" s="22">
        <v>1.2</v>
      </c>
      <c r="C161" s="22">
        <v>0.8</v>
      </c>
      <c r="D161" s="22">
        <v>2.3</v>
      </c>
      <c r="E161" s="22">
        <v>2.2</v>
      </c>
      <c r="F161" s="22">
        <v>2.2</v>
      </c>
      <c r="G161" s="22">
        <v>2.2</v>
      </c>
    </row>
    <row r="162" spans="1:7" ht="12.75">
      <c r="A162" s="110">
        <v>18</v>
      </c>
      <c r="B162" s="22">
        <v>3.5</v>
      </c>
      <c r="C162" s="22">
        <v>1.9</v>
      </c>
      <c r="D162" s="22">
        <v>8</v>
      </c>
      <c r="E162" s="22">
        <v>6.7</v>
      </c>
      <c r="F162" s="22">
        <v>6.6</v>
      </c>
      <c r="G162" s="22">
        <v>7.1</v>
      </c>
    </row>
    <row r="163" spans="1:7" ht="12.75">
      <c r="A163" s="110">
        <v>19</v>
      </c>
      <c r="B163" s="22">
        <v>6.9</v>
      </c>
      <c r="C163" s="22">
        <v>2.7</v>
      </c>
      <c r="D163" s="22">
        <v>18.9</v>
      </c>
      <c r="E163" s="22">
        <v>11.8</v>
      </c>
      <c r="F163" s="22">
        <v>9.1</v>
      </c>
      <c r="G163" s="22">
        <v>17.5</v>
      </c>
    </row>
    <row r="164" spans="1:7" ht="12.75">
      <c r="A164" s="110">
        <v>20</v>
      </c>
      <c r="B164" s="22">
        <v>12.5</v>
      </c>
      <c r="C164" s="22">
        <v>4.8</v>
      </c>
      <c r="D164" s="22">
        <v>34.2</v>
      </c>
      <c r="E164" s="22">
        <v>18.5</v>
      </c>
      <c r="F164" s="22">
        <v>13.1</v>
      </c>
      <c r="G164" s="22">
        <v>30.4</v>
      </c>
    </row>
    <row r="165" spans="1:7" ht="12.75">
      <c r="A165" s="110">
        <v>21</v>
      </c>
      <c r="B165" s="22">
        <v>21</v>
      </c>
      <c r="C165" s="22">
        <v>9.6</v>
      </c>
      <c r="D165" s="22">
        <v>53.1</v>
      </c>
      <c r="E165" s="22">
        <v>26.3</v>
      </c>
      <c r="F165" s="22">
        <v>17.5</v>
      </c>
      <c r="G165" s="22">
        <v>46</v>
      </c>
    </row>
    <row r="166" spans="1:7" ht="12.75">
      <c r="A166" s="110">
        <v>22</v>
      </c>
      <c r="B166" s="22">
        <v>26.9</v>
      </c>
      <c r="C166" s="22">
        <v>13.7</v>
      </c>
      <c r="D166" s="22">
        <v>64.2</v>
      </c>
      <c r="E166" s="22">
        <v>33.3</v>
      </c>
      <c r="F166" s="22">
        <v>21.3</v>
      </c>
      <c r="G166" s="22">
        <v>59.9</v>
      </c>
    </row>
    <row r="167" spans="1:7" ht="12.75">
      <c r="A167" s="110">
        <v>23</v>
      </c>
      <c r="B167" s="22">
        <v>32.9</v>
      </c>
      <c r="C167" s="22">
        <v>19.1</v>
      </c>
      <c r="D167" s="22">
        <v>71.8</v>
      </c>
      <c r="E167" s="22">
        <v>39.8</v>
      </c>
      <c r="F167" s="22">
        <v>27.2</v>
      </c>
      <c r="G167" s="22">
        <v>67.6</v>
      </c>
    </row>
    <row r="168" spans="1:7" ht="12.75">
      <c r="A168" s="110">
        <v>24</v>
      </c>
      <c r="B168" s="22">
        <v>38.5</v>
      </c>
      <c r="C168" s="22">
        <v>24.6</v>
      </c>
      <c r="D168" s="22">
        <v>77.9</v>
      </c>
      <c r="E168" s="22">
        <v>45.5</v>
      </c>
      <c r="F168" s="22">
        <v>32.3</v>
      </c>
      <c r="G168" s="22">
        <v>74.7</v>
      </c>
    </row>
    <row r="169" spans="1:7" ht="12.75">
      <c r="A169" s="110">
        <v>25</v>
      </c>
      <c r="B169" s="22">
        <v>48.7</v>
      </c>
      <c r="C169" s="22">
        <v>36.8</v>
      </c>
      <c r="D169" s="22">
        <v>82.6</v>
      </c>
      <c r="E169" s="22">
        <v>53.3</v>
      </c>
      <c r="F169" s="22">
        <v>41.5</v>
      </c>
      <c r="G169" s="22">
        <v>79.3</v>
      </c>
    </row>
    <row r="170" spans="1:7" ht="12.75">
      <c r="A170" s="110">
        <v>26</v>
      </c>
      <c r="B170" s="22">
        <v>55.1</v>
      </c>
      <c r="C170" s="22">
        <v>44.1</v>
      </c>
      <c r="D170" s="22">
        <v>86.3</v>
      </c>
      <c r="E170" s="22">
        <v>57.2</v>
      </c>
      <c r="F170" s="22">
        <v>45.7</v>
      </c>
      <c r="G170" s="22">
        <v>82.7</v>
      </c>
    </row>
    <row r="171" spans="1:7" ht="12.75">
      <c r="A171" s="110">
        <v>27</v>
      </c>
      <c r="B171" s="22">
        <v>62.2</v>
      </c>
      <c r="C171" s="22">
        <v>53.1</v>
      </c>
      <c r="D171" s="22">
        <v>88</v>
      </c>
      <c r="E171" s="22">
        <v>60.4</v>
      </c>
      <c r="F171" s="22">
        <v>49.6</v>
      </c>
      <c r="G171" s="22">
        <v>84.2</v>
      </c>
    </row>
    <row r="172" spans="1:7" ht="12.75">
      <c r="A172" s="110">
        <v>28</v>
      </c>
      <c r="B172" s="22">
        <v>68.7</v>
      </c>
      <c r="C172" s="22">
        <v>61.3</v>
      </c>
      <c r="D172" s="22">
        <v>89.8</v>
      </c>
      <c r="E172" s="22">
        <v>66.5</v>
      </c>
      <c r="F172" s="22">
        <v>57.3</v>
      </c>
      <c r="G172" s="22">
        <v>86.7</v>
      </c>
    </row>
    <row r="173" spans="1:7" ht="12.75">
      <c r="A173" s="110">
        <v>29</v>
      </c>
      <c r="B173" s="22">
        <v>74.3</v>
      </c>
      <c r="C173" s="22">
        <v>68.6</v>
      </c>
      <c r="D173" s="22">
        <v>90.6</v>
      </c>
      <c r="E173" s="22">
        <v>71.6</v>
      </c>
      <c r="F173" s="22">
        <v>63.7</v>
      </c>
      <c r="G173" s="22">
        <v>89.2</v>
      </c>
    </row>
    <row r="174" spans="1:7" ht="12.75">
      <c r="A174" s="110">
        <v>30</v>
      </c>
      <c r="B174" s="22">
        <v>77.3</v>
      </c>
      <c r="C174" s="22">
        <v>72.4</v>
      </c>
      <c r="D174" s="22">
        <v>91.5</v>
      </c>
      <c r="E174" s="22">
        <v>75.7</v>
      </c>
      <c r="F174" s="22">
        <v>69.4</v>
      </c>
      <c r="G174" s="22">
        <v>89.7</v>
      </c>
    </row>
    <row r="175" spans="1:7" ht="12.75">
      <c r="A175" s="110">
        <v>31</v>
      </c>
      <c r="B175" s="22">
        <v>78.5</v>
      </c>
      <c r="C175" s="22">
        <v>73.7</v>
      </c>
      <c r="D175" s="22">
        <v>91.9</v>
      </c>
      <c r="E175" s="22">
        <v>78.6</v>
      </c>
      <c r="F175" s="22">
        <v>72.9</v>
      </c>
      <c r="G175" s="22">
        <v>91.3</v>
      </c>
    </row>
    <row r="176" spans="1:7" ht="12.75">
      <c r="A176" s="110">
        <v>32</v>
      </c>
      <c r="B176" s="22">
        <v>79</v>
      </c>
      <c r="C176" s="22">
        <v>74.4</v>
      </c>
      <c r="D176" s="22">
        <v>92</v>
      </c>
      <c r="E176" s="22">
        <v>79.9</v>
      </c>
      <c r="F176" s="22">
        <v>74.5</v>
      </c>
      <c r="G176" s="22">
        <v>91.8</v>
      </c>
    </row>
    <row r="177" spans="1:7" ht="12.75">
      <c r="A177" s="110">
        <v>33</v>
      </c>
      <c r="B177" s="22">
        <v>79.3</v>
      </c>
      <c r="C177" s="22">
        <v>74.8</v>
      </c>
      <c r="D177" s="22">
        <v>92</v>
      </c>
      <c r="E177" s="22">
        <v>80.9</v>
      </c>
      <c r="F177" s="22">
        <v>75.7</v>
      </c>
      <c r="G177" s="22">
        <v>92.4</v>
      </c>
    </row>
    <row r="178" spans="1:7" ht="12.75">
      <c r="A178" s="110">
        <v>34</v>
      </c>
      <c r="B178" s="22">
        <v>79.3</v>
      </c>
      <c r="C178" s="22">
        <v>74.8</v>
      </c>
      <c r="D178" s="22">
        <v>92</v>
      </c>
      <c r="E178" s="22">
        <v>82.6</v>
      </c>
      <c r="F178" s="22">
        <v>78</v>
      </c>
      <c r="G178" s="22">
        <v>92.7</v>
      </c>
    </row>
    <row r="179" spans="1:7" ht="12.75">
      <c r="A179" s="44">
        <v>35</v>
      </c>
      <c r="B179" s="22"/>
      <c r="C179" s="22"/>
      <c r="D179" s="22"/>
      <c r="E179" s="22">
        <v>83.5</v>
      </c>
      <c r="F179" s="22">
        <v>79.4</v>
      </c>
      <c r="G179" s="22">
        <v>92.7</v>
      </c>
    </row>
    <row r="180" spans="1:7" ht="12.75">
      <c r="A180" s="44">
        <v>36</v>
      </c>
      <c r="B180" s="22"/>
      <c r="C180" s="22"/>
      <c r="D180" s="22"/>
      <c r="E180" s="22">
        <v>84.1</v>
      </c>
      <c r="F180" s="22">
        <v>80.1</v>
      </c>
      <c r="G180" s="22">
        <v>92.8</v>
      </c>
    </row>
    <row r="181" spans="1:7" ht="12.75">
      <c r="A181" s="44">
        <v>37</v>
      </c>
      <c r="B181" s="22"/>
      <c r="C181" s="22"/>
      <c r="D181" s="22"/>
      <c r="E181" s="22">
        <v>84.3</v>
      </c>
      <c r="F181" s="22">
        <v>80.5</v>
      </c>
      <c r="G181" s="22">
        <v>92.8</v>
      </c>
    </row>
    <row r="182" spans="1:7" ht="12.75">
      <c r="A182" s="44">
        <v>38</v>
      </c>
      <c r="B182" s="22"/>
      <c r="C182" s="22"/>
      <c r="D182" s="22"/>
      <c r="E182" s="22">
        <v>84.5</v>
      </c>
      <c r="F182" s="22">
        <v>80.8</v>
      </c>
      <c r="G182" s="22">
        <v>92.8</v>
      </c>
    </row>
    <row r="183" spans="1:7" ht="12.75">
      <c r="A183" s="44">
        <v>39</v>
      </c>
      <c r="B183" s="22"/>
      <c r="C183" s="22"/>
      <c r="D183" s="22"/>
      <c r="E183" s="22">
        <v>84.5</v>
      </c>
      <c r="F183" s="22">
        <v>80.8</v>
      </c>
      <c r="G183" s="22">
        <v>92.8</v>
      </c>
    </row>
    <row r="184" spans="1:7" ht="12.75">
      <c r="A184" s="85" t="s">
        <v>341</v>
      </c>
      <c r="B184" s="89">
        <v>614.4</v>
      </c>
      <c r="C184" s="89">
        <v>454.2</v>
      </c>
      <c r="D184" s="89">
        <v>160.3</v>
      </c>
      <c r="E184" s="89">
        <v>452.6</v>
      </c>
      <c r="F184" s="89">
        <v>311.7</v>
      </c>
      <c r="G184" s="89">
        <v>141</v>
      </c>
    </row>
    <row r="185" spans="1:7" ht="12.75">
      <c r="A185" s="188" t="s">
        <v>236</v>
      </c>
      <c r="B185" s="188"/>
      <c r="C185" s="188"/>
      <c r="D185" s="188"/>
      <c r="E185" s="188"/>
      <c r="F185" s="188"/>
      <c r="G185" s="188"/>
    </row>
    <row r="186" spans="1:7" ht="14.25">
      <c r="A186" s="188" t="s">
        <v>348</v>
      </c>
      <c r="B186" s="188"/>
      <c r="C186" s="188"/>
      <c r="D186" s="188"/>
      <c r="E186" s="188"/>
      <c r="F186" s="188"/>
      <c r="G186" s="188"/>
    </row>
    <row r="187" spans="2:7" ht="12.75">
      <c r="B187" s="30"/>
      <c r="C187" s="30"/>
      <c r="D187" s="30"/>
      <c r="E187" s="30"/>
      <c r="F187" s="30"/>
      <c r="G187" s="30"/>
    </row>
    <row r="188" spans="1:7" ht="12.75">
      <c r="A188" s="74"/>
      <c r="B188" s="190" t="s">
        <v>50</v>
      </c>
      <c r="C188" s="190"/>
      <c r="D188" s="190"/>
      <c r="E188" s="190" t="s">
        <v>50</v>
      </c>
      <c r="F188" s="190"/>
      <c r="G188" s="190"/>
    </row>
    <row r="189" spans="1:7" ht="12.75">
      <c r="A189" s="75"/>
      <c r="B189" s="76"/>
      <c r="C189" s="77" t="s">
        <v>47</v>
      </c>
      <c r="D189" s="76"/>
      <c r="E189" s="76"/>
      <c r="F189" s="77" t="s">
        <v>48</v>
      </c>
      <c r="G189" s="78"/>
    </row>
    <row r="190" spans="1:7" ht="12.75">
      <c r="A190" s="75"/>
      <c r="B190" s="197" t="s">
        <v>51</v>
      </c>
      <c r="C190" s="197"/>
      <c r="D190" s="197"/>
      <c r="E190" s="197" t="s">
        <v>51</v>
      </c>
      <c r="F190" s="197"/>
      <c r="G190" s="197"/>
    </row>
    <row r="191" spans="1:7" ht="12.75">
      <c r="A191" s="75"/>
      <c r="B191" s="193" t="s">
        <v>21</v>
      </c>
      <c r="C191" s="193"/>
      <c r="D191" s="193"/>
      <c r="E191" s="193" t="s">
        <v>20</v>
      </c>
      <c r="F191" s="193"/>
      <c r="G191" s="193"/>
    </row>
    <row r="192" spans="1:7" ht="12.75">
      <c r="A192" s="75"/>
      <c r="F192" s="3"/>
      <c r="G192" s="3"/>
    </row>
    <row r="193" spans="1:7" ht="12.75">
      <c r="A193" s="75"/>
      <c r="B193" s="191" t="s">
        <v>13</v>
      </c>
      <c r="C193" s="191"/>
      <c r="D193" s="191"/>
      <c r="E193" s="191" t="s">
        <v>13</v>
      </c>
      <c r="F193" s="191"/>
      <c r="G193" s="191"/>
    </row>
    <row r="194" spans="1:7" ht="12.75">
      <c r="A194" s="75"/>
      <c r="B194" s="79" t="s">
        <v>24</v>
      </c>
      <c r="C194" s="79" t="s">
        <v>25</v>
      </c>
      <c r="D194" s="79" t="s">
        <v>26</v>
      </c>
      <c r="E194" s="79" t="s">
        <v>24</v>
      </c>
      <c r="F194" s="79" t="s">
        <v>25</v>
      </c>
      <c r="G194" s="79" t="s">
        <v>26</v>
      </c>
    </row>
    <row r="195" spans="1:7" ht="12.75">
      <c r="A195" s="30"/>
      <c r="B195" s="30"/>
      <c r="C195" s="30"/>
      <c r="D195" s="30"/>
      <c r="E195" s="30"/>
      <c r="F195" s="30"/>
      <c r="G195" s="30"/>
    </row>
    <row r="196" spans="1:7" ht="12.75">
      <c r="A196" s="79"/>
      <c r="B196" s="23"/>
      <c r="C196" s="23"/>
      <c r="D196" s="23"/>
      <c r="E196" s="23"/>
      <c r="G196" s="23"/>
    </row>
    <row r="197" ht="12.75">
      <c r="A197" s="2" t="s">
        <v>412</v>
      </c>
    </row>
    <row r="198" spans="1:7" ht="12.75">
      <c r="A198" s="44"/>
      <c r="B198" s="21"/>
      <c r="C198" s="21"/>
      <c r="D198" s="21"/>
      <c r="E198" s="21"/>
      <c r="G198" s="18"/>
    </row>
    <row r="199" spans="1:7" ht="12.75">
      <c r="A199" s="110">
        <v>15</v>
      </c>
      <c r="B199" s="22">
        <v>0</v>
      </c>
      <c r="C199" s="22">
        <v>0</v>
      </c>
      <c r="D199" s="22">
        <v>0</v>
      </c>
      <c r="E199" s="22">
        <v>0.2</v>
      </c>
      <c r="F199" s="22">
        <v>0</v>
      </c>
      <c r="G199" s="22">
        <v>0.6</v>
      </c>
    </row>
    <row r="200" spans="1:7" ht="12.75">
      <c r="A200" s="110">
        <v>16</v>
      </c>
      <c r="B200" s="22">
        <v>0.3</v>
      </c>
      <c r="C200" s="22">
        <v>0</v>
      </c>
      <c r="D200" s="22">
        <v>0.6</v>
      </c>
      <c r="E200" s="22">
        <v>0.2</v>
      </c>
      <c r="F200" s="22">
        <v>0</v>
      </c>
      <c r="G200" s="22">
        <v>0.6</v>
      </c>
    </row>
    <row r="201" spans="1:7" ht="12.75">
      <c r="A201" s="110">
        <v>17</v>
      </c>
      <c r="B201" s="22">
        <v>1</v>
      </c>
      <c r="C201" s="22">
        <v>0</v>
      </c>
      <c r="D201" s="22">
        <v>2.3</v>
      </c>
      <c r="E201" s="22">
        <v>0.5</v>
      </c>
      <c r="F201" s="22">
        <v>0</v>
      </c>
      <c r="G201" s="22">
        <v>1.2</v>
      </c>
    </row>
    <row r="202" spans="1:7" ht="12.75">
      <c r="A202" s="110">
        <v>18</v>
      </c>
      <c r="B202" s="22">
        <v>3</v>
      </c>
      <c r="C202" s="22">
        <v>2.2</v>
      </c>
      <c r="D202" s="22">
        <v>4</v>
      </c>
      <c r="E202" s="22">
        <v>1.3</v>
      </c>
      <c r="F202" s="22">
        <v>0</v>
      </c>
      <c r="G202" s="22">
        <v>3.5</v>
      </c>
    </row>
    <row r="203" spans="1:7" ht="12.75">
      <c r="A203" s="110">
        <v>19</v>
      </c>
      <c r="B203" s="22">
        <v>4.1</v>
      </c>
      <c r="C203" s="22">
        <v>2.2</v>
      </c>
      <c r="D203" s="22">
        <v>6.5</v>
      </c>
      <c r="E203" s="22">
        <v>3.8</v>
      </c>
      <c r="F203" s="22">
        <v>1.3</v>
      </c>
      <c r="G203" s="22">
        <v>7.8</v>
      </c>
    </row>
    <row r="204" spans="1:7" ht="12.75">
      <c r="A204" s="110">
        <v>20</v>
      </c>
      <c r="B204" s="22">
        <v>7.2</v>
      </c>
      <c r="C204" s="22">
        <v>2.2</v>
      </c>
      <c r="D204" s="22">
        <v>13.3</v>
      </c>
      <c r="E204" s="22">
        <v>5.9</v>
      </c>
      <c r="F204" s="22">
        <v>1.8</v>
      </c>
      <c r="G204" s="22">
        <v>12.6</v>
      </c>
    </row>
    <row r="205" spans="1:7" ht="12.75">
      <c r="A205" s="110">
        <v>21</v>
      </c>
      <c r="B205" s="22">
        <v>14.5</v>
      </c>
      <c r="C205" s="22">
        <v>4.1</v>
      </c>
      <c r="D205" s="22">
        <v>27.5</v>
      </c>
      <c r="E205" s="22">
        <v>9.8</v>
      </c>
      <c r="F205" s="22">
        <v>1.8</v>
      </c>
      <c r="G205" s="22">
        <v>22.7</v>
      </c>
    </row>
    <row r="206" spans="1:7" ht="12.75">
      <c r="A206" s="110">
        <v>22</v>
      </c>
      <c r="B206" s="22">
        <v>21.5</v>
      </c>
      <c r="C206" s="22">
        <v>7.9</v>
      </c>
      <c r="D206" s="22">
        <v>38.4</v>
      </c>
      <c r="E206" s="22">
        <v>15</v>
      </c>
      <c r="F206" s="22">
        <v>1.8</v>
      </c>
      <c r="G206" s="22">
        <v>36.3</v>
      </c>
    </row>
    <row r="207" spans="1:7" ht="12.75">
      <c r="A207" s="110">
        <v>23</v>
      </c>
      <c r="B207" s="22">
        <v>28.7</v>
      </c>
      <c r="C207" s="22">
        <v>9.3</v>
      </c>
      <c r="D207" s="22">
        <v>52.9</v>
      </c>
      <c r="E207" s="22">
        <v>23.8</v>
      </c>
      <c r="F207" s="22">
        <v>7.2</v>
      </c>
      <c r="G207" s="22">
        <v>50.6</v>
      </c>
    </row>
    <row r="208" spans="1:7" ht="12.75">
      <c r="A208" s="110">
        <v>24</v>
      </c>
      <c r="B208" s="22">
        <v>38.5</v>
      </c>
      <c r="C208" s="22">
        <v>15.6</v>
      </c>
      <c r="D208" s="22">
        <v>66.9</v>
      </c>
      <c r="E208" s="22">
        <v>32.9</v>
      </c>
      <c r="F208" s="22">
        <v>11.7</v>
      </c>
      <c r="G208" s="22">
        <v>67.1</v>
      </c>
    </row>
    <row r="209" spans="1:7" ht="12.75">
      <c r="A209" s="110">
        <v>25</v>
      </c>
      <c r="B209" s="22">
        <v>43.3</v>
      </c>
      <c r="C209" s="22">
        <v>17.7</v>
      </c>
      <c r="D209" s="22">
        <v>75.1</v>
      </c>
      <c r="E209" s="22">
        <v>38.3</v>
      </c>
      <c r="F209" s="22">
        <v>13.9</v>
      </c>
      <c r="G209" s="22">
        <v>77.8</v>
      </c>
    </row>
    <row r="210" spans="1:7" ht="12.75">
      <c r="A210" s="110">
        <v>26</v>
      </c>
      <c r="B210" s="22">
        <v>47.8</v>
      </c>
      <c r="C210" s="22">
        <v>21.9</v>
      </c>
      <c r="D210" s="22">
        <v>80</v>
      </c>
      <c r="E210" s="22">
        <v>42.9</v>
      </c>
      <c r="F210" s="22">
        <v>19</v>
      </c>
      <c r="G210" s="22">
        <v>81.6</v>
      </c>
    </row>
    <row r="211" spans="1:7" ht="12.75">
      <c r="A211" s="110">
        <v>27</v>
      </c>
      <c r="B211" s="22">
        <v>51.9</v>
      </c>
      <c r="C211" s="22">
        <v>26.2</v>
      </c>
      <c r="D211" s="22">
        <v>83.9</v>
      </c>
      <c r="E211" s="22">
        <v>50.3</v>
      </c>
      <c r="F211" s="22">
        <v>28.8</v>
      </c>
      <c r="G211" s="22">
        <v>84.9</v>
      </c>
    </row>
    <row r="212" spans="1:7" ht="12.75">
      <c r="A212" s="110">
        <v>28</v>
      </c>
      <c r="B212" s="22">
        <v>57.4</v>
      </c>
      <c r="C212" s="22">
        <v>33.6</v>
      </c>
      <c r="D212" s="22">
        <v>87.1</v>
      </c>
      <c r="E212" s="22">
        <v>56.3</v>
      </c>
      <c r="F212" s="22">
        <v>36.8</v>
      </c>
      <c r="G212" s="22">
        <v>87.8</v>
      </c>
    </row>
    <row r="213" spans="1:7" ht="12.75">
      <c r="A213" s="110">
        <v>29</v>
      </c>
      <c r="B213" s="22">
        <v>62.5</v>
      </c>
      <c r="C213" s="22">
        <v>41.8</v>
      </c>
      <c r="D213" s="22">
        <v>88.1</v>
      </c>
      <c r="E213" s="22">
        <v>58.9</v>
      </c>
      <c r="F213" s="22">
        <v>40.4</v>
      </c>
      <c r="G213" s="22">
        <v>88.7</v>
      </c>
    </row>
    <row r="214" spans="1:7" ht="12.75">
      <c r="A214" s="110">
        <v>30</v>
      </c>
      <c r="B214" s="22">
        <v>65.4</v>
      </c>
      <c r="C214" s="22">
        <v>46.4</v>
      </c>
      <c r="D214" s="22">
        <v>88.9</v>
      </c>
      <c r="E214" s="22">
        <v>65.3</v>
      </c>
      <c r="F214" s="22">
        <v>50.9</v>
      </c>
      <c r="G214" s="22">
        <v>88.7</v>
      </c>
    </row>
    <row r="215" spans="1:7" ht="12.75">
      <c r="A215" s="110">
        <v>31</v>
      </c>
      <c r="B215" s="22">
        <v>66.8</v>
      </c>
      <c r="C215" s="22">
        <v>48.1</v>
      </c>
      <c r="D215" s="22">
        <v>90</v>
      </c>
      <c r="E215" s="22">
        <v>69.6</v>
      </c>
      <c r="F215" s="22">
        <v>57.7</v>
      </c>
      <c r="G215" s="22">
        <v>88.7</v>
      </c>
    </row>
    <row r="216" spans="1:7" ht="12.75">
      <c r="A216" s="110">
        <v>32</v>
      </c>
      <c r="B216" s="22">
        <v>66.8</v>
      </c>
      <c r="C216" s="22">
        <v>48.1</v>
      </c>
      <c r="D216" s="22">
        <v>90</v>
      </c>
      <c r="E216" s="22">
        <v>71.5</v>
      </c>
      <c r="F216" s="22">
        <v>60.3</v>
      </c>
      <c r="G216" s="22">
        <v>89.6</v>
      </c>
    </row>
    <row r="217" spans="1:7" ht="12.75">
      <c r="A217" s="110">
        <v>33</v>
      </c>
      <c r="B217" s="22">
        <v>66.8</v>
      </c>
      <c r="C217" s="22">
        <v>48.1</v>
      </c>
      <c r="D217" s="22">
        <v>90</v>
      </c>
      <c r="E217" s="22">
        <v>74.8</v>
      </c>
      <c r="F217" s="22">
        <v>65</v>
      </c>
      <c r="G217" s="22">
        <v>90.7</v>
      </c>
    </row>
    <row r="218" spans="1:7" ht="12.75">
      <c r="A218" s="110">
        <v>34</v>
      </c>
      <c r="B218" s="22">
        <v>67.6</v>
      </c>
      <c r="C218" s="22">
        <v>49.7</v>
      </c>
      <c r="D218" s="22">
        <v>90</v>
      </c>
      <c r="E218" s="22">
        <v>78.7</v>
      </c>
      <c r="F218" s="22">
        <v>70.8</v>
      </c>
      <c r="G218" s="22">
        <v>91.5</v>
      </c>
    </row>
    <row r="219" spans="1:7" ht="12.75">
      <c r="A219" s="44">
        <v>35</v>
      </c>
      <c r="B219" s="22"/>
      <c r="C219" s="22"/>
      <c r="D219" s="22"/>
      <c r="E219" s="22">
        <v>79.7</v>
      </c>
      <c r="F219" s="22">
        <v>72.4</v>
      </c>
      <c r="G219" s="22">
        <v>91.5</v>
      </c>
    </row>
    <row r="220" spans="1:7" ht="12.75">
      <c r="A220" s="44">
        <v>36</v>
      </c>
      <c r="B220" s="22"/>
      <c r="C220" s="22"/>
      <c r="D220" s="22"/>
      <c r="E220" s="22">
        <v>80</v>
      </c>
      <c r="F220" s="22">
        <v>72.4</v>
      </c>
      <c r="G220" s="22">
        <v>92.1</v>
      </c>
    </row>
    <row r="221" spans="1:7" ht="12.75">
      <c r="A221" s="44">
        <v>37</v>
      </c>
      <c r="B221" s="22"/>
      <c r="C221" s="22"/>
      <c r="D221" s="22"/>
      <c r="E221" s="22">
        <v>80</v>
      </c>
      <c r="F221" s="22">
        <v>72.4</v>
      </c>
      <c r="G221" s="22">
        <v>92.1</v>
      </c>
    </row>
    <row r="222" spans="1:7" ht="12.75">
      <c r="A222" s="44">
        <v>38</v>
      </c>
      <c r="B222" s="22"/>
      <c r="C222" s="22"/>
      <c r="D222" s="22"/>
      <c r="E222" s="22">
        <v>80</v>
      </c>
      <c r="F222" s="22">
        <v>72.4</v>
      </c>
      <c r="G222" s="22">
        <v>92.1</v>
      </c>
    </row>
    <row r="223" spans="1:7" ht="12.75">
      <c r="A223" s="44">
        <v>39</v>
      </c>
      <c r="B223" s="22"/>
      <c r="C223" s="22"/>
      <c r="D223" s="22"/>
      <c r="E223" s="22">
        <v>80</v>
      </c>
      <c r="F223" s="22">
        <v>72.4</v>
      </c>
      <c r="G223" s="22">
        <v>92.1</v>
      </c>
    </row>
    <row r="224" spans="6:7" ht="12.75">
      <c r="F224" s="3"/>
      <c r="G224" s="3"/>
    </row>
    <row r="225" spans="1:7" ht="12.75">
      <c r="A225" s="44" t="s">
        <v>341</v>
      </c>
      <c r="B225" s="17">
        <v>145.9</v>
      </c>
      <c r="C225" s="17">
        <v>80.8</v>
      </c>
      <c r="D225" s="17">
        <v>65.1</v>
      </c>
      <c r="E225" s="17">
        <v>155.3</v>
      </c>
      <c r="F225" s="17">
        <v>95.9</v>
      </c>
      <c r="G225" s="17">
        <v>59.4</v>
      </c>
    </row>
    <row r="226" spans="1:7" ht="12.75">
      <c r="A226" s="85"/>
      <c r="B226" s="30"/>
      <c r="C226" s="30"/>
      <c r="D226" s="30"/>
      <c r="E226" s="30"/>
      <c r="F226" s="30"/>
      <c r="G226" s="104"/>
    </row>
    <row r="227" spans="1:7" ht="12.75">
      <c r="A227" s="75"/>
      <c r="B227" s="75"/>
      <c r="C227" s="75"/>
      <c r="D227" s="75"/>
      <c r="E227" s="75"/>
      <c r="G227" s="18"/>
    </row>
    <row r="228" ht="12.75">
      <c r="A228" s="3" t="s">
        <v>503</v>
      </c>
    </row>
    <row r="229" ht="12.75">
      <c r="A229" s="3" t="s">
        <v>510</v>
      </c>
    </row>
    <row r="230" ht="12.75">
      <c r="A230" s="3" t="s">
        <v>511</v>
      </c>
    </row>
    <row r="231" ht="12.75">
      <c r="A231" s="3" t="s">
        <v>506</v>
      </c>
    </row>
    <row r="232" ht="12.75">
      <c r="A232" s="3" t="s">
        <v>512</v>
      </c>
    </row>
    <row r="233" ht="12.75">
      <c r="A233" s="3" t="s">
        <v>513</v>
      </c>
    </row>
  </sheetData>
  <mergeCells count="40">
    <mergeCell ref="A1:G1"/>
    <mergeCell ref="A2:G2"/>
    <mergeCell ref="B6:D6"/>
    <mergeCell ref="E6:G6"/>
    <mergeCell ref="B4:D4"/>
    <mergeCell ref="E4:G4"/>
    <mergeCell ref="B193:D193"/>
    <mergeCell ref="E193:G193"/>
    <mergeCell ref="B191:D191"/>
    <mergeCell ref="E191:G191"/>
    <mergeCell ref="B190:D190"/>
    <mergeCell ref="E190:G190"/>
    <mergeCell ref="A185:G185"/>
    <mergeCell ref="A186:G186"/>
    <mergeCell ref="B188:D188"/>
    <mergeCell ref="E188:G188"/>
    <mergeCell ref="A120:G120"/>
    <mergeCell ref="A121:G121"/>
    <mergeCell ref="B128:D128"/>
    <mergeCell ref="E128:G128"/>
    <mergeCell ref="B126:D126"/>
    <mergeCell ref="E126:G126"/>
    <mergeCell ref="B123:D123"/>
    <mergeCell ref="E123:G123"/>
    <mergeCell ref="B125:D125"/>
    <mergeCell ref="E125:G125"/>
    <mergeCell ref="B71:D71"/>
    <mergeCell ref="E71:G71"/>
    <mergeCell ref="B74:D74"/>
    <mergeCell ref="E74:G74"/>
    <mergeCell ref="B72:D72"/>
    <mergeCell ref="E72:G72"/>
    <mergeCell ref="B7:D7"/>
    <mergeCell ref="E7:G7"/>
    <mergeCell ref="B69:D69"/>
    <mergeCell ref="E69:G69"/>
    <mergeCell ref="A66:G66"/>
    <mergeCell ref="A67:G67"/>
    <mergeCell ref="B9:D9"/>
    <mergeCell ref="E9:G9"/>
  </mergeCells>
  <printOptions horizontalCentered="1"/>
  <pageMargins left="0.7480314960629921" right="0.7480314960629921" top="0.984251968503937" bottom="0.984251968503937" header="0.5118110236220472" footer="0.5118110236220472"/>
  <pageSetup horizontalDpi="600" verticalDpi="600" orientation="portrait" paperSize="9" scale="84" r:id="rId2"/>
  <headerFooter alignWithMargins="0">
    <oddHeader>&amp;C&amp;"Arial,Regular"Fertility and Family Surveys (FFS)</oddHeader>
  </headerFooter>
  <rowBreaks count="3" manualBreakCount="3">
    <brk id="65" max="14" man="1"/>
    <brk id="119" max="14" man="1"/>
    <brk id="184" max="12" man="1"/>
  </rowBreaks>
  <drawing r:id="rId1"/>
</worksheet>
</file>

<file path=xl/worksheets/sheet18.xml><?xml version="1.0" encoding="utf-8"?>
<worksheet xmlns="http://schemas.openxmlformats.org/spreadsheetml/2006/main" xmlns:r="http://schemas.openxmlformats.org/officeDocument/2006/relationships">
  <dimension ref="A1:T233"/>
  <sheetViews>
    <sheetView zoomScale="75" zoomScaleNormal="75" workbookViewId="0" topLeftCell="A1">
      <selection activeCell="A1" sqref="A1:G1"/>
    </sheetView>
  </sheetViews>
  <sheetFormatPr defaultColWidth="9.33203125" defaultRowHeight="12.75"/>
  <cols>
    <col min="1" max="1" width="52.83203125" style="3" customWidth="1"/>
    <col min="2" max="5" width="9.83203125" style="3" customWidth="1"/>
    <col min="6" max="7" width="9.83203125" style="75" customWidth="1"/>
    <col min="8" max="10" width="9.83203125" style="3" customWidth="1"/>
    <col min="11" max="33" width="10.83203125" style="3" customWidth="1"/>
    <col min="34" max="16384" width="9.33203125" style="3" customWidth="1"/>
  </cols>
  <sheetData>
    <row r="1" spans="1:7" ht="12.75">
      <c r="A1" s="188" t="s">
        <v>156</v>
      </c>
      <c r="B1" s="188"/>
      <c r="C1" s="188"/>
      <c r="D1" s="188"/>
      <c r="E1" s="188"/>
      <c r="F1" s="188"/>
      <c r="G1" s="188"/>
    </row>
    <row r="2" spans="1:7" ht="14.25">
      <c r="A2" s="188" t="s">
        <v>349</v>
      </c>
      <c r="B2" s="188"/>
      <c r="C2" s="188"/>
      <c r="D2" s="188"/>
      <c r="E2" s="188"/>
      <c r="F2" s="188"/>
      <c r="G2" s="188"/>
    </row>
    <row r="3" spans="1:20" s="2" customFormat="1" ht="12.75">
      <c r="A3" s="102"/>
      <c r="B3" s="106"/>
      <c r="C3" s="106"/>
      <c r="D3" s="106"/>
      <c r="E3" s="106"/>
      <c r="F3" s="90"/>
      <c r="G3" s="90"/>
      <c r="H3" s="3"/>
      <c r="I3" s="3"/>
      <c r="J3" s="3"/>
      <c r="K3" s="3"/>
      <c r="L3" s="3"/>
      <c r="M3" s="3"/>
      <c r="N3" s="3"/>
      <c r="O3" s="3"/>
      <c r="P3" s="3"/>
      <c r="Q3" s="3"/>
      <c r="R3" s="3"/>
      <c r="S3" s="3"/>
      <c r="T3" s="3"/>
    </row>
    <row r="4" spans="1:20" s="2" customFormat="1" ht="12.75">
      <c r="A4" s="74"/>
      <c r="B4" s="190" t="s">
        <v>50</v>
      </c>
      <c r="C4" s="190"/>
      <c r="D4" s="190"/>
      <c r="E4" s="190" t="s">
        <v>50</v>
      </c>
      <c r="F4" s="190"/>
      <c r="G4" s="190"/>
      <c r="H4" s="3"/>
      <c r="I4" s="3"/>
      <c r="J4" s="3"/>
      <c r="K4" s="3"/>
      <c r="L4" s="3"/>
      <c r="M4" s="3"/>
      <c r="N4" s="3"/>
      <c r="O4" s="3"/>
      <c r="P4" s="3"/>
      <c r="Q4" s="3"/>
      <c r="R4" s="3"/>
      <c r="S4" s="3"/>
      <c r="T4" s="3"/>
    </row>
    <row r="5" spans="1:20" s="2" customFormat="1" ht="12.75">
      <c r="A5" s="75"/>
      <c r="B5" s="76"/>
      <c r="C5" s="77" t="s">
        <v>45</v>
      </c>
      <c r="D5" s="76"/>
      <c r="E5" s="76"/>
      <c r="F5" s="77" t="s">
        <v>46</v>
      </c>
      <c r="G5" s="78"/>
      <c r="H5" s="3"/>
      <c r="I5" s="3"/>
      <c r="J5" s="3"/>
      <c r="K5" s="3"/>
      <c r="L5" s="3"/>
      <c r="M5" s="3"/>
      <c r="N5" s="3"/>
      <c r="O5" s="3"/>
      <c r="P5" s="3"/>
      <c r="Q5" s="3"/>
      <c r="R5" s="3"/>
      <c r="S5" s="3"/>
      <c r="T5" s="3"/>
    </row>
    <row r="6" spans="1:20" s="2" customFormat="1" ht="12.75">
      <c r="A6" s="75"/>
      <c r="B6" s="197" t="s">
        <v>51</v>
      </c>
      <c r="C6" s="197"/>
      <c r="D6" s="197"/>
      <c r="E6" s="197" t="s">
        <v>51</v>
      </c>
      <c r="F6" s="197"/>
      <c r="G6" s="197"/>
      <c r="H6" s="3"/>
      <c r="I6" s="3"/>
      <c r="J6" s="3"/>
      <c r="K6" s="3"/>
      <c r="L6" s="3"/>
      <c r="M6" s="3"/>
      <c r="N6" s="3"/>
      <c r="O6" s="3"/>
      <c r="P6" s="3"/>
      <c r="Q6" s="3"/>
      <c r="R6" s="3"/>
      <c r="S6" s="3"/>
      <c r="T6" s="3"/>
    </row>
    <row r="7" spans="1:20" s="2" customFormat="1" ht="12.75">
      <c r="A7" s="75"/>
      <c r="B7" s="193" t="s">
        <v>23</v>
      </c>
      <c r="C7" s="193"/>
      <c r="D7" s="193"/>
      <c r="E7" s="193" t="s">
        <v>22</v>
      </c>
      <c r="F7" s="193"/>
      <c r="G7" s="193"/>
      <c r="H7" s="3"/>
      <c r="I7" s="3"/>
      <c r="J7" s="3"/>
      <c r="K7" s="3"/>
      <c r="L7" s="3"/>
      <c r="M7" s="3"/>
      <c r="N7" s="3"/>
      <c r="O7" s="3"/>
      <c r="P7" s="3"/>
      <c r="Q7" s="3"/>
      <c r="R7" s="3"/>
      <c r="S7" s="3"/>
      <c r="T7" s="3"/>
    </row>
    <row r="8" spans="1:20" s="2" customFormat="1" ht="12.75">
      <c r="A8" s="75"/>
      <c r="B8" s="3"/>
      <c r="C8" s="3"/>
      <c r="D8" s="3"/>
      <c r="E8" s="3"/>
      <c r="F8" s="3"/>
      <c r="G8" s="3"/>
      <c r="H8" s="3"/>
      <c r="I8" s="3"/>
      <c r="J8" s="3"/>
      <c r="K8" s="3"/>
      <c r="L8" s="3"/>
      <c r="M8" s="3"/>
      <c r="N8" s="3"/>
      <c r="O8" s="3"/>
      <c r="P8" s="3"/>
      <c r="Q8" s="3"/>
      <c r="R8" s="3"/>
      <c r="S8" s="3"/>
      <c r="T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ht="12.75">
      <c r="A12" s="2" t="s">
        <v>410</v>
      </c>
    </row>
    <row r="13" spans="1:7" ht="12.75">
      <c r="A13" s="110">
        <v>15</v>
      </c>
      <c r="B13" s="22">
        <v>0</v>
      </c>
      <c r="C13" s="22">
        <v>0</v>
      </c>
      <c r="D13" s="22">
        <v>0</v>
      </c>
      <c r="E13" s="22">
        <v>0</v>
      </c>
      <c r="F13" s="22">
        <v>0</v>
      </c>
      <c r="G13" s="22">
        <v>0</v>
      </c>
    </row>
    <row r="14" spans="1:7" ht="12.75">
      <c r="A14" s="110">
        <v>16</v>
      </c>
      <c r="B14" s="22">
        <v>0</v>
      </c>
      <c r="C14" s="22">
        <v>0</v>
      </c>
      <c r="D14" s="22">
        <v>0</v>
      </c>
      <c r="E14" s="22">
        <v>0.2</v>
      </c>
      <c r="F14" s="22">
        <v>0</v>
      </c>
      <c r="G14" s="22">
        <v>2.5</v>
      </c>
    </row>
    <row r="15" spans="1:7" ht="12.75">
      <c r="A15" s="110">
        <v>17</v>
      </c>
      <c r="B15" s="22">
        <v>0</v>
      </c>
      <c r="C15" s="22">
        <v>0</v>
      </c>
      <c r="D15" s="22">
        <v>0</v>
      </c>
      <c r="E15" s="22">
        <v>0.2</v>
      </c>
      <c r="F15" s="22">
        <v>0</v>
      </c>
      <c r="G15" s="22">
        <v>2.5</v>
      </c>
    </row>
    <row r="16" spans="1:7" ht="12.75">
      <c r="A16" s="110">
        <v>18</v>
      </c>
      <c r="B16" s="22">
        <v>0.2</v>
      </c>
      <c r="C16" s="22">
        <v>0</v>
      </c>
      <c r="D16" s="22">
        <v>2.1</v>
      </c>
      <c r="E16" s="22">
        <v>0.2</v>
      </c>
      <c r="F16" s="22">
        <v>0</v>
      </c>
      <c r="G16" s="22">
        <v>2.5</v>
      </c>
    </row>
    <row r="17" spans="1:7" ht="12.75">
      <c r="A17" s="110">
        <v>19</v>
      </c>
      <c r="B17" s="22">
        <v>0.3</v>
      </c>
      <c r="C17" s="22">
        <v>0</v>
      </c>
      <c r="D17" s="22">
        <v>3.3</v>
      </c>
      <c r="E17" s="22">
        <v>2.4</v>
      </c>
      <c r="F17" s="22">
        <v>2.2</v>
      </c>
      <c r="G17" s="22">
        <v>4.6</v>
      </c>
    </row>
    <row r="18" spans="1:7" ht="12.75">
      <c r="A18" s="110">
        <v>20</v>
      </c>
      <c r="B18" s="22">
        <v>2.7</v>
      </c>
      <c r="C18" s="22">
        <v>2.5</v>
      </c>
      <c r="D18" s="22">
        <v>4.7</v>
      </c>
      <c r="E18" s="22">
        <v>6</v>
      </c>
      <c r="F18" s="22">
        <v>5.8</v>
      </c>
      <c r="G18" s="22">
        <v>9.2</v>
      </c>
    </row>
    <row r="19" spans="1:7" ht="12.75">
      <c r="A19" s="110">
        <v>21</v>
      </c>
      <c r="B19" s="22">
        <v>4.2</v>
      </c>
      <c r="C19" s="22">
        <v>3.8</v>
      </c>
      <c r="D19" s="22">
        <v>7.4</v>
      </c>
      <c r="E19" s="22">
        <v>9.2</v>
      </c>
      <c r="F19" s="22">
        <v>8.7</v>
      </c>
      <c r="G19" s="22">
        <v>15.9</v>
      </c>
    </row>
    <row r="20" spans="1:7" ht="12.75">
      <c r="A20" s="110">
        <v>22</v>
      </c>
      <c r="B20" s="22">
        <v>4.5</v>
      </c>
      <c r="C20" s="22">
        <v>3.8</v>
      </c>
      <c r="D20" s="22">
        <v>10.5</v>
      </c>
      <c r="E20" s="22">
        <v>10.8</v>
      </c>
      <c r="F20" s="22">
        <v>10</v>
      </c>
      <c r="G20" s="22">
        <v>22</v>
      </c>
    </row>
    <row r="21" spans="1:7" ht="12.75">
      <c r="A21" s="110">
        <v>23</v>
      </c>
      <c r="B21" s="22">
        <v>4.8</v>
      </c>
      <c r="C21" s="22">
        <v>3.8</v>
      </c>
      <c r="D21" s="22">
        <v>14.2</v>
      </c>
      <c r="E21" s="22">
        <v>19.3</v>
      </c>
      <c r="F21" s="22">
        <v>18.6</v>
      </c>
      <c r="G21" s="22">
        <v>30</v>
      </c>
    </row>
    <row r="22" spans="1:7" ht="12.75">
      <c r="A22" s="110">
        <v>24</v>
      </c>
      <c r="B22" s="22">
        <v>5.9</v>
      </c>
      <c r="C22" s="22">
        <v>5</v>
      </c>
      <c r="D22" s="22">
        <v>14.2</v>
      </c>
      <c r="E22" s="22">
        <v>22.3</v>
      </c>
      <c r="F22" s="22">
        <v>21</v>
      </c>
      <c r="G22" s="22">
        <v>40</v>
      </c>
    </row>
    <row r="23" spans="1:7" ht="12.75">
      <c r="A23" s="110">
        <v>25</v>
      </c>
      <c r="B23" s="22"/>
      <c r="C23" s="22"/>
      <c r="D23" s="22"/>
      <c r="E23" s="22">
        <v>27.6</v>
      </c>
      <c r="F23" s="22">
        <v>26.3</v>
      </c>
      <c r="G23" s="22">
        <v>44.7</v>
      </c>
    </row>
    <row r="24" spans="1:7" ht="12.75">
      <c r="A24" s="110">
        <v>26</v>
      </c>
      <c r="B24" s="22"/>
      <c r="C24" s="22"/>
      <c r="D24" s="22"/>
      <c r="E24" s="22">
        <v>30.7</v>
      </c>
      <c r="F24" s="22">
        <v>29.4</v>
      </c>
      <c r="G24" s="22">
        <v>48.6</v>
      </c>
    </row>
    <row r="25" spans="1:7" ht="12.75">
      <c r="A25" s="110">
        <v>27</v>
      </c>
      <c r="B25" s="22"/>
      <c r="C25" s="22"/>
      <c r="D25" s="22"/>
      <c r="E25" s="22">
        <v>31.5</v>
      </c>
      <c r="F25" s="22">
        <v>30.2</v>
      </c>
      <c r="G25" s="22">
        <v>49.7</v>
      </c>
    </row>
    <row r="26" spans="1:7" ht="12.75">
      <c r="A26" s="110">
        <v>28</v>
      </c>
      <c r="B26" s="22"/>
      <c r="C26" s="22"/>
      <c r="D26" s="22"/>
      <c r="E26" s="22">
        <v>31.7</v>
      </c>
      <c r="F26" s="22">
        <v>30.2</v>
      </c>
      <c r="G26" s="22">
        <v>51.5</v>
      </c>
    </row>
    <row r="27" spans="1:7" ht="12.75">
      <c r="A27" s="110">
        <v>29</v>
      </c>
      <c r="B27" s="22"/>
      <c r="C27" s="22"/>
      <c r="D27" s="22"/>
      <c r="E27" s="22">
        <v>31.7</v>
      </c>
      <c r="F27" s="22">
        <v>30.2</v>
      </c>
      <c r="G27" s="22">
        <v>51.5</v>
      </c>
    </row>
    <row r="28" spans="1:7" ht="12.75">
      <c r="A28" s="110">
        <v>30</v>
      </c>
      <c r="B28" s="22"/>
      <c r="C28" s="22"/>
      <c r="D28" s="22"/>
      <c r="E28" s="22"/>
      <c r="F28" s="22"/>
      <c r="G28" s="22"/>
    </row>
    <row r="29" spans="1:7" ht="12.75">
      <c r="A29" s="110">
        <v>31</v>
      </c>
      <c r="B29" s="22"/>
      <c r="C29" s="22"/>
      <c r="D29" s="22"/>
      <c r="E29" s="22"/>
      <c r="F29" s="22"/>
      <c r="G29" s="22"/>
    </row>
    <row r="30" spans="1:7" ht="12.75">
      <c r="A30" s="110">
        <v>32</v>
      </c>
      <c r="B30" s="22"/>
      <c r="C30" s="22"/>
      <c r="D30" s="22"/>
      <c r="E30" s="22"/>
      <c r="F30" s="22"/>
      <c r="G30" s="22"/>
    </row>
    <row r="31" spans="1:7" ht="12.75">
      <c r="A31" s="110">
        <v>33</v>
      </c>
      <c r="B31" s="22"/>
      <c r="C31" s="22"/>
      <c r="D31" s="22"/>
      <c r="E31" s="22"/>
      <c r="F31" s="22"/>
      <c r="G31" s="22"/>
    </row>
    <row r="32" spans="1:7" ht="12.75">
      <c r="A32" s="110">
        <v>34</v>
      </c>
      <c r="B32" s="22"/>
      <c r="C32" s="22"/>
      <c r="D32" s="22"/>
      <c r="E32" s="22"/>
      <c r="F32" s="22"/>
      <c r="G32" s="22"/>
    </row>
    <row r="33" spans="1:7" ht="12.75">
      <c r="A33" s="44">
        <v>35</v>
      </c>
      <c r="B33" s="22"/>
      <c r="C33" s="22"/>
      <c r="D33" s="22"/>
      <c r="E33" s="22"/>
      <c r="F33" s="22"/>
      <c r="G33" s="22"/>
    </row>
    <row r="34" spans="1:7" ht="12.75">
      <c r="A34" s="44">
        <v>36</v>
      </c>
      <c r="B34" s="22"/>
      <c r="C34" s="22"/>
      <c r="D34" s="22"/>
      <c r="E34" s="22"/>
      <c r="F34" s="22"/>
      <c r="G34" s="22"/>
    </row>
    <row r="35" spans="1:7" ht="12.75">
      <c r="A35" s="44">
        <v>37</v>
      </c>
      <c r="B35" s="22"/>
      <c r="C35" s="22"/>
      <c r="D35" s="22"/>
      <c r="E35" s="22"/>
      <c r="F35" s="22"/>
      <c r="G35" s="22"/>
    </row>
    <row r="36" spans="1:7" ht="12.75">
      <c r="A36" s="44">
        <v>38</v>
      </c>
      <c r="B36" s="22"/>
      <c r="C36" s="22"/>
      <c r="D36" s="22"/>
      <c r="E36" s="22"/>
      <c r="F36" s="22"/>
      <c r="G36" s="22"/>
    </row>
    <row r="37" spans="1:7" ht="12.75">
      <c r="A37" s="44">
        <v>39</v>
      </c>
      <c r="B37" s="22"/>
      <c r="C37" s="22"/>
      <c r="D37" s="22"/>
      <c r="E37" s="22"/>
      <c r="F37" s="22"/>
      <c r="G37" s="22"/>
    </row>
    <row r="38" spans="1:7" ht="12.75">
      <c r="A38" s="85" t="s">
        <v>341</v>
      </c>
      <c r="B38" s="89">
        <v>441.8</v>
      </c>
      <c r="C38" s="89">
        <v>401</v>
      </c>
      <c r="D38" s="89">
        <v>40.9</v>
      </c>
      <c r="E38" s="89">
        <v>435.4</v>
      </c>
      <c r="F38" s="89">
        <v>405.8</v>
      </c>
      <c r="G38" s="89">
        <v>29.5</v>
      </c>
    </row>
    <row r="39" ht="12.75">
      <c r="A39" s="2" t="s">
        <v>411</v>
      </c>
    </row>
    <row r="40" spans="1:7" ht="12.75">
      <c r="A40" s="110">
        <v>15</v>
      </c>
      <c r="B40" s="22">
        <v>0.2</v>
      </c>
      <c r="C40" s="22">
        <v>0</v>
      </c>
      <c r="D40" s="22">
        <v>1</v>
      </c>
      <c r="E40" s="22">
        <v>0</v>
      </c>
      <c r="F40" s="22">
        <v>0</v>
      </c>
      <c r="G40" s="22">
        <v>0</v>
      </c>
    </row>
    <row r="41" spans="1:7" ht="12.75">
      <c r="A41" s="110">
        <v>16</v>
      </c>
      <c r="B41" s="22">
        <v>0.2</v>
      </c>
      <c r="C41" s="22">
        <v>0</v>
      </c>
      <c r="D41" s="22">
        <v>1</v>
      </c>
      <c r="E41" s="22">
        <v>0</v>
      </c>
      <c r="F41" s="22">
        <v>0</v>
      </c>
      <c r="G41" s="22">
        <v>0</v>
      </c>
    </row>
    <row r="42" spans="1:7" ht="12.75">
      <c r="A42" s="110">
        <v>17</v>
      </c>
      <c r="B42" s="22">
        <v>0.5</v>
      </c>
      <c r="C42" s="22">
        <v>0</v>
      </c>
      <c r="D42" s="22">
        <v>2.2</v>
      </c>
      <c r="E42" s="22">
        <v>0.2</v>
      </c>
      <c r="F42" s="22">
        <v>0</v>
      </c>
      <c r="G42" s="22">
        <v>1.1</v>
      </c>
    </row>
    <row r="43" spans="1:7" ht="12.75">
      <c r="A43" s="110">
        <v>18</v>
      </c>
      <c r="B43" s="22">
        <v>1.4</v>
      </c>
      <c r="C43" s="22">
        <v>0.7</v>
      </c>
      <c r="D43" s="22">
        <v>3.9</v>
      </c>
      <c r="E43" s="22">
        <v>1.3</v>
      </c>
      <c r="F43" s="22">
        <v>0.8</v>
      </c>
      <c r="G43" s="22">
        <v>2.9</v>
      </c>
    </row>
    <row r="44" spans="1:7" ht="12.75">
      <c r="A44" s="110">
        <v>19</v>
      </c>
      <c r="B44" s="22">
        <v>1.8</v>
      </c>
      <c r="C44" s="22">
        <v>0.7</v>
      </c>
      <c r="D44" s="22">
        <v>6</v>
      </c>
      <c r="E44" s="22">
        <v>1.6</v>
      </c>
      <c r="F44" s="22">
        <v>0.8</v>
      </c>
      <c r="G44" s="22">
        <v>4.1</v>
      </c>
    </row>
    <row r="45" spans="1:7" ht="12.75">
      <c r="A45" s="110">
        <v>20</v>
      </c>
      <c r="B45" s="22">
        <v>3.4</v>
      </c>
      <c r="C45" s="22">
        <v>2</v>
      </c>
      <c r="D45" s="22">
        <v>8.1</v>
      </c>
      <c r="E45" s="22">
        <v>4.1</v>
      </c>
      <c r="F45" s="22">
        <v>2.3</v>
      </c>
      <c r="G45" s="22">
        <v>10.1</v>
      </c>
    </row>
    <row r="46" spans="1:7" ht="12.75">
      <c r="A46" s="110">
        <v>21</v>
      </c>
      <c r="B46" s="22">
        <v>4.8</v>
      </c>
      <c r="C46" s="22">
        <v>3.3</v>
      </c>
      <c r="D46" s="22">
        <v>10.3</v>
      </c>
      <c r="E46" s="22">
        <v>6.1</v>
      </c>
      <c r="F46" s="22">
        <v>3</v>
      </c>
      <c r="G46" s="22">
        <v>16.2</v>
      </c>
    </row>
    <row r="47" spans="1:7" ht="12.75">
      <c r="A47" s="110">
        <v>22</v>
      </c>
      <c r="B47" s="22">
        <v>6.1</v>
      </c>
      <c r="C47" s="22">
        <v>3.9</v>
      </c>
      <c r="D47" s="22">
        <v>14.2</v>
      </c>
      <c r="E47" s="22">
        <v>10.1</v>
      </c>
      <c r="F47" s="22">
        <v>5.9</v>
      </c>
      <c r="G47" s="22">
        <v>24.3</v>
      </c>
    </row>
    <row r="48" spans="1:7" ht="12.75">
      <c r="A48" s="110">
        <v>23</v>
      </c>
      <c r="B48" s="22">
        <v>7.6</v>
      </c>
      <c r="C48" s="22">
        <v>5.3</v>
      </c>
      <c r="D48" s="22">
        <v>15.9</v>
      </c>
      <c r="E48" s="22">
        <v>17.5</v>
      </c>
      <c r="F48" s="22">
        <v>12.6</v>
      </c>
      <c r="G48" s="22">
        <v>33.7</v>
      </c>
    </row>
    <row r="49" spans="1:7" ht="12.75">
      <c r="A49" s="110">
        <v>24</v>
      </c>
      <c r="B49" s="22">
        <v>7.8</v>
      </c>
      <c r="C49" s="22">
        <v>5.3</v>
      </c>
      <c r="D49" s="22">
        <v>17.1</v>
      </c>
      <c r="E49" s="22">
        <v>23.2</v>
      </c>
      <c r="F49" s="22">
        <v>17.7</v>
      </c>
      <c r="G49" s="22">
        <v>41.7</v>
      </c>
    </row>
    <row r="50" spans="1:7" ht="12.75">
      <c r="A50" s="110">
        <v>25</v>
      </c>
      <c r="B50" s="22"/>
      <c r="C50" s="22"/>
      <c r="D50" s="22"/>
      <c r="E50" s="22">
        <v>28.4</v>
      </c>
      <c r="F50" s="22">
        <v>22.5</v>
      </c>
      <c r="G50" s="22">
        <v>48.2</v>
      </c>
    </row>
    <row r="51" spans="1:7" ht="12.75">
      <c r="A51" s="110">
        <v>26</v>
      </c>
      <c r="B51" s="22"/>
      <c r="C51" s="22"/>
      <c r="D51" s="22"/>
      <c r="E51" s="22">
        <v>30.9</v>
      </c>
      <c r="F51" s="22">
        <v>24</v>
      </c>
      <c r="G51" s="22">
        <v>53.8</v>
      </c>
    </row>
    <row r="52" spans="1:7" ht="12.75">
      <c r="A52" s="110">
        <v>27</v>
      </c>
      <c r="B52" s="22"/>
      <c r="C52" s="22"/>
      <c r="D52" s="22"/>
      <c r="E52" s="22">
        <v>33.1</v>
      </c>
      <c r="F52" s="22">
        <v>26.3</v>
      </c>
      <c r="G52" s="22">
        <v>55.6</v>
      </c>
    </row>
    <row r="53" spans="1:7" ht="12.75">
      <c r="A53" s="110">
        <v>28</v>
      </c>
      <c r="B53" s="22"/>
      <c r="C53" s="22"/>
      <c r="D53" s="22"/>
      <c r="E53" s="22">
        <v>33.6</v>
      </c>
      <c r="F53" s="22">
        <v>26.9</v>
      </c>
      <c r="G53" s="22">
        <v>56.1</v>
      </c>
    </row>
    <row r="54" spans="1:7" ht="12.75">
      <c r="A54" s="110">
        <v>29</v>
      </c>
      <c r="B54" s="22"/>
      <c r="C54" s="22"/>
      <c r="D54" s="22"/>
      <c r="E54" s="22">
        <v>34.5</v>
      </c>
      <c r="F54" s="22">
        <v>27.9</v>
      </c>
      <c r="G54" s="22">
        <v>56.4</v>
      </c>
    </row>
    <row r="55" spans="1:7" ht="12.75">
      <c r="A55" s="110">
        <v>30</v>
      </c>
      <c r="B55" s="22"/>
      <c r="C55" s="22"/>
      <c r="D55" s="22"/>
      <c r="E55" s="22"/>
      <c r="F55" s="22"/>
      <c r="G55" s="22"/>
    </row>
    <row r="56" spans="1:7" ht="12.75">
      <c r="A56" s="110">
        <v>31</v>
      </c>
      <c r="B56" s="22"/>
      <c r="C56" s="22"/>
      <c r="D56" s="22"/>
      <c r="E56" s="22"/>
      <c r="F56" s="22"/>
      <c r="G56" s="22"/>
    </row>
    <row r="57" spans="1:7" ht="12.75">
      <c r="A57" s="110">
        <v>32</v>
      </c>
      <c r="B57" s="22"/>
      <c r="C57" s="22"/>
      <c r="D57" s="22"/>
      <c r="E57" s="22"/>
      <c r="F57" s="22"/>
      <c r="G57" s="22"/>
    </row>
    <row r="58" spans="1:7" ht="12.75">
      <c r="A58" s="110">
        <v>33</v>
      </c>
      <c r="B58" s="22"/>
      <c r="C58" s="22"/>
      <c r="D58" s="22"/>
      <c r="E58" s="22"/>
      <c r="F58" s="22"/>
      <c r="G58" s="22"/>
    </row>
    <row r="59" spans="1:7" ht="12.75">
      <c r="A59" s="110">
        <v>34</v>
      </c>
      <c r="B59" s="22"/>
      <c r="C59" s="22"/>
      <c r="D59" s="22"/>
      <c r="E59" s="22"/>
      <c r="F59" s="22"/>
      <c r="G59" s="22"/>
    </row>
    <row r="60" spans="1:7" ht="12.75">
      <c r="A60" s="44">
        <v>35</v>
      </c>
      <c r="B60" s="22"/>
      <c r="C60" s="22"/>
      <c r="D60" s="22"/>
      <c r="E60" s="22"/>
      <c r="F60" s="22"/>
      <c r="G60" s="22"/>
    </row>
    <row r="61" spans="1:7" ht="12.75">
      <c r="A61" s="44">
        <v>36</v>
      </c>
      <c r="B61" s="22"/>
      <c r="C61" s="22"/>
      <c r="D61" s="22"/>
      <c r="E61" s="22"/>
      <c r="F61" s="22"/>
      <c r="G61" s="22"/>
    </row>
    <row r="62" spans="1:7" ht="12.75">
      <c r="A62" s="44">
        <v>37</v>
      </c>
      <c r="B62" s="22"/>
      <c r="C62" s="22"/>
      <c r="D62" s="22"/>
      <c r="E62" s="22"/>
      <c r="F62" s="22"/>
      <c r="G62" s="22"/>
    </row>
    <row r="63" spans="1:7" ht="12.75">
      <c r="A63" s="44">
        <v>38</v>
      </c>
      <c r="B63" s="22"/>
      <c r="C63" s="22"/>
      <c r="D63" s="22"/>
      <c r="E63" s="22"/>
      <c r="F63" s="22"/>
      <c r="G63" s="22"/>
    </row>
    <row r="64" spans="1:7" ht="12.75">
      <c r="A64" s="44">
        <v>39</v>
      </c>
      <c r="B64" s="22"/>
      <c r="C64" s="22"/>
      <c r="D64" s="22"/>
      <c r="E64" s="22"/>
      <c r="F64" s="22"/>
      <c r="G64" s="22"/>
    </row>
    <row r="65" spans="1:7" ht="12.75">
      <c r="A65" s="85" t="s">
        <v>341</v>
      </c>
      <c r="B65" s="89">
        <v>737.5</v>
      </c>
      <c r="C65" s="89">
        <v>579.1</v>
      </c>
      <c r="D65" s="89">
        <v>158.4</v>
      </c>
      <c r="E65" s="89">
        <v>832.3</v>
      </c>
      <c r="F65" s="89">
        <v>640.5</v>
      </c>
      <c r="G65" s="89">
        <v>191.8</v>
      </c>
    </row>
    <row r="66" spans="1:7" ht="12.75">
      <c r="A66" s="188" t="s">
        <v>39</v>
      </c>
      <c r="B66" s="188"/>
      <c r="C66" s="188"/>
      <c r="D66" s="188"/>
      <c r="E66" s="188"/>
      <c r="F66" s="188"/>
      <c r="G66" s="188"/>
    </row>
    <row r="67" spans="1:7" ht="14.25">
      <c r="A67" s="188" t="s">
        <v>349</v>
      </c>
      <c r="B67" s="188"/>
      <c r="C67" s="188"/>
      <c r="D67" s="188"/>
      <c r="E67" s="188"/>
      <c r="F67" s="188"/>
      <c r="G67" s="188"/>
    </row>
    <row r="68" spans="2:7" ht="12.75">
      <c r="B68" s="30"/>
      <c r="C68" s="30"/>
      <c r="D68" s="30"/>
      <c r="E68" s="30"/>
      <c r="F68" s="30"/>
      <c r="G68" s="30"/>
    </row>
    <row r="69" spans="1:7" ht="12.75">
      <c r="A69" s="74"/>
      <c r="B69" s="190" t="s">
        <v>50</v>
      </c>
      <c r="C69" s="190"/>
      <c r="D69" s="190"/>
      <c r="E69" s="190" t="s">
        <v>50</v>
      </c>
      <c r="F69" s="190"/>
      <c r="G69" s="190"/>
    </row>
    <row r="70" spans="1:7" ht="12.75">
      <c r="A70" s="75"/>
      <c r="B70" s="76"/>
      <c r="C70" s="77" t="s">
        <v>45</v>
      </c>
      <c r="D70" s="76"/>
      <c r="E70" s="76"/>
      <c r="F70" s="77" t="s">
        <v>46</v>
      </c>
      <c r="G70" s="78"/>
    </row>
    <row r="71" spans="1:7" ht="12.75">
      <c r="A71" s="75"/>
      <c r="B71" s="197" t="s">
        <v>51</v>
      </c>
      <c r="C71" s="197"/>
      <c r="D71" s="197"/>
      <c r="E71" s="197" t="s">
        <v>51</v>
      </c>
      <c r="F71" s="197"/>
      <c r="G71" s="197"/>
    </row>
    <row r="72" spans="1:7" ht="12.75">
      <c r="A72" s="75"/>
      <c r="B72" s="193" t="s">
        <v>23</v>
      </c>
      <c r="C72" s="193"/>
      <c r="D72" s="193"/>
      <c r="E72" s="193" t="s">
        <v>22</v>
      </c>
      <c r="F72" s="193"/>
      <c r="G72" s="193"/>
    </row>
    <row r="73" spans="1:7" ht="12.75">
      <c r="A73" s="75"/>
      <c r="F73" s="3"/>
      <c r="G73" s="3"/>
    </row>
    <row r="74" spans="1:7" ht="12.75">
      <c r="A74" s="75"/>
      <c r="B74" s="191" t="s">
        <v>13</v>
      </c>
      <c r="C74" s="191"/>
      <c r="D74" s="191"/>
      <c r="E74" s="191" t="s">
        <v>13</v>
      </c>
      <c r="F74" s="191"/>
      <c r="G74" s="191"/>
    </row>
    <row r="75" spans="1:7" ht="12.75">
      <c r="A75" s="75"/>
      <c r="B75" s="79" t="s">
        <v>24</v>
      </c>
      <c r="C75" s="79" t="s">
        <v>25</v>
      </c>
      <c r="D75" s="79" t="s">
        <v>26</v>
      </c>
      <c r="E75" s="79" t="s">
        <v>24</v>
      </c>
      <c r="F75" s="79" t="s">
        <v>25</v>
      </c>
      <c r="G75" s="79" t="s">
        <v>26</v>
      </c>
    </row>
    <row r="76" spans="1:7" ht="12.75">
      <c r="A76" s="30"/>
      <c r="B76" s="30"/>
      <c r="C76" s="30"/>
      <c r="D76" s="30"/>
      <c r="E76" s="30"/>
      <c r="F76" s="30"/>
      <c r="G76" s="30"/>
    </row>
    <row r="77" spans="1:7" ht="12.75">
      <c r="A77" s="79"/>
      <c r="B77" s="23"/>
      <c r="C77" s="23"/>
      <c r="D77" s="23"/>
      <c r="E77" s="23"/>
      <c r="G77" s="23"/>
    </row>
    <row r="78" ht="12.75">
      <c r="A78" s="2" t="s">
        <v>412</v>
      </c>
    </row>
    <row r="79" spans="1:7" ht="12.75">
      <c r="A79" s="44"/>
      <c r="B79" s="21"/>
      <c r="C79" s="21"/>
      <c r="D79" s="21"/>
      <c r="E79" s="21"/>
      <c r="G79" s="18"/>
    </row>
    <row r="80" spans="1:7" ht="12.75">
      <c r="A80" s="110">
        <v>15</v>
      </c>
      <c r="B80" s="21" t="s">
        <v>44</v>
      </c>
      <c r="C80" s="21" t="s">
        <v>44</v>
      </c>
      <c r="D80" s="21" t="s">
        <v>44</v>
      </c>
      <c r="E80" s="22">
        <v>0</v>
      </c>
      <c r="F80" s="22">
        <v>0</v>
      </c>
      <c r="G80" s="22">
        <v>0</v>
      </c>
    </row>
    <row r="81" spans="1:7" ht="12.75">
      <c r="A81" s="110">
        <v>16</v>
      </c>
      <c r="B81" s="18" t="s">
        <v>44</v>
      </c>
      <c r="C81" s="18" t="s">
        <v>44</v>
      </c>
      <c r="D81" s="18" t="s">
        <v>44</v>
      </c>
      <c r="E81" s="22">
        <v>0</v>
      </c>
      <c r="F81" s="22">
        <v>0</v>
      </c>
      <c r="G81" s="22">
        <v>0</v>
      </c>
    </row>
    <row r="82" spans="1:7" ht="12.75">
      <c r="A82" s="110">
        <v>17</v>
      </c>
      <c r="B82" s="21" t="s">
        <v>44</v>
      </c>
      <c r="C82" s="21" t="s">
        <v>44</v>
      </c>
      <c r="D82" s="21" t="s">
        <v>44</v>
      </c>
      <c r="E82" s="22">
        <v>0</v>
      </c>
      <c r="F82" s="22">
        <v>0</v>
      </c>
      <c r="G82" s="22">
        <v>0</v>
      </c>
    </row>
    <row r="83" spans="1:7" ht="12.75">
      <c r="A83" s="110">
        <v>18</v>
      </c>
      <c r="B83" s="21" t="s">
        <v>44</v>
      </c>
      <c r="C83" s="21" t="s">
        <v>44</v>
      </c>
      <c r="D83" s="21" t="s">
        <v>44</v>
      </c>
      <c r="E83" s="22">
        <v>0.6</v>
      </c>
      <c r="F83" s="22">
        <v>0</v>
      </c>
      <c r="G83" s="22">
        <v>1.7</v>
      </c>
    </row>
    <row r="84" spans="1:7" ht="12.75">
      <c r="A84" s="110">
        <v>19</v>
      </c>
      <c r="B84" s="21" t="s">
        <v>44</v>
      </c>
      <c r="C84" s="21" t="s">
        <v>44</v>
      </c>
      <c r="D84" s="21" t="s">
        <v>44</v>
      </c>
      <c r="E84" s="22">
        <v>0.6</v>
      </c>
      <c r="F84" s="22">
        <v>0</v>
      </c>
      <c r="G84" s="22">
        <v>1.7</v>
      </c>
    </row>
    <row r="85" spans="1:7" ht="12.75">
      <c r="A85" s="110">
        <v>20</v>
      </c>
      <c r="B85" s="18" t="s">
        <v>44</v>
      </c>
      <c r="C85" s="18" t="s">
        <v>44</v>
      </c>
      <c r="D85" s="18" t="s">
        <v>44</v>
      </c>
      <c r="E85" s="22">
        <v>1.2</v>
      </c>
      <c r="F85" s="22">
        <v>0</v>
      </c>
      <c r="G85" s="22">
        <v>3.5</v>
      </c>
    </row>
    <row r="86" spans="1:7" ht="12.75">
      <c r="A86" s="110">
        <v>21</v>
      </c>
      <c r="B86" s="21" t="s">
        <v>44</v>
      </c>
      <c r="C86" s="21" t="s">
        <v>44</v>
      </c>
      <c r="D86" s="21" t="s">
        <v>44</v>
      </c>
      <c r="E86" s="22">
        <v>1.2</v>
      </c>
      <c r="F86" s="22">
        <v>0</v>
      </c>
      <c r="G86" s="22">
        <v>3.5</v>
      </c>
    </row>
    <row r="87" spans="1:7" ht="12.75">
      <c r="A87" s="110">
        <v>22</v>
      </c>
      <c r="B87" s="21" t="s">
        <v>44</v>
      </c>
      <c r="C87" s="21" t="s">
        <v>44</v>
      </c>
      <c r="D87" s="21" t="s">
        <v>44</v>
      </c>
      <c r="E87" s="22">
        <v>3.6</v>
      </c>
      <c r="F87" s="22">
        <v>0</v>
      </c>
      <c r="G87" s="22">
        <v>10.6</v>
      </c>
    </row>
    <row r="88" spans="1:7" ht="12.75">
      <c r="A88" s="110">
        <v>23</v>
      </c>
      <c r="B88" s="21" t="s">
        <v>44</v>
      </c>
      <c r="C88" s="21" t="s">
        <v>44</v>
      </c>
      <c r="D88" s="21" t="s">
        <v>44</v>
      </c>
      <c r="E88" s="22">
        <v>13</v>
      </c>
      <c r="F88" s="22">
        <v>7.5</v>
      </c>
      <c r="G88" s="22">
        <v>23.8</v>
      </c>
    </row>
    <row r="89" spans="1:7" ht="12.75">
      <c r="A89" s="110">
        <v>24</v>
      </c>
      <c r="B89" s="18" t="s">
        <v>44</v>
      </c>
      <c r="C89" s="18" t="s">
        <v>44</v>
      </c>
      <c r="D89" s="18" t="s">
        <v>44</v>
      </c>
      <c r="E89" s="22">
        <v>15.5</v>
      </c>
      <c r="F89" s="22">
        <v>7.5</v>
      </c>
      <c r="G89" s="22">
        <v>31.3</v>
      </c>
    </row>
    <row r="90" spans="1:7" ht="12.75">
      <c r="A90" s="110">
        <v>25</v>
      </c>
      <c r="B90" s="21"/>
      <c r="C90" s="22"/>
      <c r="D90" s="22"/>
      <c r="E90" s="22">
        <v>16.1</v>
      </c>
      <c r="F90" s="22">
        <v>7.5</v>
      </c>
      <c r="G90" s="22">
        <v>32.9</v>
      </c>
    </row>
    <row r="91" spans="1:7" ht="12.75">
      <c r="A91" s="110">
        <v>26</v>
      </c>
      <c r="B91" s="18"/>
      <c r="C91" s="22"/>
      <c r="D91" s="22"/>
      <c r="E91" s="22">
        <v>27.5</v>
      </c>
      <c r="F91" s="22">
        <v>16.3</v>
      </c>
      <c r="G91" s="22">
        <v>49.6</v>
      </c>
    </row>
    <row r="92" spans="1:7" ht="12.75">
      <c r="A92" s="110">
        <v>27</v>
      </c>
      <c r="B92" s="21"/>
      <c r="C92" s="22"/>
      <c r="D92" s="22"/>
      <c r="E92" s="22">
        <v>30.3</v>
      </c>
      <c r="F92" s="22">
        <v>16.3</v>
      </c>
      <c r="G92" s="22">
        <v>57.9</v>
      </c>
    </row>
    <row r="93" spans="1:7" ht="12.75">
      <c r="A93" s="110">
        <v>28</v>
      </c>
      <c r="B93" s="21"/>
      <c r="C93" s="22"/>
      <c r="D93" s="22"/>
      <c r="E93" s="22">
        <v>30.3</v>
      </c>
      <c r="F93" s="22">
        <v>16.3</v>
      </c>
      <c r="G93" s="22">
        <v>57.9</v>
      </c>
    </row>
    <row r="94" spans="1:7" ht="12.75">
      <c r="A94" s="111" t="s">
        <v>377</v>
      </c>
      <c r="B94" s="22"/>
      <c r="C94" s="22"/>
      <c r="D94" s="22"/>
      <c r="E94" s="22">
        <v>30.3</v>
      </c>
      <c r="F94" s="22">
        <v>16.3</v>
      </c>
      <c r="G94" s="22">
        <v>57.9</v>
      </c>
    </row>
    <row r="95" spans="1:7" ht="12.75">
      <c r="A95" s="110">
        <v>30</v>
      </c>
      <c r="B95" s="22"/>
      <c r="C95" s="22"/>
      <c r="D95" s="22"/>
      <c r="E95" s="22"/>
      <c r="F95" s="22"/>
      <c r="G95" s="22"/>
    </row>
    <row r="96" spans="1:7" ht="12.75">
      <c r="A96" s="110">
        <v>31</v>
      </c>
      <c r="B96" s="22"/>
      <c r="C96" s="22"/>
      <c r="D96" s="22"/>
      <c r="E96" s="22"/>
      <c r="F96" s="22"/>
      <c r="G96" s="22"/>
    </row>
    <row r="97" spans="1:7" ht="12.75">
      <c r="A97" s="110">
        <v>32</v>
      </c>
      <c r="B97" s="22"/>
      <c r="C97" s="22"/>
      <c r="D97" s="22"/>
      <c r="E97" s="22"/>
      <c r="F97" s="22"/>
      <c r="G97" s="22"/>
    </row>
    <row r="98" spans="1:7" ht="12.75">
      <c r="A98" s="110">
        <v>33</v>
      </c>
      <c r="B98" s="22"/>
      <c r="C98" s="22"/>
      <c r="D98" s="22"/>
      <c r="E98" s="22"/>
      <c r="F98" s="22"/>
      <c r="G98" s="22"/>
    </row>
    <row r="99" spans="1:7" ht="12.75">
      <c r="A99" s="110">
        <v>34</v>
      </c>
      <c r="B99" s="22"/>
      <c r="C99" s="22"/>
      <c r="D99" s="22"/>
      <c r="E99" s="22"/>
      <c r="F99" s="22"/>
      <c r="G99" s="22"/>
    </row>
    <row r="100" spans="1:7" ht="12.75">
      <c r="A100" s="44">
        <v>35</v>
      </c>
      <c r="B100" s="22"/>
      <c r="C100" s="22"/>
      <c r="D100" s="22"/>
      <c r="E100" s="22"/>
      <c r="F100" s="22"/>
      <c r="G100" s="22"/>
    </row>
    <row r="101" spans="1:7" ht="12.75">
      <c r="A101" s="44">
        <v>36</v>
      </c>
      <c r="B101" s="22"/>
      <c r="C101" s="22"/>
      <c r="D101" s="22"/>
      <c r="E101" s="22"/>
      <c r="F101" s="22"/>
      <c r="G101" s="22"/>
    </row>
    <row r="102" spans="1:7" ht="12.75">
      <c r="A102" s="44">
        <v>37</v>
      </c>
      <c r="B102" s="22"/>
      <c r="C102" s="22"/>
      <c r="D102" s="22"/>
      <c r="E102" s="22"/>
      <c r="F102" s="22"/>
      <c r="G102" s="22"/>
    </row>
    <row r="103" spans="1:7" ht="12.75">
      <c r="A103" s="44">
        <v>38</v>
      </c>
      <c r="B103" s="22"/>
      <c r="C103" s="22"/>
      <c r="D103" s="22"/>
      <c r="E103" s="22"/>
      <c r="F103" s="22"/>
      <c r="G103" s="22"/>
    </row>
    <row r="104" spans="1:7" ht="12.75">
      <c r="A104" s="44">
        <v>39</v>
      </c>
      <c r="B104" s="22"/>
      <c r="C104" s="22"/>
      <c r="D104" s="22"/>
      <c r="E104" s="22"/>
      <c r="F104" s="22"/>
      <c r="G104" s="22"/>
    </row>
    <row r="105" spans="6:7" ht="12.75">
      <c r="F105" s="3"/>
      <c r="G105" s="3"/>
    </row>
    <row r="106" spans="1:7" ht="12.75">
      <c r="A106" s="44" t="s">
        <v>341</v>
      </c>
      <c r="B106" s="17">
        <v>14.2</v>
      </c>
      <c r="C106" s="17">
        <v>10</v>
      </c>
      <c r="D106" s="17">
        <v>4.2</v>
      </c>
      <c r="E106" s="17">
        <v>95</v>
      </c>
      <c r="F106" s="17">
        <v>63</v>
      </c>
      <c r="G106" s="17">
        <v>32</v>
      </c>
    </row>
    <row r="107" spans="1:7" ht="12.75">
      <c r="A107" s="85"/>
      <c r="B107" s="30"/>
      <c r="C107" s="30"/>
      <c r="D107" s="30"/>
      <c r="E107" s="30"/>
      <c r="F107" s="30"/>
      <c r="G107" s="104"/>
    </row>
    <row r="108" spans="1:7" ht="12.75">
      <c r="A108" s="75"/>
      <c r="B108" s="75"/>
      <c r="C108" s="75"/>
      <c r="D108" s="75"/>
      <c r="E108" s="75"/>
      <c r="G108" s="18"/>
    </row>
    <row r="109" spans="1:7" ht="12.75">
      <c r="A109" s="75" t="s">
        <v>503</v>
      </c>
      <c r="B109" s="75"/>
      <c r="C109" s="75"/>
      <c r="D109" s="75"/>
      <c r="E109" s="75"/>
      <c r="G109" s="18"/>
    </row>
    <row r="110" spans="1:7" ht="12.75">
      <c r="A110" s="75" t="s">
        <v>514</v>
      </c>
      <c r="B110" s="75"/>
      <c r="C110" s="75"/>
      <c r="D110" s="75"/>
      <c r="E110" s="75"/>
      <c r="G110" s="18"/>
    </row>
    <row r="111" spans="1:7" ht="12.75">
      <c r="A111" s="75" t="s">
        <v>515</v>
      </c>
      <c r="B111" s="75"/>
      <c r="C111" s="75"/>
      <c r="D111" s="75"/>
      <c r="E111" s="75"/>
      <c r="G111" s="18"/>
    </row>
    <row r="112" spans="1:7" ht="12.75">
      <c r="A112" s="75" t="s">
        <v>516</v>
      </c>
      <c r="B112" s="75"/>
      <c r="C112" s="75"/>
      <c r="D112" s="75"/>
      <c r="E112" s="75"/>
      <c r="G112" s="18"/>
    </row>
    <row r="113" spans="1:7" ht="12.75">
      <c r="A113" s="75" t="s">
        <v>517</v>
      </c>
      <c r="B113" s="75"/>
      <c r="C113" s="75"/>
      <c r="D113" s="75"/>
      <c r="E113" s="75"/>
      <c r="G113" s="18"/>
    </row>
    <row r="114" spans="1:7" ht="12.75">
      <c r="A114" s="75" t="s">
        <v>518</v>
      </c>
      <c r="B114" s="75"/>
      <c r="C114" s="75"/>
      <c r="D114" s="75"/>
      <c r="E114" s="75"/>
      <c r="G114" s="18"/>
    </row>
    <row r="115" spans="1:7" ht="12.75">
      <c r="A115" s="75"/>
      <c r="B115" s="75"/>
      <c r="C115" s="75"/>
      <c r="D115" s="75"/>
      <c r="E115" s="75"/>
      <c r="G115" s="18"/>
    </row>
    <row r="116" spans="1:7" ht="12.75">
      <c r="A116" s="75"/>
      <c r="B116" s="75"/>
      <c r="C116" s="75"/>
      <c r="D116" s="75"/>
      <c r="E116" s="75"/>
      <c r="G116" s="18"/>
    </row>
    <row r="117" spans="1:7" ht="12.75">
      <c r="A117" s="75"/>
      <c r="B117" s="75"/>
      <c r="C117" s="75"/>
      <c r="D117" s="75"/>
      <c r="E117" s="75"/>
      <c r="G117" s="18"/>
    </row>
    <row r="118" spans="1:7" ht="12.75">
      <c r="A118" s="75"/>
      <c r="B118" s="75"/>
      <c r="C118" s="75"/>
      <c r="D118" s="75"/>
      <c r="E118" s="75"/>
      <c r="G118" s="18"/>
    </row>
    <row r="119" spans="1:7" ht="12.75">
      <c r="A119" s="188" t="s">
        <v>39</v>
      </c>
      <c r="B119" s="188"/>
      <c r="C119" s="188"/>
      <c r="D119" s="188"/>
      <c r="E119" s="188"/>
      <c r="F119" s="188"/>
      <c r="G119" s="188"/>
    </row>
    <row r="120" spans="1:7" ht="14.25">
      <c r="A120" s="188" t="s">
        <v>349</v>
      </c>
      <c r="B120" s="188"/>
      <c r="C120" s="188"/>
      <c r="D120" s="188"/>
      <c r="E120" s="188"/>
      <c r="F120" s="188"/>
      <c r="G120" s="188"/>
    </row>
    <row r="121" spans="1:20" s="2" customFormat="1" ht="12.75">
      <c r="A121" s="102"/>
      <c r="B121" s="106"/>
      <c r="C121" s="106"/>
      <c r="D121" s="106"/>
      <c r="E121" s="106"/>
      <c r="F121" s="90"/>
      <c r="G121" s="90"/>
      <c r="H121" s="3"/>
      <c r="I121" s="3"/>
      <c r="J121" s="3"/>
      <c r="K121" s="3"/>
      <c r="L121" s="3"/>
      <c r="M121" s="3"/>
      <c r="N121" s="3"/>
      <c r="O121" s="3"/>
      <c r="P121" s="3"/>
      <c r="Q121" s="3"/>
      <c r="R121" s="3"/>
      <c r="S121" s="3"/>
      <c r="T121" s="3"/>
    </row>
    <row r="122" spans="1:20" s="2" customFormat="1" ht="12.75">
      <c r="A122" s="74"/>
      <c r="B122" s="190" t="s">
        <v>50</v>
      </c>
      <c r="C122" s="190"/>
      <c r="D122" s="190"/>
      <c r="E122" s="190" t="s">
        <v>50</v>
      </c>
      <c r="F122" s="190"/>
      <c r="G122" s="190"/>
      <c r="H122" s="3"/>
      <c r="I122" s="3"/>
      <c r="J122" s="3"/>
      <c r="K122" s="3"/>
      <c r="L122" s="3"/>
      <c r="M122" s="3"/>
      <c r="N122" s="3"/>
      <c r="O122" s="3"/>
      <c r="P122" s="3"/>
      <c r="Q122" s="3"/>
      <c r="R122" s="3"/>
      <c r="S122" s="3"/>
      <c r="T122" s="3"/>
    </row>
    <row r="123" spans="1:20" s="2" customFormat="1" ht="12.75">
      <c r="A123" s="75"/>
      <c r="B123" s="76"/>
      <c r="C123" s="77" t="s">
        <v>47</v>
      </c>
      <c r="D123" s="76"/>
      <c r="E123" s="76"/>
      <c r="F123" s="77" t="s">
        <v>48</v>
      </c>
      <c r="G123" s="78"/>
      <c r="H123" s="3"/>
      <c r="I123" s="3"/>
      <c r="J123" s="3"/>
      <c r="K123" s="3"/>
      <c r="L123" s="3"/>
      <c r="M123" s="3"/>
      <c r="N123" s="3"/>
      <c r="O123" s="3"/>
      <c r="P123" s="3"/>
      <c r="Q123" s="3"/>
      <c r="R123" s="3"/>
      <c r="S123" s="3"/>
      <c r="T123" s="3"/>
    </row>
    <row r="124" spans="1:20" s="2" customFormat="1" ht="12.75">
      <c r="A124" s="75"/>
      <c r="B124" s="197" t="s">
        <v>51</v>
      </c>
      <c r="C124" s="197"/>
      <c r="D124" s="197"/>
      <c r="E124" s="197" t="s">
        <v>51</v>
      </c>
      <c r="F124" s="197"/>
      <c r="G124" s="197"/>
      <c r="H124" s="3"/>
      <c r="I124" s="3"/>
      <c r="J124" s="3"/>
      <c r="K124" s="3"/>
      <c r="L124" s="3"/>
      <c r="M124" s="3"/>
      <c r="N124" s="3"/>
      <c r="O124" s="3"/>
      <c r="P124" s="3"/>
      <c r="Q124" s="3"/>
      <c r="R124" s="3"/>
      <c r="S124" s="3"/>
      <c r="T124" s="3"/>
    </row>
    <row r="125" spans="1:20" s="2" customFormat="1" ht="12.75">
      <c r="A125" s="75"/>
      <c r="B125" s="193" t="s">
        <v>21</v>
      </c>
      <c r="C125" s="193"/>
      <c r="D125" s="193"/>
      <c r="E125" s="193" t="s">
        <v>20</v>
      </c>
      <c r="F125" s="193"/>
      <c r="G125" s="193"/>
      <c r="H125" s="3"/>
      <c r="I125" s="3"/>
      <c r="J125" s="3"/>
      <c r="K125" s="3"/>
      <c r="L125" s="3"/>
      <c r="M125" s="3"/>
      <c r="N125" s="3"/>
      <c r="O125" s="3"/>
      <c r="P125" s="3"/>
      <c r="Q125" s="3"/>
      <c r="R125" s="3"/>
      <c r="S125" s="3"/>
      <c r="T125" s="3"/>
    </row>
    <row r="126" spans="1:20" s="2" customFormat="1" ht="12.75">
      <c r="A126" s="75"/>
      <c r="B126" s="3"/>
      <c r="C126" s="3"/>
      <c r="D126" s="3"/>
      <c r="E126" s="3"/>
      <c r="F126" s="3"/>
      <c r="G126" s="3"/>
      <c r="H126" s="3"/>
      <c r="I126" s="3"/>
      <c r="J126" s="3"/>
      <c r="K126" s="3"/>
      <c r="L126" s="3"/>
      <c r="M126" s="3"/>
      <c r="N126" s="3"/>
      <c r="O126" s="3"/>
      <c r="P126" s="3"/>
      <c r="Q126" s="3"/>
      <c r="R126" s="3"/>
      <c r="S126" s="3"/>
      <c r="T126" s="3"/>
    </row>
    <row r="127" spans="1:7" ht="12.75">
      <c r="A127" s="75"/>
      <c r="B127" s="191" t="s">
        <v>13</v>
      </c>
      <c r="C127" s="191"/>
      <c r="D127" s="191"/>
      <c r="E127" s="191" t="s">
        <v>13</v>
      </c>
      <c r="F127" s="191"/>
      <c r="G127" s="191"/>
    </row>
    <row r="128" spans="1:7" ht="12.75">
      <c r="A128" s="75"/>
      <c r="B128" s="79" t="s">
        <v>24</v>
      </c>
      <c r="C128" s="79" t="s">
        <v>25</v>
      </c>
      <c r="D128" s="79" t="s">
        <v>26</v>
      </c>
      <c r="E128" s="79" t="s">
        <v>24</v>
      </c>
      <c r="F128" s="79" t="s">
        <v>25</v>
      </c>
      <c r="G128" s="79" t="s">
        <v>26</v>
      </c>
    </row>
    <row r="129" spans="1:7" ht="12.75">
      <c r="A129" s="30"/>
      <c r="B129" s="30"/>
      <c r="C129" s="30"/>
      <c r="D129" s="30"/>
      <c r="E129" s="30"/>
      <c r="F129" s="30"/>
      <c r="G129" s="30"/>
    </row>
    <row r="130" ht="12.75">
      <c r="A130" s="2" t="s">
        <v>410</v>
      </c>
    </row>
    <row r="131" spans="1:7" ht="12.75">
      <c r="A131" s="110">
        <v>15</v>
      </c>
      <c r="B131" s="22">
        <v>0</v>
      </c>
      <c r="C131" s="22">
        <v>0</v>
      </c>
      <c r="D131" s="22">
        <v>0</v>
      </c>
      <c r="E131" s="22">
        <v>0</v>
      </c>
      <c r="F131" s="22">
        <v>0</v>
      </c>
      <c r="G131" s="22">
        <v>0</v>
      </c>
    </row>
    <row r="132" spans="1:7" ht="12.75">
      <c r="A132" s="110">
        <v>16</v>
      </c>
      <c r="B132" s="22">
        <v>0</v>
      </c>
      <c r="C132" s="22">
        <v>0</v>
      </c>
      <c r="D132" s="22">
        <v>0</v>
      </c>
      <c r="E132" s="22">
        <v>0</v>
      </c>
      <c r="F132" s="22">
        <v>0</v>
      </c>
      <c r="G132" s="22">
        <v>0</v>
      </c>
    </row>
    <row r="133" spans="1:7" ht="12.75">
      <c r="A133" s="110">
        <v>17</v>
      </c>
      <c r="B133" s="22">
        <v>0</v>
      </c>
      <c r="C133" s="22">
        <v>0</v>
      </c>
      <c r="D133" s="22">
        <v>0</v>
      </c>
      <c r="E133" s="22">
        <v>1.2</v>
      </c>
      <c r="F133" s="22">
        <v>1.3</v>
      </c>
      <c r="G133" s="22">
        <v>0.5</v>
      </c>
    </row>
    <row r="134" spans="1:7" ht="12.75">
      <c r="A134" s="110">
        <v>18</v>
      </c>
      <c r="B134" s="22">
        <v>0.9</v>
      </c>
      <c r="C134" s="22">
        <v>0.6</v>
      </c>
      <c r="D134" s="22">
        <v>4.7</v>
      </c>
      <c r="E134" s="22">
        <v>3</v>
      </c>
      <c r="F134" s="22">
        <v>3</v>
      </c>
      <c r="G134" s="22">
        <v>2.5</v>
      </c>
    </row>
    <row r="135" spans="1:7" ht="12.75">
      <c r="A135" s="110">
        <v>19</v>
      </c>
      <c r="B135" s="22">
        <v>1.2</v>
      </c>
      <c r="C135" s="22">
        <v>1</v>
      </c>
      <c r="D135" s="22">
        <v>4.7</v>
      </c>
      <c r="E135" s="22">
        <v>5.9</v>
      </c>
      <c r="F135" s="22">
        <v>5.7</v>
      </c>
      <c r="G135" s="22">
        <v>7.9</v>
      </c>
    </row>
    <row r="136" spans="1:7" ht="12.75">
      <c r="A136" s="110">
        <v>20</v>
      </c>
      <c r="B136" s="22">
        <v>4.2</v>
      </c>
      <c r="C136" s="22">
        <v>3.7</v>
      </c>
      <c r="D136" s="22">
        <v>11.2</v>
      </c>
      <c r="E136" s="22">
        <v>9.6</v>
      </c>
      <c r="F136" s="22">
        <v>9.3</v>
      </c>
      <c r="G136" s="22">
        <v>12</v>
      </c>
    </row>
    <row r="137" spans="1:7" ht="12.75">
      <c r="A137" s="110">
        <v>21</v>
      </c>
      <c r="B137" s="22">
        <v>6.4</v>
      </c>
      <c r="C137" s="22">
        <v>5.5</v>
      </c>
      <c r="D137" s="22">
        <v>19.4</v>
      </c>
      <c r="E137" s="22">
        <v>13.7</v>
      </c>
      <c r="F137" s="22">
        <v>13.3</v>
      </c>
      <c r="G137" s="22">
        <v>17.4</v>
      </c>
    </row>
    <row r="138" spans="1:7" ht="12.75">
      <c r="A138" s="110">
        <v>22</v>
      </c>
      <c r="B138" s="22">
        <v>12.7</v>
      </c>
      <c r="C138" s="22">
        <v>11.3</v>
      </c>
      <c r="D138" s="22">
        <v>32.4</v>
      </c>
      <c r="E138" s="22">
        <v>22.7</v>
      </c>
      <c r="F138" s="22">
        <v>22</v>
      </c>
      <c r="G138" s="22">
        <v>29</v>
      </c>
    </row>
    <row r="139" spans="1:7" ht="12.75">
      <c r="A139" s="110">
        <v>23</v>
      </c>
      <c r="B139" s="22">
        <v>18.1</v>
      </c>
      <c r="C139" s="22">
        <v>16.5</v>
      </c>
      <c r="D139" s="22">
        <v>40.6</v>
      </c>
      <c r="E139" s="22">
        <v>28.1</v>
      </c>
      <c r="F139" s="22">
        <v>27</v>
      </c>
      <c r="G139" s="22">
        <v>37.3</v>
      </c>
    </row>
    <row r="140" spans="1:7" ht="12.75">
      <c r="A140" s="110">
        <v>24</v>
      </c>
      <c r="B140" s="22">
        <v>23.2</v>
      </c>
      <c r="C140" s="22">
        <v>21.4</v>
      </c>
      <c r="D140" s="22">
        <v>48.6</v>
      </c>
      <c r="E140" s="22">
        <v>32.4</v>
      </c>
      <c r="F140" s="22">
        <v>30.9</v>
      </c>
      <c r="G140" s="22">
        <v>44.4</v>
      </c>
    </row>
    <row r="141" spans="1:7" ht="12.75">
      <c r="A141" s="110">
        <v>25</v>
      </c>
      <c r="B141" s="22">
        <v>28.6</v>
      </c>
      <c r="C141" s="22">
        <v>27.1</v>
      </c>
      <c r="D141" s="22">
        <v>49.5</v>
      </c>
      <c r="E141" s="22">
        <v>37.8</v>
      </c>
      <c r="F141" s="22">
        <v>36.6</v>
      </c>
      <c r="G141" s="22">
        <v>47</v>
      </c>
    </row>
    <row r="142" spans="1:7" ht="12.75">
      <c r="A142" s="110">
        <v>26</v>
      </c>
      <c r="B142" s="22">
        <v>32.4</v>
      </c>
      <c r="C142" s="22">
        <v>30.6</v>
      </c>
      <c r="D142" s="22">
        <v>56.9</v>
      </c>
      <c r="E142" s="22">
        <v>41.6</v>
      </c>
      <c r="F142" s="22">
        <v>40.7</v>
      </c>
      <c r="G142" s="22">
        <v>49.1</v>
      </c>
    </row>
    <row r="143" spans="1:7" ht="12.75">
      <c r="A143" s="110">
        <v>27</v>
      </c>
      <c r="B143" s="22">
        <v>39.4</v>
      </c>
      <c r="C143" s="22">
        <v>37.6</v>
      </c>
      <c r="D143" s="22">
        <v>64.8</v>
      </c>
      <c r="E143" s="22">
        <v>49.3</v>
      </c>
      <c r="F143" s="22">
        <v>48</v>
      </c>
      <c r="G143" s="22">
        <v>59.8</v>
      </c>
    </row>
    <row r="144" spans="1:7" ht="12.75">
      <c r="A144" s="110">
        <v>28</v>
      </c>
      <c r="B144" s="22">
        <v>44</v>
      </c>
      <c r="C144" s="22">
        <v>42.4</v>
      </c>
      <c r="D144" s="22">
        <v>66.4</v>
      </c>
      <c r="E144" s="22">
        <v>55.8</v>
      </c>
      <c r="F144" s="22">
        <v>55</v>
      </c>
      <c r="G144" s="22">
        <v>62.5</v>
      </c>
    </row>
    <row r="145" spans="1:7" ht="12.75">
      <c r="A145" s="110">
        <v>29</v>
      </c>
      <c r="B145" s="22">
        <v>47.2</v>
      </c>
      <c r="C145" s="22">
        <v>45.9</v>
      </c>
      <c r="D145" s="22">
        <v>66.4</v>
      </c>
      <c r="E145" s="22">
        <v>58.3</v>
      </c>
      <c r="F145" s="22">
        <v>57.6</v>
      </c>
      <c r="G145" s="22">
        <v>63.9</v>
      </c>
    </row>
    <row r="146" spans="1:7" ht="12.75">
      <c r="A146" s="110">
        <v>30</v>
      </c>
      <c r="B146" s="22">
        <v>51.7</v>
      </c>
      <c r="C146" s="22">
        <v>50.5</v>
      </c>
      <c r="D146" s="22">
        <v>68.2</v>
      </c>
      <c r="E146" s="22">
        <v>60</v>
      </c>
      <c r="F146" s="22">
        <v>59.2</v>
      </c>
      <c r="G146" s="22">
        <v>66.9</v>
      </c>
    </row>
    <row r="147" spans="1:7" ht="12.75">
      <c r="A147" s="110">
        <v>31</v>
      </c>
      <c r="B147" s="22">
        <v>55.9</v>
      </c>
      <c r="C147" s="22">
        <v>55</v>
      </c>
      <c r="D147" s="22">
        <v>68.2</v>
      </c>
      <c r="E147" s="22">
        <v>62.7</v>
      </c>
      <c r="F147" s="22">
        <v>61.4</v>
      </c>
      <c r="G147" s="22">
        <v>73</v>
      </c>
    </row>
    <row r="148" spans="1:7" ht="12.75">
      <c r="A148" s="110">
        <v>32</v>
      </c>
      <c r="B148" s="22">
        <v>57.2</v>
      </c>
      <c r="C148" s="22">
        <v>56.4</v>
      </c>
      <c r="D148" s="22">
        <v>68.2</v>
      </c>
      <c r="E148" s="22">
        <v>64.4</v>
      </c>
      <c r="F148" s="22">
        <v>62.9</v>
      </c>
      <c r="G148" s="22">
        <v>76</v>
      </c>
    </row>
    <row r="149" spans="1:7" ht="12.75">
      <c r="A149" s="110">
        <v>33</v>
      </c>
      <c r="B149" s="22">
        <v>57.9</v>
      </c>
      <c r="C149" s="22">
        <v>57.2</v>
      </c>
      <c r="D149" s="22">
        <v>68.2</v>
      </c>
      <c r="E149" s="22">
        <v>64.9</v>
      </c>
      <c r="F149" s="22">
        <v>63.6</v>
      </c>
      <c r="G149" s="22">
        <v>76</v>
      </c>
    </row>
    <row r="150" spans="1:7" ht="12.75">
      <c r="A150" s="110">
        <v>34</v>
      </c>
      <c r="B150" s="22">
        <v>57.9</v>
      </c>
      <c r="C150" s="22">
        <v>57.2</v>
      </c>
      <c r="D150" s="22">
        <v>68.2</v>
      </c>
      <c r="E150" s="22">
        <v>65.6</v>
      </c>
      <c r="F150" s="22">
        <v>64</v>
      </c>
      <c r="G150" s="22">
        <v>78.8</v>
      </c>
    </row>
    <row r="151" spans="1:7" ht="12.75">
      <c r="A151" s="44">
        <v>35</v>
      </c>
      <c r="B151" s="22"/>
      <c r="C151" s="22"/>
      <c r="D151" s="22"/>
      <c r="E151" s="22">
        <v>66.9</v>
      </c>
      <c r="F151" s="22">
        <v>65.1</v>
      </c>
      <c r="G151" s="22">
        <v>81.2</v>
      </c>
    </row>
    <row r="152" spans="1:7" ht="12.75">
      <c r="A152" s="44">
        <v>36</v>
      </c>
      <c r="B152" s="22"/>
      <c r="C152" s="22"/>
      <c r="D152" s="22"/>
      <c r="E152" s="22">
        <v>66.9</v>
      </c>
      <c r="F152" s="22">
        <v>65.1</v>
      </c>
      <c r="G152" s="22">
        <v>81.2</v>
      </c>
    </row>
    <row r="153" spans="1:7" ht="12.75">
      <c r="A153" s="44">
        <v>37</v>
      </c>
      <c r="B153" s="22"/>
      <c r="C153" s="22"/>
      <c r="D153" s="22"/>
      <c r="E153" s="22">
        <v>67.9</v>
      </c>
      <c r="F153" s="22">
        <v>66.1</v>
      </c>
      <c r="G153" s="22">
        <v>82.5</v>
      </c>
    </row>
    <row r="154" spans="1:7" ht="12.75">
      <c r="A154" s="44">
        <v>38</v>
      </c>
      <c r="B154" s="22"/>
      <c r="C154" s="22"/>
      <c r="D154" s="22"/>
      <c r="E154" s="22">
        <v>67.9</v>
      </c>
      <c r="F154" s="22">
        <v>66.1</v>
      </c>
      <c r="G154" s="22">
        <v>82.5</v>
      </c>
    </row>
    <row r="155" spans="1:7" ht="12.75">
      <c r="A155" s="44">
        <v>39</v>
      </c>
      <c r="B155" s="22"/>
      <c r="C155" s="22"/>
      <c r="D155" s="22"/>
      <c r="E155" s="22">
        <v>67.9</v>
      </c>
      <c r="F155" s="22">
        <v>66.1</v>
      </c>
      <c r="G155" s="22">
        <v>82.5</v>
      </c>
    </row>
    <row r="156" spans="1:7" ht="12.75">
      <c r="A156" s="85" t="s">
        <v>341</v>
      </c>
      <c r="B156" s="89">
        <v>447.4</v>
      </c>
      <c r="C156" s="89">
        <v>417.4</v>
      </c>
      <c r="D156" s="89">
        <v>30</v>
      </c>
      <c r="E156" s="89">
        <v>359</v>
      </c>
      <c r="F156" s="89">
        <v>319.7</v>
      </c>
      <c r="G156" s="89">
        <v>39.3</v>
      </c>
    </row>
    <row r="157" ht="12.75">
      <c r="A157" s="2" t="s">
        <v>411</v>
      </c>
    </row>
    <row r="158" spans="1:7" ht="12.75">
      <c r="A158" s="110">
        <v>15</v>
      </c>
      <c r="B158" s="22">
        <v>0.1</v>
      </c>
      <c r="C158" s="22">
        <v>0</v>
      </c>
      <c r="D158" s="22">
        <v>0.5</v>
      </c>
      <c r="E158" s="22">
        <v>0.1</v>
      </c>
      <c r="F158" s="22">
        <v>0</v>
      </c>
      <c r="G158" s="22">
        <v>0.4</v>
      </c>
    </row>
    <row r="159" spans="1:7" ht="12.75">
      <c r="A159" s="110">
        <v>16</v>
      </c>
      <c r="B159" s="22">
        <v>0.1</v>
      </c>
      <c r="C159" s="22">
        <v>0</v>
      </c>
      <c r="D159" s="22">
        <v>0.5</v>
      </c>
      <c r="E159" s="22">
        <v>0.6</v>
      </c>
      <c r="F159" s="22">
        <v>0.6</v>
      </c>
      <c r="G159" s="22">
        <v>0.7</v>
      </c>
    </row>
    <row r="160" spans="1:7" ht="12.75">
      <c r="A160" s="110">
        <v>17</v>
      </c>
      <c r="B160" s="22">
        <v>0.1</v>
      </c>
      <c r="C160" s="22">
        <v>0</v>
      </c>
      <c r="D160" s="22">
        <v>0.5</v>
      </c>
      <c r="E160" s="22">
        <v>2.3</v>
      </c>
      <c r="F160" s="22">
        <v>2.8</v>
      </c>
      <c r="G160" s="22">
        <v>1.1</v>
      </c>
    </row>
    <row r="161" spans="1:7" ht="12.75">
      <c r="A161" s="110">
        <v>18</v>
      </c>
      <c r="B161" s="22">
        <v>0.3</v>
      </c>
      <c r="C161" s="22">
        <v>0</v>
      </c>
      <c r="D161" s="22">
        <v>1.1</v>
      </c>
      <c r="E161" s="22">
        <v>3.5</v>
      </c>
      <c r="F161" s="22">
        <v>4.2</v>
      </c>
      <c r="G161" s="22">
        <v>1.9</v>
      </c>
    </row>
    <row r="162" spans="1:7" ht="12.75">
      <c r="A162" s="110">
        <v>19</v>
      </c>
      <c r="B162" s="22">
        <v>2</v>
      </c>
      <c r="C162" s="22">
        <v>1.2</v>
      </c>
      <c r="D162" s="22">
        <v>3.9</v>
      </c>
      <c r="E162" s="22">
        <v>4.5</v>
      </c>
      <c r="F162" s="22">
        <v>4.2</v>
      </c>
      <c r="G162" s="22">
        <v>5.3</v>
      </c>
    </row>
    <row r="163" spans="1:7" ht="12.75">
      <c r="A163" s="110">
        <v>20</v>
      </c>
      <c r="B163" s="22">
        <v>4.5</v>
      </c>
      <c r="C163" s="22">
        <v>2</v>
      </c>
      <c r="D163" s="22">
        <v>10.9</v>
      </c>
      <c r="E163" s="22">
        <v>6.9</v>
      </c>
      <c r="F163" s="22">
        <v>4.7</v>
      </c>
      <c r="G163" s="22">
        <v>12.3</v>
      </c>
    </row>
    <row r="164" spans="1:7" ht="12.75">
      <c r="A164" s="110">
        <v>21</v>
      </c>
      <c r="B164" s="22">
        <v>8.3</v>
      </c>
      <c r="C164" s="22">
        <v>4.4</v>
      </c>
      <c r="D164" s="22">
        <v>18</v>
      </c>
      <c r="E164" s="22">
        <v>9.8</v>
      </c>
      <c r="F164" s="22">
        <v>6.5</v>
      </c>
      <c r="G164" s="22">
        <v>18</v>
      </c>
    </row>
    <row r="165" spans="1:7" ht="12.75">
      <c r="A165" s="110">
        <v>22</v>
      </c>
      <c r="B165" s="22">
        <v>12</v>
      </c>
      <c r="C165" s="22">
        <v>6.3</v>
      </c>
      <c r="D165" s="22">
        <v>26.3</v>
      </c>
      <c r="E165" s="22">
        <v>13.5</v>
      </c>
      <c r="F165" s="22">
        <v>7.6</v>
      </c>
      <c r="G165" s="22">
        <v>28.1</v>
      </c>
    </row>
    <row r="166" spans="1:7" ht="12.75">
      <c r="A166" s="110">
        <v>23</v>
      </c>
      <c r="B166" s="22">
        <v>15.7</v>
      </c>
      <c r="C166" s="22">
        <v>7.6</v>
      </c>
      <c r="D166" s="22">
        <v>36.5</v>
      </c>
      <c r="E166" s="22">
        <v>22.5</v>
      </c>
      <c r="F166" s="22">
        <v>14.5</v>
      </c>
      <c r="G166" s="22">
        <v>41.9</v>
      </c>
    </row>
    <row r="167" spans="1:7" ht="12.75">
      <c r="A167" s="110">
        <v>24</v>
      </c>
      <c r="B167" s="22">
        <v>22.5</v>
      </c>
      <c r="C167" s="22">
        <v>13.4</v>
      </c>
      <c r="D167" s="22">
        <v>45.6</v>
      </c>
      <c r="E167" s="22">
        <v>31.2</v>
      </c>
      <c r="F167" s="22">
        <v>22</v>
      </c>
      <c r="G167" s="22">
        <v>54</v>
      </c>
    </row>
    <row r="168" spans="1:7" ht="12.75">
      <c r="A168" s="110">
        <v>25</v>
      </c>
      <c r="B168" s="22">
        <v>29.6</v>
      </c>
      <c r="C168" s="22">
        <v>19.5</v>
      </c>
      <c r="D168" s="22">
        <v>55.5</v>
      </c>
      <c r="E168" s="22">
        <v>36.8</v>
      </c>
      <c r="F168" s="22">
        <v>27.6</v>
      </c>
      <c r="G168" s="22">
        <v>59.2</v>
      </c>
    </row>
    <row r="169" spans="1:7" ht="12.75">
      <c r="A169" s="110">
        <v>26</v>
      </c>
      <c r="B169" s="22">
        <v>38.6</v>
      </c>
      <c r="C169" s="22">
        <v>28.2</v>
      </c>
      <c r="D169" s="22">
        <v>65.1</v>
      </c>
      <c r="E169" s="22">
        <v>41.2</v>
      </c>
      <c r="F169" s="22">
        <v>31.7</v>
      </c>
      <c r="G169" s="22">
        <v>64.4</v>
      </c>
    </row>
    <row r="170" spans="1:7" ht="12.75">
      <c r="A170" s="110">
        <v>27</v>
      </c>
      <c r="B170" s="22">
        <v>43.7</v>
      </c>
      <c r="C170" s="22">
        <v>33.1</v>
      </c>
      <c r="D170" s="22">
        <v>70.8</v>
      </c>
      <c r="E170" s="22">
        <v>45.9</v>
      </c>
      <c r="F170" s="22">
        <v>36.6</v>
      </c>
      <c r="G170" s="22">
        <v>68.8</v>
      </c>
    </row>
    <row r="171" spans="1:7" ht="12.75">
      <c r="A171" s="110">
        <v>28</v>
      </c>
      <c r="B171" s="22">
        <v>48.8</v>
      </c>
      <c r="C171" s="22">
        <v>39.3</v>
      </c>
      <c r="D171" s="22">
        <v>73</v>
      </c>
      <c r="E171" s="22">
        <v>51.2</v>
      </c>
      <c r="F171" s="22">
        <v>42.5</v>
      </c>
      <c r="G171" s="22">
        <v>72.8</v>
      </c>
    </row>
    <row r="172" spans="1:7" ht="12.75">
      <c r="A172" s="110">
        <v>29</v>
      </c>
      <c r="B172" s="22">
        <v>52.7</v>
      </c>
      <c r="C172" s="22">
        <v>43.2</v>
      </c>
      <c r="D172" s="22">
        <v>76.7</v>
      </c>
      <c r="E172" s="22">
        <v>57.2</v>
      </c>
      <c r="F172" s="22">
        <v>49.9</v>
      </c>
      <c r="G172" s="22">
        <v>75.1</v>
      </c>
    </row>
    <row r="173" spans="1:7" ht="12.75">
      <c r="A173" s="110">
        <v>30</v>
      </c>
      <c r="B173" s="22">
        <v>58.1</v>
      </c>
      <c r="C173" s="22">
        <v>49.5</v>
      </c>
      <c r="D173" s="22">
        <v>80.1</v>
      </c>
      <c r="E173" s="22">
        <v>60.2</v>
      </c>
      <c r="F173" s="22">
        <v>53.5</v>
      </c>
      <c r="G173" s="22">
        <v>76.8</v>
      </c>
    </row>
    <row r="174" spans="1:7" ht="12.75">
      <c r="A174" s="110">
        <v>31</v>
      </c>
      <c r="B174" s="22">
        <v>60.2</v>
      </c>
      <c r="C174" s="22">
        <v>52.1</v>
      </c>
      <c r="D174" s="22">
        <v>80.9</v>
      </c>
      <c r="E174" s="22">
        <v>64.8</v>
      </c>
      <c r="F174" s="22">
        <v>58.9</v>
      </c>
      <c r="G174" s="22">
        <v>79.3</v>
      </c>
    </row>
    <row r="175" spans="1:7" ht="12.75">
      <c r="A175" s="110">
        <v>32</v>
      </c>
      <c r="B175" s="22">
        <v>62.4</v>
      </c>
      <c r="C175" s="22">
        <v>55.1</v>
      </c>
      <c r="D175" s="22">
        <v>80.9</v>
      </c>
      <c r="E175" s="22">
        <v>67.9</v>
      </c>
      <c r="F175" s="22">
        <v>62.9</v>
      </c>
      <c r="G175" s="22">
        <v>80.4</v>
      </c>
    </row>
    <row r="176" spans="1:7" ht="12.75">
      <c r="A176" s="110">
        <v>33</v>
      </c>
      <c r="B176" s="22">
        <v>63.4</v>
      </c>
      <c r="C176" s="22">
        <v>56.4</v>
      </c>
      <c r="D176" s="22">
        <v>81.2</v>
      </c>
      <c r="E176" s="22">
        <v>70.9</v>
      </c>
      <c r="F176" s="22">
        <v>66.5</v>
      </c>
      <c r="G176" s="22">
        <v>81.9</v>
      </c>
    </row>
    <row r="177" spans="1:7" ht="12.75">
      <c r="A177" s="110">
        <v>34</v>
      </c>
      <c r="B177" s="22">
        <v>63.5</v>
      </c>
      <c r="C177" s="22">
        <v>56.4</v>
      </c>
      <c r="D177" s="22">
        <v>81.5</v>
      </c>
      <c r="E177" s="22">
        <v>71.4</v>
      </c>
      <c r="F177" s="22">
        <v>66.7</v>
      </c>
      <c r="G177" s="22">
        <v>82.9</v>
      </c>
    </row>
    <row r="178" spans="1:7" ht="12.75">
      <c r="A178" s="44">
        <v>35</v>
      </c>
      <c r="B178" s="22"/>
      <c r="C178" s="22"/>
      <c r="D178" s="22"/>
      <c r="E178" s="22">
        <v>72.1</v>
      </c>
      <c r="F178" s="22">
        <v>67.3</v>
      </c>
      <c r="G178" s="22">
        <v>83.7</v>
      </c>
    </row>
    <row r="179" spans="1:7" ht="12.75">
      <c r="A179" s="44">
        <v>36</v>
      </c>
      <c r="B179" s="22"/>
      <c r="C179" s="22"/>
      <c r="D179" s="22"/>
      <c r="E179" s="22">
        <v>72.5</v>
      </c>
      <c r="F179" s="22">
        <v>67.9</v>
      </c>
      <c r="G179" s="22">
        <v>83.7</v>
      </c>
    </row>
    <row r="180" spans="1:7" ht="12.75">
      <c r="A180" s="44">
        <v>37</v>
      </c>
      <c r="B180" s="22"/>
      <c r="C180" s="22"/>
      <c r="D180" s="22"/>
      <c r="E180" s="22">
        <v>73.3</v>
      </c>
      <c r="F180" s="22">
        <v>68.6</v>
      </c>
      <c r="G180" s="22">
        <v>84.6</v>
      </c>
    </row>
    <row r="181" spans="1:7" ht="12.75">
      <c r="A181" s="44">
        <v>38</v>
      </c>
      <c r="B181" s="22"/>
      <c r="C181" s="22"/>
      <c r="D181" s="22"/>
      <c r="E181" s="22">
        <v>73.9</v>
      </c>
      <c r="F181" s="22">
        <v>69.6</v>
      </c>
      <c r="G181" s="22">
        <v>84.6</v>
      </c>
    </row>
    <row r="182" spans="1:7" ht="12.75">
      <c r="A182" s="44">
        <v>39</v>
      </c>
      <c r="B182" s="22"/>
      <c r="C182" s="22"/>
      <c r="D182" s="22"/>
      <c r="E182" s="22">
        <v>73.9</v>
      </c>
      <c r="F182" s="22">
        <v>69.6</v>
      </c>
      <c r="G182" s="22">
        <v>84.6</v>
      </c>
    </row>
    <row r="183" spans="1:7" ht="12.75">
      <c r="A183" s="85" t="s">
        <v>341</v>
      </c>
      <c r="B183" s="89">
        <v>598.8</v>
      </c>
      <c r="C183" s="89">
        <v>430</v>
      </c>
      <c r="D183" s="89">
        <v>168.8</v>
      </c>
      <c r="E183" s="89">
        <v>481.9</v>
      </c>
      <c r="F183" s="89">
        <v>342.4</v>
      </c>
      <c r="G183" s="89">
        <v>139.4</v>
      </c>
    </row>
    <row r="184" spans="1:7" ht="12.75">
      <c r="A184" s="188" t="s">
        <v>39</v>
      </c>
      <c r="B184" s="188"/>
      <c r="C184" s="188"/>
      <c r="D184" s="188"/>
      <c r="E184" s="188"/>
      <c r="F184" s="188"/>
      <c r="G184" s="188"/>
    </row>
    <row r="185" spans="1:7" ht="14.25">
      <c r="A185" s="188" t="s">
        <v>349</v>
      </c>
      <c r="B185" s="188"/>
      <c r="C185" s="188"/>
      <c r="D185" s="188"/>
      <c r="E185" s="188"/>
      <c r="F185" s="188"/>
      <c r="G185" s="188"/>
    </row>
    <row r="186" spans="2:7" ht="12.75">
      <c r="B186" s="30"/>
      <c r="C186" s="30"/>
      <c r="D186" s="30"/>
      <c r="E186" s="30"/>
      <c r="F186" s="30"/>
      <c r="G186" s="30"/>
    </row>
    <row r="187" spans="1:7" ht="12.75">
      <c r="A187" s="74"/>
      <c r="B187" s="190" t="s">
        <v>50</v>
      </c>
      <c r="C187" s="190"/>
      <c r="D187" s="190"/>
      <c r="E187" s="190" t="s">
        <v>50</v>
      </c>
      <c r="F187" s="190"/>
      <c r="G187" s="190"/>
    </row>
    <row r="188" spans="1:7" ht="12.75">
      <c r="A188" s="75"/>
      <c r="B188" s="76"/>
      <c r="C188" s="77" t="s">
        <v>47</v>
      </c>
      <c r="D188" s="76"/>
      <c r="E188" s="76"/>
      <c r="F188" s="77" t="s">
        <v>48</v>
      </c>
      <c r="G188" s="78"/>
    </row>
    <row r="189" spans="1:7" ht="12.75">
      <c r="A189" s="75"/>
      <c r="B189" s="197" t="s">
        <v>51</v>
      </c>
      <c r="C189" s="197"/>
      <c r="D189" s="197"/>
      <c r="E189" s="197" t="s">
        <v>51</v>
      </c>
      <c r="F189" s="197"/>
      <c r="G189" s="197"/>
    </row>
    <row r="190" spans="1:7" ht="12.75">
      <c r="A190" s="75"/>
      <c r="B190" s="193" t="s">
        <v>21</v>
      </c>
      <c r="C190" s="193"/>
      <c r="D190" s="193"/>
      <c r="E190" s="193" t="s">
        <v>20</v>
      </c>
      <c r="F190" s="193"/>
      <c r="G190" s="193"/>
    </row>
    <row r="191" spans="1:7" ht="12.75">
      <c r="A191" s="75"/>
      <c r="F191" s="3"/>
      <c r="G191" s="3"/>
    </row>
    <row r="192" spans="1:7" ht="12.75">
      <c r="A192" s="75"/>
      <c r="B192" s="191" t="s">
        <v>13</v>
      </c>
      <c r="C192" s="191"/>
      <c r="D192" s="191"/>
      <c r="E192" s="191" t="s">
        <v>13</v>
      </c>
      <c r="F192" s="191"/>
      <c r="G192" s="191"/>
    </row>
    <row r="193" spans="1:7" ht="12.75">
      <c r="A193" s="75"/>
      <c r="B193" s="79" t="s">
        <v>24</v>
      </c>
      <c r="C193" s="79" t="s">
        <v>25</v>
      </c>
      <c r="D193" s="79" t="s">
        <v>26</v>
      </c>
      <c r="E193" s="79" t="s">
        <v>24</v>
      </c>
      <c r="F193" s="79" t="s">
        <v>25</v>
      </c>
      <c r="G193" s="79" t="s">
        <v>26</v>
      </c>
    </row>
    <row r="194" spans="1:7" ht="12.75">
      <c r="A194" s="30"/>
      <c r="B194" s="30"/>
      <c r="C194" s="30"/>
      <c r="D194" s="30"/>
      <c r="E194" s="30"/>
      <c r="F194" s="30"/>
      <c r="G194" s="30"/>
    </row>
    <row r="195" spans="1:7" ht="12.75">
      <c r="A195" s="79"/>
      <c r="B195" s="23"/>
      <c r="C195" s="23"/>
      <c r="D195" s="23"/>
      <c r="E195" s="23"/>
      <c r="G195" s="23"/>
    </row>
    <row r="196" ht="12.75">
      <c r="A196" s="2" t="s">
        <v>412</v>
      </c>
    </row>
    <row r="197" spans="1:7" ht="12.75">
      <c r="A197" s="44"/>
      <c r="B197" s="21"/>
      <c r="C197" s="21"/>
      <c r="D197" s="21"/>
      <c r="E197" s="21"/>
      <c r="G197" s="18"/>
    </row>
    <row r="198" spans="1:7" ht="12.75">
      <c r="A198" s="110">
        <v>15</v>
      </c>
      <c r="B198" s="22">
        <v>0</v>
      </c>
      <c r="C198" s="22">
        <v>0</v>
      </c>
      <c r="D198" s="22">
        <v>0</v>
      </c>
      <c r="E198" s="22">
        <v>1.6</v>
      </c>
      <c r="F198" s="22">
        <v>2.1</v>
      </c>
      <c r="G198" s="22">
        <v>0</v>
      </c>
    </row>
    <row r="199" spans="1:7" ht="12.75">
      <c r="A199" s="110">
        <v>16</v>
      </c>
      <c r="B199" s="22">
        <v>0</v>
      </c>
      <c r="C199" s="22">
        <v>0</v>
      </c>
      <c r="D199" s="22">
        <v>0</v>
      </c>
      <c r="E199" s="22">
        <v>1.6</v>
      </c>
      <c r="F199" s="22">
        <v>2.1</v>
      </c>
      <c r="G199" s="22">
        <v>0</v>
      </c>
    </row>
    <row r="200" spans="1:7" ht="12.75">
      <c r="A200" s="110">
        <v>17</v>
      </c>
      <c r="B200" s="22">
        <v>0</v>
      </c>
      <c r="C200" s="22">
        <v>0</v>
      </c>
      <c r="D200" s="22">
        <v>0</v>
      </c>
      <c r="E200" s="22">
        <v>1.6</v>
      </c>
      <c r="F200" s="22">
        <v>2.1</v>
      </c>
      <c r="G200" s="22">
        <v>0</v>
      </c>
    </row>
    <row r="201" spans="1:7" ht="12.75">
      <c r="A201" s="110">
        <v>18</v>
      </c>
      <c r="B201" s="22">
        <v>0.3</v>
      </c>
      <c r="C201" s="22">
        <v>0</v>
      </c>
      <c r="D201" s="22">
        <v>1</v>
      </c>
      <c r="E201" s="22">
        <v>2.3</v>
      </c>
      <c r="F201" s="22">
        <v>2.6</v>
      </c>
      <c r="G201" s="22">
        <v>1.2</v>
      </c>
    </row>
    <row r="202" spans="1:7" ht="12.75">
      <c r="A202" s="110">
        <v>19</v>
      </c>
      <c r="B202" s="22">
        <v>0.6</v>
      </c>
      <c r="C202" s="22">
        <v>0</v>
      </c>
      <c r="D202" s="22">
        <v>2.2</v>
      </c>
      <c r="E202" s="22">
        <v>3.6</v>
      </c>
      <c r="F202" s="22">
        <v>3.6</v>
      </c>
      <c r="G202" s="22">
        <v>3.6</v>
      </c>
    </row>
    <row r="203" spans="1:7" ht="12.75">
      <c r="A203" s="110">
        <v>20</v>
      </c>
      <c r="B203" s="22">
        <v>0.6</v>
      </c>
      <c r="C203" s="22">
        <v>0</v>
      </c>
      <c r="D203" s="22">
        <v>2.2</v>
      </c>
      <c r="E203" s="22">
        <v>4.7</v>
      </c>
      <c r="F203" s="22">
        <v>3.6</v>
      </c>
      <c r="G203" s="22">
        <v>8.4</v>
      </c>
    </row>
    <row r="204" spans="1:7" ht="12.75">
      <c r="A204" s="110">
        <v>21</v>
      </c>
      <c r="B204" s="22">
        <v>2.1</v>
      </c>
      <c r="C204" s="22">
        <v>0</v>
      </c>
      <c r="D204" s="22">
        <v>8.1</v>
      </c>
      <c r="E204" s="22">
        <v>7.4</v>
      </c>
      <c r="F204" s="22">
        <v>5.4</v>
      </c>
      <c r="G204" s="22">
        <v>14.1</v>
      </c>
    </row>
    <row r="205" spans="1:7" ht="12.75">
      <c r="A205" s="110">
        <v>22</v>
      </c>
      <c r="B205" s="22">
        <v>6</v>
      </c>
      <c r="C205" s="22">
        <v>2.5</v>
      </c>
      <c r="D205" s="22">
        <v>15.4</v>
      </c>
      <c r="E205" s="22">
        <v>10.2</v>
      </c>
      <c r="F205" s="22">
        <v>7.4</v>
      </c>
      <c r="G205" s="22">
        <v>19.2</v>
      </c>
    </row>
    <row r="206" spans="1:7" ht="12.75">
      <c r="A206" s="110">
        <v>23</v>
      </c>
      <c r="B206" s="22">
        <v>8</v>
      </c>
      <c r="C206" s="22">
        <v>2.5</v>
      </c>
      <c r="D206" s="22">
        <v>23.3</v>
      </c>
      <c r="E206" s="22">
        <v>12.6</v>
      </c>
      <c r="F206" s="22">
        <v>8.6</v>
      </c>
      <c r="G206" s="22">
        <v>25.6</v>
      </c>
    </row>
    <row r="207" spans="1:7" ht="12.75">
      <c r="A207" s="110">
        <v>24</v>
      </c>
      <c r="B207" s="22">
        <v>10.2</v>
      </c>
      <c r="C207" s="22">
        <v>4.4</v>
      </c>
      <c r="D207" s="22">
        <v>26.2</v>
      </c>
      <c r="E207" s="22">
        <v>19.2</v>
      </c>
      <c r="F207" s="22">
        <v>14.6</v>
      </c>
      <c r="G207" s="22">
        <v>34.1</v>
      </c>
    </row>
    <row r="208" spans="1:7" ht="12.75">
      <c r="A208" s="110">
        <v>25</v>
      </c>
      <c r="B208" s="22">
        <v>14.6</v>
      </c>
      <c r="C208" s="22">
        <v>4.4</v>
      </c>
      <c r="D208" s="22">
        <v>42.6</v>
      </c>
      <c r="E208" s="22">
        <v>26.3</v>
      </c>
      <c r="F208" s="22">
        <v>19.8</v>
      </c>
      <c r="G208" s="22">
        <v>47.6</v>
      </c>
    </row>
    <row r="209" spans="1:7" ht="12.75">
      <c r="A209" s="110">
        <v>26</v>
      </c>
      <c r="B209" s="22">
        <v>20.9</v>
      </c>
      <c r="C209" s="22">
        <v>9.3</v>
      </c>
      <c r="D209" s="22">
        <v>53.1</v>
      </c>
      <c r="E209" s="22">
        <v>30.5</v>
      </c>
      <c r="F209" s="22">
        <v>23.2</v>
      </c>
      <c r="G209" s="22">
        <v>54.1</v>
      </c>
    </row>
    <row r="210" spans="1:7" ht="12.75">
      <c r="A210" s="110">
        <v>27</v>
      </c>
      <c r="B210" s="22">
        <v>24.5</v>
      </c>
      <c r="C210" s="22">
        <v>9.3</v>
      </c>
      <c r="D210" s="22">
        <v>66.5</v>
      </c>
      <c r="E210" s="22">
        <v>35.9</v>
      </c>
      <c r="F210" s="22">
        <v>27.2</v>
      </c>
      <c r="G210" s="22">
        <v>64.3</v>
      </c>
    </row>
    <row r="211" spans="1:7" ht="12.75">
      <c r="A211" s="110">
        <v>28</v>
      </c>
      <c r="B211" s="22">
        <v>29.1</v>
      </c>
      <c r="C211" s="22">
        <v>14.3</v>
      </c>
      <c r="D211" s="22">
        <v>70</v>
      </c>
      <c r="E211" s="22">
        <v>43</v>
      </c>
      <c r="F211" s="22">
        <v>34.7</v>
      </c>
      <c r="G211" s="22">
        <v>70.1</v>
      </c>
    </row>
    <row r="212" spans="1:7" ht="12.75">
      <c r="A212" s="110">
        <v>29</v>
      </c>
      <c r="B212" s="22">
        <v>45.2</v>
      </c>
      <c r="C212" s="22">
        <v>35.2</v>
      </c>
      <c r="D212" s="22">
        <v>73</v>
      </c>
      <c r="E212" s="22">
        <v>48.8</v>
      </c>
      <c r="F212" s="22">
        <v>40.3</v>
      </c>
      <c r="G212" s="22">
        <v>76.2</v>
      </c>
    </row>
    <row r="213" spans="1:7" ht="12.75">
      <c r="A213" s="110">
        <v>30</v>
      </c>
      <c r="B213" s="22">
        <v>53.5</v>
      </c>
      <c r="C213" s="22">
        <v>44.5</v>
      </c>
      <c r="D213" s="22">
        <v>78.2</v>
      </c>
      <c r="E213" s="22">
        <v>54.3</v>
      </c>
      <c r="F213" s="22">
        <v>46.7</v>
      </c>
      <c r="G213" s="22">
        <v>79.1</v>
      </c>
    </row>
    <row r="214" spans="1:7" ht="12.75">
      <c r="A214" s="110">
        <v>31</v>
      </c>
      <c r="B214" s="22">
        <v>53.7</v>
      </c>
      <c r="C214" s="22">
        <v>44.5</v>
      </c>
      <c r="D214" s="22">
        <v>79.2</v>
      </c>
      <c r="E214" s="22">
        <v>56.4</v>
      </c>
      <c r="F214" s="22">
        <v>49.4</v>
      </c>
      <c r="G214" s="22">
        <v>79.4</v>
      </c>
    </row>
    <row r="215" spans="1:7" ht="12.75">
      <c r="A215" s="110">
        <v>32</v>
      </c>
      <c r="B215" s="22">
        <v>55.6</v>
      </c>
      <c r="C215" s="22">
        <v>47.1</v>
      </c>
      <c r="D215" s="22">
        <v>79.2</v>
      </c>
      <c r="E215" s="22">
        <v>59</v>
      </c>
      <c r="F215" s="22">
        <v>52.5</v>
      </c>
      <c r="G215" s="22">
        <v>80.1</v>
      </c>
    </row>
    <row r="216" spans="1:7" ht="12.75">
      <c r="A216" s="110">
        <v>33</v>
      </c>
      <c r="B216" s="22">
        <v>57.2</v>
      </c>
      <c r="C216" s="22">
        <v>49.3</v>
      </c>
      <c r="D216" s="22">
        <v>79.2</v>
      </c>
      <c r="E216" s="22">
        <v>64.1</v>
      </c>
      <c r="F216" s="22">
        <v>58.9</v>
      </c>
      <c r="G216" s="22">
        <v>80.9</v>
      </c>
    </row>
    <row r="217" spans="1:7" ht="12.75">
      <c r="A217" s="110">
        <v>34</v>
      </c>
      <c r="B217" s="22">
        <v>57.6</v>
      </c>
      <c r="C217" s="22">
        <v>49.3</v>
      </c>
      <c r="D217" s="22">
        <v>80.8</v>
      </c>
      <c r="E217" s="22">
        <v>67.6</v>
      </c>
      <c r="F217" s="22">
        <v>62.4</v>
      </c>
      <c r="G217" s="22">
        <v>84.4</v>
      </c>
    </row>
    <row r="218" spans="1:7" ht="12.75">
      <c r="A218" s="44">
        <v>35</v>
      </c>
      <c r="B218" s="22"/>
      <c r="C218" s="22"/>
      <c r="D218" s="22"/>
      <c r="E218" s="22">
        <v>67.8</v>
      </c>
      <c r="F218" s="22">
        <v>62.4</v>
      </c>
      <c r="G218" s="22">
        <v>85.4</v>
      </c>
    </row>
    <row r="219" spans="1:7" ht="12.75">
      <c r="A219" s="44">
        <v>36</v>
      </c>
      <c r="B219" s="22"/>
      <c r="C219" s="22"/>
      <c r="D219" s="22"/>
      <c r="E219" s="22">
        <v>69.4</v>
      </c>
      <c r="F219" s="22">
        <v>63.4</v>
      </c>
      <c r="G219" s="22">
        <v>88.7</v>
      </c>
    </row>
    <row r="220" spans="1:7" ht="12.75">
      <c r="A220" s="44">
        <v>37</v>
      </c>
      <c r="B220" s="22"/>
      <c r="C220" s="22"/>
      <c r="D220" s="22"/>
      <c r="E220" s="22">
        <v>70.1</v>
      </c>
      <c r="F220" s="22">
        <v>64.3</v>
      </c>
      <c r="G220" s="22">
        <v>88.7</v>
      </c>
    </row>
    <row r="221" spans="1:7" ht="12.75">
      <c r="A221" s="44">
        <v>38</v>
      </c>
      <c r="B221" s="22"/>
      <c r="C221" s="22"/>
      <c r="D221" s="22"/>
      <c r="E221" s="22">
        <v>71.1</v>
      </c>
      <c r="F221" s="22">
        <v>65.7</v>
      </c>
      <c r="G221" s="22">
        <v>88.7</v>
      </c>
    </row>
    <row r="222" spans="1:7" ht="12.75">
      <c r="A222" s="44">
        <v>39</v>
      </c>
      <c r="B222" s="22"/>
      <c r="C222" s="22"/>
      <c r="D222" s="22"/>
      <c r="E222" s="22">
        <v>71.1</v>
      </c>
      <c r="F222" s="22">
        <v>65.7</v>
      </c>
      <c r="G222" s="22">
        <v>88.7</v>
      </c>
    </row>
    <row r="223" spans="6:7" ht="12.75">
      <c r="F223" s="3"/>
      <c r="G223" s="3"/>
    </row>
    <row r="224" spans="1:7" ht="12.75">
      <c r="A224" s="44" t="s">
        <v>341</v>
      </c>
      <c r="B224" s="17">
        <v>173.1</v>
      </c>
      <c r="C224" s="17">
        <v>127.2</v>
      </c>
      <c r="D224" s="17">
        <v>45.9</v>
      </c>
      <c r="E224" s="17">
        <v>288</v>
      </c>
      <c r="F224" s="17">
        <v>220.3</v>
      </c>
      <c r="G224" s="17">
        <v>67.8</v>
      </c>
    </row>
    <row r="225" spans="1:7" ht="12.75">
      <c r="A225" s="85"/>
      <c r="B225" s="30"/>
      <c r="C225" s="30"/>
      <c r="D225" s="30"/>
      <c r="E225" s="30"/>
      <c r="F225" s="30"/>
      <c r="G225" s="104"/>
    </row>
    <row r="226" spans="1:7" ht="12.75">
      <c r="A226" s="75"/>
      <c r="B226" s="75"/>
      <c r="C226" s="75"/>
      <c r="D226" s="75"/>
      <c r="E226" s="75"/>
      <c r="G226" s="18"/>
    </row>
    <row r="227" ht="12.75">
      <c r="A227" s="75" t="s">
        <v>503</v>
      </c>
    </row>
    <row r="228" ht="12.75">
      <c r="A228" s="75" t="s">
        <v>514</v>
      </c>
    </row>
    <row r="229" ht="12.75">
      <c r="A229" s="75" t="s">
        <v>515</v>
      </c>
    </row>
    <row r="230" ht="12.75">
      <c r="A230" s="75" t="s">
        <v>516</v>
      </c>
    </row>
    <row r="231" ht="12.75">
      <c r="A231" s="75" t="s">
        <v>517</v>
      </c>
    </row>
    <row r="232" ht="12.75">
      <c r="A232" s="75" t="s">
        <v>518</v>
      </c>
    </row>
    <row r="233" ht="12.75">
      <c r="A233" s="75"/>
    </row>
  </sheetData>
  <mergeCells count="40">
    <mergeCell ref="B7:D7"/>
    <mergeCell ref="E7:G7"/>
    <mergeCell ref="B69:D69"/>
    <mergeCell ref="E69:G69"/>
    <mergeCell ref="A66:G66"/>
    <mergeCell ref="A67:G67"/>
    <mergeCell ref="B9:D9"/>
    <mergeCell ref="E9:G9"/>
    <mergeCell ref="B71:D71"/>
    <mergeCell ref="E71:G71"/>
    <mergeCell ref="B74:D74"/>
    <mergeCell ref="E74:G74"/>
    <mergeCell ref="B72:D72"/>
    <mergeCell ref="E72:G72"/>
    <mergeCell ref="A119:G119"/>
    <mergeCell ref="A120:G120"/>
    <mergeCell ref="B127:D127"/>
    <mergeCell ref="E127:G127"/>
    <mergeCell ref="B125:D125"/>
    <mergeCell ref="E125:G125"/>
    <mergeCell ref="B122:D122"/>
    <mergeCell ref="E122:G122"/>
    <mergeCell ref="B124:D124"/>
    <mergeCell ref="E124:G124"/>
    <mergeCell ref="B189:D189"/>
    <mergeCell ref="E189:G189"/>
    <mergeCell ref="A184:G184"/>
    <mergeCell ref="A185:G185"/>
    <mergeCell ref="B187:D187"/>
    <mergeCell ref="E187:G187"/>
    <mergeCell ref="B192:D192"/>
    <mergeCell ref="E192:G192"/>
    <mergeCell ref="B190:D190"/>
    <mergeCell ref="E190:G190"/>
    <mergeCell ref="A1:G1"/>
    <mergeCell ref="A2:G2"/>
    <mergeCell ref="B6:D6"/>
    <mergeCell ref="E6:G6"/>
    <mergeCell ref="B4:D4"/>
    <mergeCell ref="E4:G4"/>
  </mergeCells>
  <printOptions horizontalCentered="1"/>
  <pageMargins left="0.7480314960629921" right="0.7480314960629921" top="0.984251968503937" bottom="0.984251968503937" header="0.5118110236220472" footer="0.5118110236220472"/>
  <pageSetup horizontalDpi="600" verticalDpi="600" orientation="portrait" paperSize="9" scale="84" r:id="rId2"/>
  <headerFooter alignWithMargins="0">
    <oddHeader>&amp;C&amp;"Arial,Regular"Fertility and Family Surveys (FFS)</oddHeader>
  </headerFooter>
  <rowBreaks count="3" manualBreakCount="3">
    <brk id="65" max="14" man="1"/>
    <brk id="118" max="6" man="1"/>
    <brk id="183" max="255" man="1"/>
  </rowBreaks>
  <drawing r:id="rId1"/>
</worksheet>
</file>

<file path=xl/worksheets/sheet19.xml><?xml version="1.0" encoding="utf-8"?>
<worksheet xmlns="http://schemas.openxmlformats.org/spreadsheetml/2006/main" xmlns:r="http://schemas.openxmlformats.org/officeDocument/2006/relationships">
  <dimension ref="A1:X95"/>
  <sheetViews>
    <sheetView zoomScale="75" zoomScaleNormal="75" workbookViewId="0" topLeftCell="A1">
      <selection activeCell="A2" sqref="A2:G2"/>
    </sheetView>
  </sheetViews>
  <sheetFormatPr defaultColWidth="9.33203125" defaultRowHeight="12.75"/>
  <cols>
    <col min="1" max="1" width="42.5" style="3" customWidth="1"/>
    <col min="2" max="5" width="8.83203125" style="3" customWidth="1"/>
    <col min="6" max="6" width="8.83203125" style="75" customWidth="1"/>
    <col min="7" max="12" width="8.83203125" style="3" customWidth="1"/>
    <col min="13" max="33" width="10.83203125" style="3" customWidth="1"/>
    <col min="34" max="16384" width="9.33203125" style="3" customWidth="1"/>
  </cols>
  <sheetData>
    <row r="1" spans="1:24" s="2" customFormat="1" ht="12.75">
      <c r="A1" s="188" t="s">
        <v>169</v>
      </c>
      <c r="B1" s="188"/>
      <c r="C1" s="188"/>
      <c r="D1" s="188"/>
      <c r="E1" s="188"/>
      <c r="F1" s="188"/>
      <c r="G1" s="188"/>
      <c r="H1" s="3"/>
      <c r="I1" s="3"/>
      <c r="J1" s="3"/>
      <c r="K1" s="3"/>
      <c r="L1" s="3"/>
      <c r="M1" s="3"/>
      <c r="N1" s="3"/>
      <c r="O1" s="3"/>
      <c r="P1" s="3"/>
      <c r="Q1" s="3"/>
      <c r="R1" s="3"/>
      <c r="S1" s="3"/>
      <c r="T1" s="3"/>
      <c r="U1" s="3"/>
      <c r="V1" s="3"/>
      <c r="W1" s="3"/>
      <c r="X1" s="3"/>
    </row>
    <row r="2" spans="1:24" s="2" customFormat="1" ht="12.75">
      <c r="A2" s="188" t="s">
        <v>296</v>
      </c>
      <c r="B2" s="188"/>
      <c r="C2" s="188"/>
      <c r="D2" s="188"/>
      <c r="E2" s="188"/>
      <c r="F2" s="188"/>
      <c r="G2" s="188"/>
      <c r="H2" s="3"/>
      <c r="I2" s="3"/>
      <c r="J2" s="3"/>
      <c r="K2" s="3"/>
      <c r="L2" s="3"/>
      <c r="M2" s="3"/>
      <c r="N2" s="3"/>
      <c r="O2" s="3"/>
      <c r="P2" s="3"/>
      <c r="Q2" s="3"/>
      <c r="R2" s="3"/>
      <c r="S2" s="3"/>
      <c r="T2" s="3"/>
      <c r="U2" s="3"/>
      <c r="V2" s="3"/>
      <c r="W2" s="3"/>
      <c r="X2" s="3"/>
    </row>
    <row r="3" spans="1:24" s="2" customFormat="1" ht="12.75">
      <c r="A3" s="102"/>
      <c r="B3" s="106"/>
      <c r="C3" s="106"/>
      <c r="D3" s="106"/>
      <c r="E3" s="106"/>
      <c r="F3" s="106"/>
      <c r="G3" s="30"/>
      <c r="H3" s="3"/>
      <c r="I3" s="3"/>
      <c r="J3" s="3"/>
      <c r="K3" s="3"/>
      <c r="L3" s="3"/>
      <c r="M3" s="3"/>
      <c r="N3" s="3"/>
      <c r="O3" s="3"/>
      <c r="P3" s="3"/>
      <c r="Q3" s="3"/>
      <c r="R3" s="3"/>
      <c r="S3" s="3"/>
      <c r="T3" s="3"/>
      <c r="U3" s="3"/>
      <c r="V3" s="3"/>
      <c r="W3" s="3"/>
      <c r="X3" s="3"/>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spans="1:6" ht="12.75">
      <c r="A8" s="75"/>
      <c r="F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5" ht="12.75">
      <c r="A12" s="75"/>
      <c r="B12" s="75"/>
      <c r="C12" s="75"/>
      <c r="D12" s="75"/>
      <c r="E12" s="75"/>
    </row>
    <row r="13" spans="1:6" ht="14.25">
      <c r="A13" s="3" t="s">
        <v>403</v>
      </c>
      <c r="B13" s="21"/>
      <c r="C13" s="21"/>
      <c r="D13" s="21"/>
      <c r="E13" s="21"/>
      <c r="F13" s="18"/>
    </row>
    <row r="14" spans="1:5" ht="12.75">
      <c r="A14" s="75"/>
      <c r="B14" s="75"/>
      <c r="C14" s="75"/>
      <c r="D14" s="75"/>
      <c r="E14" s="75"/>
    </row>
    <row r="15" spans="1:7" ht="14.25">
      <c r="A15" s="2" t="s">
        <v>404</v>
      </c>
      <c r="B15" s="3">
        <v>7.2</v>
      </c>
      <c r="C15" s="3">
        <v>8.8</v>
      </c>
      <c r="D15" s="3">
        <v>2.1</v>
      </c>
      <c r="E15" s="3">
        <v>5.2</v>
      </c>
      <c r="F15" s="3">
        <v>5.5</v>
      </c>
      <c r="G15" s="22">
        <v>4</v>
      </c>
    </row>
    <row r="16" spans="1:7" ht="12.75">
      <c r="A16" s="3" t="s">
        <v>359</v>
      </c>
      <c r="B16" s="22">
        <v>1.6</v>
      </c>
      <c r="C16" s="22">
        <v>1.8</v>
      </c>
      <c r="D16" s="22">
        <v>1.3</v>
      </c>
      <c r="E16" s="22">
        <v>2.3</v>
      </c>
      <c r="F16" s="22">
        <v>2.3</v>
      </c>
      <c r="G16" s="22">
        <v>2.3</v>
      </c>
    </row>
    <row r="17" spans="1:7" ht="12.75">
      <c r="A17" s="3" t="s">
        <v>237</v>
      </c>
      <c r="B17" s="22">
        <v>0</v>
      </c>
      <c r="C17" s="22">
        <v>0</v>
      </c>
      <c r="D17" s="22">
        <v>0</v>
      </c>
      <c r="E17" s="22">
        <v>0.3</v>
      </c>
      <c r="F17" s="22">
        <v>0.3</v>
      </c>
      <c r="G17" s="22">
        <v>0.2</v>
      </c>
    </row>
    <row r="18" spans="1:7" ht="12.75">
      <c r="A18" s="3" t="s">
        <v>238</v>
      </c>
      <c r="B18" s="22">
        <v>5.5</v>
      </c>
      <c r="C18" s="22">
        <v>7.1</v>
      </c>
      <c r="D18" s="22">
        <v>0.8</v>
      </c>
      <c r="E18" s="22">
        <v>2.6</v>
      </c>
      <c r="F18" s="22">
        <v>2.9</v>
      </c>
      <c r="G18" s="22">
        <v>1.5</v>
      </c>
    </row>
    <row r="19" spans="2:6" ht="12.75">
      <c r="B19" s="22"/>
      <c r="C19" s="22"/>
      <c r="D19" s="22"/>
      <c r="E19" s="22"/>
      <c r="F19" s="23"/>
    </row>
    <row r="20" spans="1:7" ht="12.75">
      <c r="A20" s="2" t="s">
        <v>405</v>
      </c>
      <c r="B20" s="22">
        <v>6.1</v>
      </c>
      <c r="C20" s="22">
        <v>6.6</v>
      </c>
      <c r="D20" s="22">
        <v>4.7</v>
      </c>
      <c r="E20" s="22">
        <v>6.1</v>
      </c>
      <c r="F20" s="22">
        <v>6.9</v>
      </c>
      <c r="G20" s="22">
        <v>3.4</v>
      </c>
    </row>
    <row r="22" spans="1:6" ht="12.75">
      <c r="A22" s="2" t="s">
        <v>406</v>
      </c>
      <c r="B22" s="4"/>
      <c r="C22" s="4"/>
      <c r="D22" s="4"/>
      <c r="E22" s="4"/>
      <c r="F22" s="94"/>
    </row>
    <row r="23" spans="1:6" ht="12.75">
      <c r="A23" s="3" t="s">
        <v>407</v>
      </c>
      <c r="B23" s="22"/>
      <c r="C23" s="22"/>
      <c r="D23" s="22"/>
      <c r="E23" s="22"/>
      <c r="F23" s="23"/>
    </row>
    <row r="24" spans="1:7" ht="12.75">
      <c r="A24" s="3" t="s">
        <v>408</v>
      </c>
      <c r="B24" s="22">
        <v>66.5</v>
      </c>
      <c r="C24" s="22">
        <v>64.2</v>
      </c>
      <c r="D24" s="22">
        <v>73.5</v>
      </c>
      <c r="E24" s="22">
        <v>68.1</v>
      </c>
      <c r="F24" s="22">
        <v>67</v>
      </c>
      <c r="G24" s="22">
        <v>72</v>
      </c>
    </row>
    <row r="25" spans="1:7" ht="12.75">
      <c r="A25" s="3" t="s">
        <v>227</v>
      </c>
      <c r="B25" s="22">
        <v>59.5</v>
      </c>
      <c r="C25" s="22">
        <v>57.9</v>
      </c>
      <c r="D25" s="22">
        <v>64.2</v>
      </c>
      <c r="E25" s="22">
        <v>55.7</v>
      </c>
      <c r="F25" s="22">
        <v>53.3</v>
      </c>
      <c r="G25" s="22">
        <v>64.4</v>
      </c>
    </row>
    <row r="26" spans="1:7" ht="12.75">
      <c r="A26" s="3" t="s">
        <v>170</v>
      </c>
      <c r="B26" s="22">
        <v>2.2</v>
      </c>
      <c r="C26" s="22">
        <v>1.7</v>
      </c>
      <c r="D26" s="22">
        <v>3.9</v>
      </c>
      <c r="E26" s="22">
        <v>5.7</v>
      </c>
      <c r="F26" s="22">
        <v>6.2</v>
      </c>
      <c r="G26" s="22">
        <v>3.9</v>
      </c>
    </row>
    <row r="27" spans="1:7" ht="12.75">
      <c r="A27" s="3" t="s">
        <v>171</v>
      </c>
      <c r="B27" s="22">
        <v>0</v>
      </c>
      <c r="C27" s="22">
        <v>0</v>
      </c>
      <c r="D27" s="22">
        <v>0</v>
      </c>
      <c r="E27" s="22">
        <v>0.8</v>
      </c>
      <c r="F27" s="22">
        <v>1</v>
      </c>
      <c r="G27" s="22">
        <v>0</v>
      </c>
    </row>
    <row r="28" spans="1:7" ht="12.75">
      <c r="A28" s="3" t="s">
        <v>172</v>
      </c>
      <c r="B28" s="22">
        <v>1</v>
      </c>
      <c r="C28" s="22">
        <v>1.3</v>
      </c>
      <c r="D28" s="22">
        <v>0</v>
      </c>
      <c r="E28" s="22">
        <v>1.7</v>
      </c>
      <c r="F28" s="22">
        <v>2.1</v>
      </c>
      <c r="G28" s="22">
        <v>0</v>
      </c>
    </row>
    <row r="29" spans="1:7" ht="12.75">
      <c r="A29" s="3" t="s">
        <v>173</v>
      </c>
      <c r="B29" s="22">
        <v>3.7</v>
      </c>
      <c r="C29" s="22">
        <v>3.3</v>
      </c>
      <c r="D29" s="22">
        <v>4.9</v>
      </c>
      <c r="E29" s="22">
        <v>4.2</v>
      </c>
      <c r="F29" s="22">
        <v>4.4</v>
      </c>
      <c r="G29" s="22">
        <v>3.3</v>
      </c>
    </row>
    <row r="30" spans="1:7" ht="12.75">
      <c r="A30" s="3" t="s">
        <v>174</v>
      </c>
      <c r="B30" s="22">
        <v>0.1</v>
      </c>
      <c r="C30" s="22">
        <v>0</v>
      </c>
      <c r="D30" s="22">
        <v>0.2</v>
      </c>
      <c r="E30" s="22">
        <v>0</v>
      </c>
      <c r="F30" s="22">
        <v>0</v>
      </c>
      <c r="G30" s="22">
        <v>0</v>
      </c>
    </row>
    <row r="31" spans="1:7" ht="12.75">
      <c r="A31" s="3" t="s">
        <v>175</v>
      </c>
      <c r="B31" s="22">
        <v>0.1</v>
      </c>
      <c r="C31" s="22">
        <v>0</v>
      </c>
      <c r="D31" s="22">
        <v>0.3</v>
      </c>
      <c r="E31" s="22">
        <v>0.1</v>
      </c>
      <c r="F31" s="22">
        <v>0</v>
      </c>
      <c r="G31" s="22">
        <v>0.3</v>
      </c>
    </row>
    <row r="32" spans="2:6" ht="12.75">
      <c r="B32" s="22"/>
      <c r="C32" s="22"/>
      <c r="D32" s="22"/>
      <c r="E32" s="22"/>
      <c r="F32" s="23"/>
    </row>
    <row r="33" spans="1:7" ht="12.75">
      <c r="A33" s="2" t="s">
        <v>409</v>
      </c>
      <c r="B33" s="22">
        <v>20.2</v>
      </c>
      <c r="C33" s="22">
        <v>20.4</v>
      </c>
      <c r="D33" s="22">
        <v>19.7</v>
      </c>
      <c r="E33" s="22">
        <v>20.6</v>
      </c>
      <c r="F33" s="22">
        <v>20.6</v>
      </c>
      <c r="G33" s="22">
        <v>20.6</v>
      </c>
    </row>
    <row r="34" spans="2:6" ht="12.75">
      <c r="B34" s="4"/>
      <c r="C34" s="4"/>
      <c r="D34" s="4"/>
      <c r="E34" s="4"/>
      <c r="F34" s="94"/>
    </row>
    <row r="35" spans="1:7" ht="12.75">
      <c r="A35" s="3" t="s">
        <v>346</v>
      </c>
      <c r="B35" s="95" t="str">
        <f aca="true" t="shared" si="0" ref="B35:G35">"100.0"</f>
        <v>100.0</v>
      </c>
      <c r="C35" s="95" t="str">
        <f t="shared" si="0"/>
        <v>100.0</v>
      </c>
      <c r="D35" s="95" t="str">
        <f t="shared" si="0"/>
        <v>100.0</v>
      </c>
      <c r="E35" s="95" t="str">
        <f t="shared" si="0"/>
        <v>100.0</v>
      </c>
      <c r="F35" s="95" t="str">
        <f t="shared" si="0"/>
        <v>100.0</v>
      </c>
      <c r="G35" s="95" t="str">
        <f t="shared" si="0"/>
        <v>100.0</v>
      </c>
    </row>
    <row r="36" spans="2:7" ht="12.75">
      <c r="B36" s="94"/>
      <c r="C36" s="94"/>
      <c r="D36" s="94"/>
      <c r="E36" s="94"/>
      <c r="F36" s="94"/>
      <c r="G36" s="94"/>
    </row>
    <row r="37" spans="1:7" ht="12.75">
      <c r="A37" s="3" t="s">
        <v>347</v>
      </c>
      <c r="B37" s="17">
        <v>393.2</v>
      </c>
      <c r="C37" s="17">
        <v>294.8</v>
      </c>
      <c r="D37" s="17">
        <v>98.4</v>
      </c>
      <c r="E37" s="17">
        <v>857.4</v>
      </c>
      <c r="F37" s="17">
        <v>670.6</v>
      </c>
      <c r="G37" s="17">
        <v>186.8</v>
      </c>
    </row>
    <row r="38" spans="1:7" ht="12.75">
      <c r="A38" s="30"/>
      <c r="B38" s="30"/>
      <c r="C38" s="30"/>
      <c r="D38" s="30"/>
      <c r="E38" s="30"/>
      <c r="F38" s="30"/>
      <c r="G38" s="30"/>
    </row>
    <row r="39" spans="2:6" ht="12.75">
      <c r="B39" s="94"/>
      <c r="C39" s="94"/>
      <c r="D39" s="94"/>
      <c r="E39" s="94"/>
      <c r="F39" s="94"/>
    </row>
    <row r="40" ht="14.25">
      <c r="A40" s="96" t="s">
        <v>519</v>
      </c>
    </row>
    <row r="41" ht="12.75">
      <c r="A41" s="3" t="s">
        <v>520</v>
      </c>
    </row>
    <row r="42" ht="12.75">
      <c r="A42" s="3" t="s">
        <v>358</v>
      </c>
    </row>
    <row r="43" ht="14.25">
      <c r="A43" s="96" t="s">
        <v>464</v>
      </c>
    </row>
    <row r="44" ht="14.25">
      <c r="A44" s="96"/>
    </row>
    <row r="45" ht="14.25">
      <c r="A45" s="96"/>
    </row>
    <row r="46" ht="14.25">
      <c r="A46" s="96"/>
    </row>
    <row r="47" ht="14.25">
      <c r="A47" s="96"/>
    </row>
    <row r="48" ht="14.25">
      <c r="A48" s="96"/>
    </row>
    <row r="49" ht="14.25">
      <c r="A49" s="96"/>
    </row>
    <row r="50" ht="14.25">
      <c r="A50" s="96"/>
    </row>
    <row r="51" spans="1:24" s="2" customFormat="1" ht="12.75">
      <c r="A51" s="188" t="s">
        <v>303</v>
      </c>
      <c r="B51" s="188"/>
      <c r="C51" s="188"/>
      <c r="D51" s="188"/>
      <c r="E51" s="188"/>
      <c r="F51" s="188"/>
      <c r="G51" s="188"/>
      <c r="H51" s="3"/>
      <c r="I51" s="3"/>
      <c r="J51" s="3"/>
      <c r="K51" s="3"/>
      <c r="L51" s="3"/>
      <c r="M51" s="3"/>
      <c r="N51" s="3"/>
      <c r="O51" s="3"/>
      <c r="P51" s="3"/>
      <c r="Q51" s="3"/>
      <c r="R51" s="3"/>
      <c r="S51" s="3"/>
      <c r="T51" s="3"/>
      <c r="U51" s="3"/>
      <c r="V51" s="3"/>
      <c r="W51" s="3"/>
      <c r="X51" s="3"/>
    </row>
    <row r="52" spans="1:24" s="2" customFormat="1" ht="12.75">
      <c r="A52" s="188" t="s">
        <v>296</v>
      </c>
      <c r="B52" s="188"/>
      <c r="C52" s="188"/>
      <c r="D52" s="188"/>
      <c r="E52" s="188"/>
      <c r="F52" s="188"/>
      <c r="G52" s="188"/>
      <c r="H52" s="3"/>
      <c r="I52" s="3"/>
      <c r="J52" s="3"/>
      <c r="K52" s="3"/>
      <c r="L52" s="3"/>
      <c r="M52" s="3"/>
      <c r="N52" s="3"/>
      <c r="O52" s="3"/>
      <c r="P52" s="3"/>
      <c r="Q52" s="3"/>
      <c r="R52" s="3"/>
      <c r="S52" s="3"/>
      <c r="T52" s="3"/>
      <c r="U52" s="3"/>
      <c r="V52" s="3"/>
      <c r="W52" s="3"/>
      <c r="X52" s="3"/>
    </row>
    <row r="53" spans="1:24" s="2" customFormat="1" ht="12.75">
      <c r="A53" s="102"/>
      <c r="B53" s="106"/>
      <c r="C53" s="106"/>
      <c r="D53" s="106"/>
      <c r="E53" s="106"/>
      <c r="F53" s="106"/>
      <c r="G53" s="30"/>
      <c r="H53" s="3"/>
      <c r="I53" s="3"/>
      <c r="J53" s="3"/>
      <c r="K53" s="3"/>
      <c r="L53" s="3"/>
      <c r="M53" s="3"/>
      <c r="N53" s="3"/>
      <c r="O53" s="3"/>
      <c r="P53" s="3"/>
      <c r="Q53" s="3"/>
      <c r="R53" s="3"/>
      <c r="S53" s="3"/>
      <c r="T53" s="3"/>
      <c r="U53" s="3"/>
      <c r="V53" s="3"/>
      <c r="W53" s="3"/>
      <c r="X53" s="3"/>
    </row>
    <row r="54" spans="1:7" ht="12.75">
      <c r="A54" s="74"/>
      <c r="B54" s="190" t="s">
        <v>50</v>
      </c>
      <c r="C54" s="190"/>
      <c r="D54" s="190"/>
      <c r="E54" s="190" t="s">
        <v>50</v>
      </c>
      <c r="F54" s="190"/>
      <c r="G54" s="190"/>
    </row>
    <row r="55" spans="1:7" ht="12.75">
      <c r="A55" s="75"/>
      <c r="B55" s="76"/>
      <c r="C55" s="77" t="s">
        <v>47</v>
      </c>
      <c r="D55" s="76"/>
      <c r="E55" s="76"/>
      <c r="F55" s="77" t="s">
        <v>48</v>
      </c>
      <c r="G55" s="78"/>
    </row>
    <row r="56" spans="1:7" ht="12.75">
      <c r="A56" s="75"/>
      <c r="B56" s="197" t="s">
        <v>51</v>
      </c>
      <c r="C56" s="197"/>
      <c r="D56" s="197"/>
      <c r="E56" s="197" t="s">
        <v>51</v>
      </c>
      <c r="F56" s="197"/>
      <c r="G56" s="197"/>
    </row>
    <row r="57" spans="1:7" ht="12.75">
      <c r="A57" s="75"/>
      <c r="B57" s="193" t="s">
        <v>21</v>
      </c>
      <c r="C57" s="193"/>
      <c r="D57" s="193"/>
      <c r="E57" s="193" t="s">
        <v>20</v>
      </c>
      <c r="F57" s="193"/>
      <c r="G57" s="193"/>
    </row>
    <row r="58" spans="1:6" ht="12.75">
      <c r="A58" s="75"/>
      <c r="F58" s="3"/>
    </row>
    <row r="59" spans="1:7" ht="12.75">
      <c r="A59" s="75"/>
      <c r="B59" s="191" t="s">
        <v>13</v>
      </c>
      <c r="C59" s="191"/>
      <c r="D59" s="191"/>
      <c r="E59" s="191" t="s">
        <v>13</v>
      </c>
      <c r="F59" s="191"/>
      <c r="G59" s="191"/>
    </row>
    <row r="60" spans="1:7" ht="12.75">
      <c r="A60" s="75"/>
      <c r="B60" s="79" t="s">
        <v>24</v>
      </c>
      <c r="C60" s="79" t="s">
        <v>25</v>
      </c>
      <c r="D60" s="79" t="s">
        <v>26</v>
      </c>
      <c r="E60" s="79" t="s">
        <v>24</v>
      </c>
      <c r="F60" s="79" t="s">
        <v>25</v>
      </c>
      <c r="G60" s="79" t="s">
        <v>26</v>
      </c>
    </row>
    <row r="61" spans="1:7" ht="12.75">
      <c r="A61" s="30"/>
      <c r="B61" s="30"/>
      <c r="C61" s="30"/>
      <c r="D61" s="30"/>
      <c r="E61" s="30"/>
      <c r="F61" s="30"/>
      <c r="G61" s="30"/>
    </row>
    <row r="62" spans="1:5" ht="12.75">
      <c r="A62" s="75"/>
      <c r="B62" s="75"/>
      <c r="C62" s="75"/>
      <c r="D62" s="75"/>
      <c r="E62" s="75"/>
    </row>
    <row r="63" spans="1:6" ht="14.25">
      <c r="A63" s="3" t="s">
        <v>403</v>
      </c>
      <c r="B63" s="21"/>
      <c r="C63" s="21"/>
      <c r="D63" s="21"/>
      <c r="E63" s="21"/>
      <c r="F63" s="18"/>
    </row>
    <row r="64" spans="1:5" ht="12.75">
      <c r="A64" s="75"/>
      <c r="B64" s="75"/>
      <c r="C64" s="75"/>
      <c r="D64" s="75"/>
      <c r="E64" s="75"/>
    </row>
    <row r="65" spans="1:7" ht="14.25">
      <c r="A65" s="2" t="s">
        <v>404</v>
      </c>
      <c r="B65" s="3">
        <v>9.9</v>
      </c>
      <c r="C65" s="3">
        <v>10.5</v>
      </c>
      <c r="D65" s="3">
        <v>7.4</v>
      </c>
      <c r="E65" s="3">
        <v>17.1</v>
      </c>
      <c r="F65" s="3">
        <v>17.9</v>
      </c>
      <c r="G65" s="3">
        <v>14.6</v>
      </c>
    </row>
    <row r="66" spans="1:7" ht="12.75">
      <c r="A66" s="3" t="s">
        <v>359</v>
      </c>
      <c r="B66" s="22">
        <v>5.1</v>
      </c>
      <c r="C66" s="22">
        <v>4.9</v>
      </c>
      <c r="D66" s="22">
        <v>5.5</v>
      </c>
      <c r="E66" s="22">
        <v>10.7</v>
      </c>
      <c r="F66" s="22">
        <v>11.1</v>
      </c>
      <c r="G66" s="22">
        <v>9.4</v>
      </c>
    </row>
    <row r="67" spans="1:7" ht="12.75">
      <c r="A67" s="3" t="s">
        <v>237</v>
      </c>
      <c r="B67" s="22">
        <v>0.6</v>
      </c>
      <c r="C67" s="22">
        <v>0.7</v>
      </c>
      <c r="D67" s="22">
        <v>0</v>
      </c>
      <c r="E67" s="22">
        <v>0.8</v>
      </c>
      <c r="F67" s="22">
        <v>1</v>
      </c>
      <c r="G67" s="22">
        <v>0</v>
      </c>
    </row>
    <row r="68" spans="1:7" ht="12.75">
      <c r="A68" s="3" t="s">
        <v>238</v>
      </c>
      <c r="B68" s="22">
        <v>4.2</v>
      </c>
      <c r="C68" s="22">
        <v>4.9</v>
      </c>
      <c r="D68" s="22">
        <v>1.9</v>
      </c>
      <c r="E68" s="22">
        <v>5.6</v>
      </c>
      <c r="F68" s="22">
        <v>5.8</v>
      </c>
      <c r="G68" s="22">
        <v>5.2</v>
      </c>
    </row>
    <row r="69" ht="12.75">
      <c r="F69" s="3"/>
    </row>
    <row r="70" spans="1:7" ht="12.75">
      <c r="A70" s="2" t="s">
        <v>405</v>
      </c>
      <c r="B70" s="22">
        <v>4.6</v>
      </c>
      <c r="C70" s="22">
        <v>5.5</v>
      </c>
      <c r="D70" s="22">
        <v>1.4</v>
      </c>
      <c r="E70" s="22">
        <v>0.9</v>
      </c>
      <c r="F70" s="22">
        <v>1.1</v>
      </c>
      <c r="G70" s="22">
        <v>0.5</v>
      </c>
    </row>
    <row r="71" ht="12.75">
      <c r="F71" s="3"/>
    </row>
    <row r="72" spans="1:6" ht="12.75">
      <c r="A72" s="2" t="s">
        <v>406</v>
      </c>
      <c r="F72" s="3"/>
    </row>
    <row r="73" spans="1:6" ht="12.75">
      <c r="A73" s="3" t="s">
        <v>407</v>
      </c>
      <c r="F73" s="3"/>
    </row>
    <row r="74" spans="1:7" ht="12.75">
      <c r="A74" s="3" t="s">
        <v>408</v>
      </c>
      <c r="B74" s="22">
        <v>62</v>
      </c>
      <c r="C74" s="22">
        <v>59.1</v>
      </c>
      <c r="D74" s="22">
        <v>72.9</v>
      </c>
      <c r="E74" s="22">
        <v>60.7</v>
      </c>
      <c r="F74" s="22">
        <v>59.8</v>
      </c>
      <c r="G74" s="22">
        <v>63.6</v>
      </c>
    </row>
    <row r="75" spans="1:7" ht="12.75">
      <c r="A75" s="3" t="s">
        <v>227</v>
      </c>
      <c r="B75" s="22">
        <v>50.2</v>
      </c>
      <c r="C75" s="22">
        <v>46.2</v>
      </c>
      <c r="D75" s="22">
        <v>64.5</v>
      </c>
      <c r="E75" s="22">
        <v>49</v>
      </c>
      <c r="F75" s="22">
        <v>48</v>
      </c>
      <c r="G75" s="22">
        <v>52.4</v>
      </c>
    </row>
    <row r="76" spans="1:7" ht="12.75">
      <c r="A76" s="3" t="s">
        <v>170</v>
      </c>
      <c r="B76" s="22">
        <v>5.6</v>
      </c>
      <c r="C76" s="22">
        <v>5.4</v>
      </c>
      <c r="D76" s="22">
        <v>6.2</v>
      </c>
      <c r="E76" s="22">
        <v>6</v>
      </c>
      <c r="F76" s="22">
        <v>5.7</v>
      </c>
      <c r="G76" s="22">
        <v>6.8</v>
      </c>
    </row>
    <row r="77" spans="1:7" ht="12.75">
      <c r="A77" s="3" t="s">
        <v>171</v>
      </c>
      <c r="B77" s="22">
        <v>0.6</v>
      </c>
      <c r="C77" s="22">
        <v>0.8</v>
      </c>
      <c r="D77" s="22">
        <v>0</v>
      </c>
      <c r="E77" s="22">
        <v>0.5</v>
      </c>
      <c r="F77" s="22">
        <v>0.6</v>
      </c>
      <c r="G77" s="22">
        <v>0</v>
      </c>
    </row>
    <row r="78" spans="1:7" ht="12.75">
      <c r="A78" s="3" t="s">
        <v>172</v>
      </c>
      <c r="B78" s="22">
        <v>1.2</v>
      </c>
      <c r="C78" s="22">
        <v>1.6</v>
      </c>
      <c r="D78" s="22">
        <v>0</v>
      </c>
      <c r="E78" s="22">
        <v>0.3</v>
      </c>
      <c r="F78" s="22">
        <v>0.3</v>
      </c>
      <c r="G78" s="22">
        <v>0</v>
      </c>
    </row>
    <row r="79" spans="1:7" ht="12.75">
      <c r="A79" s="3" t="s">
        <v>173</v>
      </c>
      <c r="B79" s="22">
        <v>3.1</v>
      </c>
      <c r="C79" s="22">
        <v>3.4</v>
      </c>
      <c r="D79" s="22">
        <v>1.8</v>
      </c>
      <c r="E79" s="22">
        <v>3.7</v>
      </c>
      <c r="F79" s="22">
        <v>3.8</v>
      </c>
      <c r="G79" s="22">
        <v>3.4</v>
      </c>
    </row>
    <row r="80" spans="1:7" ht="12.75">
      <c r="A80" s="3" t="s">
        <v>174</v>
      </c>
      <c r="B80" s="22">
        <v>0.8</v>
      </c>
      <c r="C80" s="22">
        <v>0.9</v>
      </c>
      <c r="D80" s="22">
        <v>0.3</v>
      </c>
      <c r="E80" s="22">
        <v>1</v>
      </c>
      <c r="F80" s="22">
        <v>1.2</v>
      </c>
      <c r="G80" s="22">
        <v>0.6</v>
      </c>
    </row>
    <row r="81" spans="1:7" ht="12.75">
      <c r="A81" s="3" t="s">
        <v>175</v>
      </c>
      <c r="B81" s="22">
        <v>0.6</v>
      </c>
      <c r="C81" s="22">
        <v>0.7</v>
      </c>
      <c r="D81" s="22">
        <v>0</v>
      </c>
      <c r="E81" s="22">
        <v>0.2</v>
      </c>
      <c r="F81" s="22">
        <v>0.2</v>
      </c>
      <c r="G81" s="22">
        <v>0.5</v>
      </c>
    </row>
    <row r="82" ht="12.75">
      <c r="F82" s="3"/>
    </row>
    <row r="83" spans="1:7" ht="12.75">
      <c r="A83" s="2" t="s">
        <v>409</v>
      </c>
      <c r="B83" s="22">
        <v>23.5</v>
      </c>
      <c r="C83" s="22">
        <v>24.9</v>
      </c>
      <c r="D83" s="22">
        <v>18.3</v>
      </c>
      <c r="E83" s="22">
        <v>21.2</v>
      </c>
      <c r="F83" s="22">
        <v>21.2</v>
      </c>
      <c r="G83" s="22">
        <v>21.3</v>
      </c>
    </row>
    <row r="84" ht="12.75">
      <c r="F84" s="3"/>
    </row>
    <row r="85" spans="1:7" ht="12.75">
      <c r="A85" s="3" t="s">
        <v>346</v>
      </c>
      <c r="B85" s="95" t="str">
        <f aca="true" t="shared" si="1" ref="B85:G85">"100.0"</f>
        <v>100.0</v>
      </c>
      <c r="C85" s="95" t="str">
        <f t="shared" si="1"/>
        <v>100.0</v>
      </c>
      <c r="D85" s="95" t="str">
        <f t="shared" si="1"/>
        <v>100.0</v>
      </c>
      <c r="E85" s="95" t="str">
        <f t="shared" si="1"/>
        <v>100.0</v>
      </c>
      <c r="F85" s="95" t="str">
        <f t="shared" si="1"/>
        <v>100.0</v>
      </c>
      <c r="G85" s="95" t="str">
        <f t="shared" si="1"/>
        <v>100.0</v>
      </c>
    </row>
    <row r="86" spans="2:7" ht="12.75">
      <c r="B86" s="94"/>
      <c r="C86" s="94"/>
      <c r="D86" s="94"/>
      <c r="E86" s="94"/>
      <c r="F86" s="94"/>
      <c r="G86" s="94"/>
    </row>
    <row r="87" spans="1:7" ht="12.75">
      <c r="A87" s="3" t="s">
        <v>347</v>
      </c>
      <c r="B87" s="17">
        <v>957.3</v>
      </c>
      <c r="C87" s="17">
        <v>751.4</v>
      </c>
      <c r="D87" s="17">
        <v>205.9</v>
      </c>
      <c r="E87" s="17">
        <v>903.8</v>
      </c>
      <c r="F87" s="17">
        <v>699.3</v>
      </c>
      <c r="G87" s="17">
        <v>204.5</v>
      </c>
    </row>
    <row r="88" spans="1:7" ht="12.75">
      <c r="A88" s="30"/>
      <c r="B88" s="30"/>
      <c r="C88" s="30"/>
      <c r="D88" s="30"/>
      <c r="E88" s="30"/>
      <c r="F88" s="30"/>
      <c r="G88" s="30"/>
    </row>
    <row r="89" spans="2:6" ht="12.75">
      <c r="B89" s="94"/>
      <c r="C89" s="94"/>
      <c r="D89" s="94"/>
      <c r="E89" s="94"/>
      <c r="F89" s="94"/>
    </row>
    <row r="90" spans="1:6" ht="14.25">
      <c r="A90" s="96" t="s">
        <v>519</v>
      </c>
      <c r="F90" s="3"/>
    </row>
    <row r="91" spans="1:6" ht="12.75">
      <c r="A91" s="3" t="s">
        <v>520</v>
      </c>
      <c r="F91" s="3"/>
    </row>
    <row r="92" spans="1:6" ht="12.75">
      <c r="A92" s="3" t="s">
        <v>358</v>
      </c>
      <c r="F92" s="3"/>
    </row>
    <row r="93" spans="1:6" ht="14.25">
      <c r="A93" s="96" t="s">
        <v>464</v>
      </c>
      <c r="F93" s="3"/>
    </row>
    <row r="95" ht="12.75">
      <c r="A95" s="2" t="s">
        <v>377</v>
      </c>
    </row>
  </sheetData>
  <mergeCells count="20">
    <mergeCell ref="A1:G1"/>
    <mergeCell ref="A2:G2"/>
    <mergeCell ref="B7:D7"/>
    <mergeCell ref="E7:G7"/>
    <mergeCell ref="B6:D6"/>
    <mergeCell ref="E6:G6"/>
    <mergeCell ref="A51:G51"/>
    <mergeCell ref="A52:G52"/>
    <mergeCell ref="B4:D4"/>
    <mergeCell ref="E4:G4"/>
    <mergeCell ref="B9:D9"/>
    <mergeCell ref="E9:G9"/>
    <mergeCell ref="B56:D56"/>
    <mergeCell ref="E56:G56"/>
    <mergeCell ref="B54:D54"/>
    <mergeCell ref="E54:G54"/>
    <mergeCell ref="B59:D59"/>
    <mergeCell ref="E59:G59"/>
    <mergeCell ref="B57:D57"/>
    <mergeCell ref="E57:G57"/>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dimension ref="A1:AD134"/>
  <sheetViews>
    <sheetView zoomScale="75" zoomScaleNormal="75" workbookViewId="0" topLeftCell="A1">
      <selection activeCell="A1" sqref="A1:K1"/>
    </sheetView>
  </sheetViews>
  <sheetFormatPr defaultColWidth="9.33203125" defaultRowHeight="12.75"/>
  <cols>
    <col min="1" max="1" width="41.16015625" style="3" customWidth="1"/>
    <col min="2" max="12" width="8.83203125" style="3" customWidth="1"/>
    <col min="13" max="38" width="10.83203125" style="3" customWidth="1"/>
    <col min="39" max="16384" width="9.33203125" style="3" customWidth="1"/>
  </cols>
  <sheetData>
    <row r="1" spans="1:11" ht="12.75">
      <c r="A1" s="188" t="s">
        <v>140</v>
      </c>
      <c r="B1" s="189"/>
      <c r="C1" s="189"/>
      <c r="D1" s="189"/>
      <c r="E1" s="189"/>
      <c r="F1" s="189"/>
      <c r="G1" s="189"/>
      <c r="H1" s="189"/>
      <c r="I1" s="189"/>
      <c r="J1" s="189"/>
      <c r="K1" s="189"/>
    </row>
    <row r="2" spans="1:11" ht="12.75">
      <c r="A2" s="188" t="s">
        <v>141</v>
      </c>
      <c r="B2" s="189"/>
      <c r="C2" s="189"/>
      <c r="D2" s="189"/>
      <c r="E2" s="189"/>
      <c r="F2" s="189"/>
      <c r="G2" s="189"/>
      <c r="H2" s="189"/>
      <c r="I2" s="189"/>
      <c r="J2" s="189"/>
      <c r="K2" s="189"/>
    </row>
    <row r="3" spans="1:11" ht="12.75">
      <c r="A3" s="106"/>
      <c r="B3" s="171"/>
      <c r="C3" s="171"/>
      <c r="D3" s="171"/>
      <c r="E3" s="171"/>
      <c r="F3" s="171"/>
      <c r="G3" s="171"/>
      <c r="H3" s="171"/>
      <c r="I3" s="171"/>
      <c r="J3" s="171"/>
      <c r="K3" s="30"/>
    </row>
    <row r="4" spans="1:11" ht="12.75">
      <c r="A4" s="97"/>
      <c r="B4" s="190" t="s">
        <v>8</v>
      </c>
      <c r="C4" s="190"/>
      <c r="D4" s="190"/>
      <c r="E4" s="190"/>
      <c r="F4" s="190"/>
      <c r="G4" s="190"/>
      <c r="H4" s="190"/>
      <c r="I4" s="190"/>
      <c r="J4" s="190"/>
      <c r="K4" s="190"/>
    </row>
    <row r="5" spans="1:30" s="75" customFormat="1" ht="12.75">
      <c r="A5" s="30"/>
      <c r="B5" s="85">
        <v>1950</v>
      </c>
      <c r="C5" s="85">
        <v>1955</v>
      </c>
      <c r="D5" s="85">
        <v>1960</v>
      </c>
      <c r="E5" s="85">
        <v>1965</v>
      </c>
      <c r="F5" s="85">
        <v>1970</v>
      </c>
      <c r="G5" s="85">
        <v>1975</v>
      </c>
      <c r="H5" s="85">
        <v>1980</v>
      </c>
      <c r="I5" s="85">
        <v>1985</v>
      </c>
      <c r="J5" s="85">
        <v>1990</v>
      </c>
      <c r="K5" s="85">
        <v>1995</v>
      </c>
      <c r="L5" s="3"/>
      <c r="M5" s="3"/>
      <c r="N5" s="3"/>
      <c r="O5" s="3"/>
      <c r="P5" s="3"/>
      <c r="Q5" s="3"/>
      <c r="R5" s="3"/>
      <c r="S5" s="3"/>
      <c r="T5" s="3"/>
      <c r="U5" s="3"/>
      <c r="V5" s="3"/>
      <c r="W5" s="3"/>
      <c r="X5" s="3"/>
      <c r="Y5" s="3"/>
      <c r="Z5" s="3"/>
      <c r="AA5" s="3"/>
      <c r="AB5" s="3"/>
      <c r="AC5" s="3"/>
      <c r="AD5" s="3"/>
    </row>
    <row r="7" spans="1:11" ht="12.75">
      <c r="A7" s="2" t="s">
        <v>470</v>
      </c>
      <c r="B7" s="4">
        <v>49989</v>
      </c>
      <c r="C7" s="4">
        <v>52382</v>
      </c>
      <c r="D7" s="4">
        <v>55433</v>
      </c>
      <c r="E7" s="4">
        <v>58619</v>
      </c>
      <c r="F7" s="4">
        <v>60651</v>
      </c>
      <c r="G7" s="4">
        <v>61847</v>
      </c>
      <c r="H7" s="4">
        <v>61538</v>
      </c>
      <c r="I7" s="4">
        <v>60975</v>
      </c>
      <c r="J7" s="4">
        <v>63254</v>
      </c>
      <c r="K7" s="4">
        <v>66156</v>
      </c>
    </row>
    <row r="8" spans="1:11" ht="12.75">
      <c r="A8" s="2" t="s">
        <v>471</v>
      </c>
      <c r="B8" s="4"/>
      <c r="C8" s="4"/>
      <c r="D8" s="4"/>
      <c r="E8" s="4"/>
      <c r="F8" s="4"/>
      <c r="G8" s="4"/>
      <c r="H8" s="4"/>
      <c r="I8" s="4"/>
      <c r="J8" s="4"/>
      <c r="K8" s="4"/>
    </row>
    <row r="9" spans="1:11" ht="12.75">
      <c r="A9" s="3" t="s">
        <v>142</v>
      </c>
      <c r="B9" s="21">
        <v>23.3</v>
      </c>
      <c r="C9" s="21">
        <v>21.2</v>
      </c>
      <c r="D9" s="21">
        <v>21.3</v>
      </c>
      <c r="E9" s="21">
        <v>22.5</v>
      </c>
      <c r="F9" s="21">
        <v>23.2</v>
      </c>
      <c r="G9" s="21">
        <v>21.5</v>
      </c>
      <c r="H9" s="21">
        <v>18.2</v>
      </c>
      <c r="I9" s="21">
        <v>15.1</v>
      </c>
      <c r="J9" s="21">
        <v>15</v>
      </c>
      <c r="K9" s="21">
        <v>15.1</v>
      </c>
    </row>
    <row r="10" spans="1:11" ht="12.75">
      <c r="A10" s="75" t="s">
        <v>143</v>
      </c>
      <c r="B10" s="21">
        <v>9.4</v>
      </c>
      <c r="C10" s="21">
        <v>10.1</v>
      </c>
      <c r="D10" s="21">
        <v>10.8</v>
      </c>
      <c r="E10" s="21">
        <v>11.9</v>
      </c>
      <c r="F10" s="21">
        <v>13.2</v>
      </c>
      <c r="G10" s="21">
        <v>14.5</v>
      </c>
      <c r="H10" s="21">
        <v>15.5</v>
      </c>
      <c r="I10" s="21">
        <v>14.8</v>
      </c>
      <c r="J10" s="21">
        <v>15.4</v>
      </c>
      <c r="K10" s="21">
        <v>15.7</v>
      </c>
    </row>
    <row r="11" spans="1:11" ht="12.75">
      <c r="A11" s="30"/>
      <c r="B11" s="108"/>
      <c r="C11" s="108"/>
      <c r="D11" s="108"/>
      <c r="E11" s="108"/>
      <c r="F11" s="108"/>
      <c r="G11" s="108"/>
      <c r="H11" s="108"/>
      <c r="I11" s="108"/>
      <c r="J11" s="108"/>
      <c r="K11" s="91"/>
    </row>
    <row r="12" spans="2:11" ht="12.75">
      <c r="B12" s="21"/>
      <c r="C12" s="21"/>
      <c r="D12" s="21"/>
      <c r="E12" s="21"/>
      <c r="F12" s="21"/>
      <c r="G12" s="21"/>
      <c r="H12" s="21"/>
      <c r="I12" s="21"/>
      <c r="J12" s="21"/>
      <c r="K12" s="4"/>
    </row>
    <row r="13" spans="1:11" ht="12.75">
      <c r="A13" s="2" t="s">
        <v>472</v>
      </c>
      <c r="B13" s="21">
        <v>2.1</v>
      </c>
      <c r="C13" s="21">
        <v>2.1</v>
      </c>
      <c r="D13" s="21">
        <v>2.4</v>
      </c>
      <c r="E13" s="21">
        <v>2.5</v>
      </c>
      <c r="F13" s="21">
        <v>2</v>
      </c>
      <c r="G13" s="21">
        <v>1.5</v>
      </c>
      <c r="H13" s="21">
        <v>1.4</v>
      </c>
      <c r="I13" s="21">
        <v>1.3</v>
      </c>
      <c r="J13" s="21">
        <v>1.5</v>
      </c>
      <c r="K13" s="21">
        <v>1.3</v>
      </c>
    </row>
    <row r="14" spans="1:11" ht="12.75">
      <c r="A14" s="2" t="s">
        <v>473</v>
      </c>
      <c r="B14" s="21">
        <v>25.2</v>
      </c>
      <c r="C14" s="21" t="s">
        <v>44</v>
      </c>
      <c r="D14" s="21">
        <v>24.8</v>
      </c>
      <c r="E14" s="21">
        <v>24.9</v>
      </c>
      <c r="F14" s="21">
        <v>24.3</v>
      </c>
      <c r="G14" s="21">
        <v>24.8</v>
      </c>
      <c r="H14" s="21">
        <v>25.2</v>
      </c>
      <c r="I14" s="21">
        <v>26.2</v>
      </c>
      <c r="J14" s="21">
        <v>26.9</v>
      </c>
      <c r="K14" s="21">
        <v>28.2</v>
      </c>
    </row>
    <row r="15" spans="1:11" ht="12.75">
      <c r="A15" s="2" t="s">
        <v>474</v>
      </c>
      <c r="B15" s="21"/>
      <c r="C15" s="21"/>
      <c r="D15" s="21"/>
      <c r="E15" s="21"/>
      <c r="F15" s="21"/>
      <c r="G15" s="21"/>
      <c r="H15" s="21"/>
      <c r="I15" s="21"/>
      <c r="J15" s="21"/>
      <c r="K15" s="21"/>
    </row>
    <row r="16" spans="1:11" ht="12.75">
      <c r="A16" s="3" t="s">
        <v>0</v>
      </c>
      <c r="B16" s="21" t="s">
        <v>44</v>
      </c>
      <c r="C16" s="21">
        <v>42.5</v>
      </c>
      <c r="D16" s="21">
        <v>41.9</v>
      </c>
      <c r="E16" s="21">
        <v>40</v>
      </c>
      <c r="F16" s="21">
        <v>41.9</v>
      </c>
      <c r="G16" s="21">
        <v>46.7</v>
      </c>
      <c r="H16" s="21">
        <v>48.7</v>
      </c>
      <c r="I16" s="21">
        <v>48.4</v>
      </c>
      <c r="J16" s="21">
        <v>47.4</v>
      </c>
      <c r="K16" s="21">
        <v>46.9</v>
      </c>
    </row>
    <row r="17" spans="1:11" ht="12.75">
      <c r="A17" s="2" t="s">
        <v>475</v>
      </c>
      <c r="B17" s="21"/>
      <c r="C17" s="21"/>
      <c r="D17" s="21"/>
      <c r="E17" s="21"/>
      <c r="F17" s="21"/>
      <c r="G17" s="21"/>
      <c r="H17" s="21"/>
      <c r="I17" s="21"/>
      <c r="J17" s="21"/>
      <c r="K17" s="21"/>
    </row>
    <row r="18" spans="1:11" ht="12.75">
      <c r="A18" s="3" t="s">
        <v>1</v>
      </c>
      <c r="B18" s="21" t="s">
        <v>44</v>
      </c>
      <c r="C18" s="21" t="s">
        <v>44</v>
      </c>
      <c r="D18" s="21" t="s">
        <v>44</v>
      </c>
      <c r="E18" s="21" t="s">
        <v>44</v>
      </c>
      <c r="F18" s="21" t="s">
        <v>44</v>
      </c>
      <c r="G18" s="21" t="s">
        <v>44</v>
      </c>
      <c r="H18" s="21" t="s">
        <v>44</v>
      </c>
      <c r="I18" s="21" t="s">
        <v>44</v>
      </c>
      <c r="J18" s="21" t="s">
        <v>44</v>
      </c>
      <c r="K18" s="21" t="s">
        <v>44</v>
      </c>
    </row>
    <row r="19" spans="1:11" ht="12.75">
      <c r="A19" s="2" t="s">
        <v>476</v>
      </c>
      <c r="B19" s="21"/>
      <c r="C19" s="21"/>
      <c r="D19" s="21"/>
      <c r="E19" s="21"/>
      <c r="F19" s="21"/>
      <c r="G19" s="21"/>
      <c r="H19" s="21"/>
      <c r="I19" s="21"/>
      <c r="J19" s="21"/>
      <c r="K19" s="21"/>
    </row>
    <row r="20" spans="1:11" ht="12.75">
      <c r="A20" s="3" t="s">
        <v>144</v>
      </c>
      <c r="B20" s="21">
        <v>9.7</v>
      </c>
      <c r="C20" s="21">
        <v>7.9</v>
      </c>
      <c r="D20" s="21">
        <v>6.3</v>
      </c>
      <c r="E20" s="21">
        <v>4.7</v>
      </c>
      <c r="F20" s="21">
        <v>5.5</v>
      </c>
      <c r="G20" s="21">
        <v>6.1</v>
      </c>
      <c r="H20" s="21">
        <v>7.6</v>
      </c>
      <c r="I20" s="21">
        <v>9.4</v>
      </c>
      <c r="J20" s="21">
        <v>10.5</v>
      </c>
      <c r="K20" s="21">
        <v>12.9</v>
      </c>
    </row>
    <row r="21" spans="1:11" ht="12.75">
      <c r="A21" s="30"/>
      <c r="B21" s="108"/>
      <c r="C21" s="108"/>
      <c r="D21" s="108"/>
      <c r="E21" s="108"/>
      <c r="F21" s="108"/>
      <c r="G21" s="108"/>
      <c r="H21" s="108"/>
      <c r="I21" s="108"/>
      <c r="J21" s="108"/>
      <c r="K21" s="91"/>
    </row>
    <row r="22" spans="2:11" ht="12.75">
      <c r="B22" s="21"/>
      <c r="C22" s="21"/>
      <c r="D22" s="21"/>
      <c r="E22" s="21"/>
      <c r="F22" s="21"/>
      <c r="G22" s="21"/>
      <c r="H22" s="21"/>
      <c r="I22" s="21"/>
      <c r="J22" s="21"/>
      <c r="K22" s="4"/>
    </row>
    <row r="23" spans="1:11" ht="12.75">
      <c r="A23" s="2" t="s">
        <v>477</v>
      </c>
      <c r="B23" s="4">
        <v>25.4</v>
      </c>
      <c r="C23" s="4">
        <v>24.4</v>
      </c>
      <c r="D23" s="172">
        <v>23.7</v>
      </c>
      <c r="E23" s="172">
        <v>23.7</v>
      </c>
      <c r="F23" s="21">
        <v>23</v>
      </c>
      <c r="G23" s="21">
        <v>22.7</v>
      </c>
      <c r="H23" s="172">
        <v>23.4</v>
      </c>
      <c r="I23" s="172">
        <v>24.6</v>
      </c>
      <c r="J23" s="21">
        <v>25.9</v>
      </c>
      <c r="K23" s="4">
        <v>27.5</v>
      </c>
    </row>
    <row r="24" spans="1:11" ht="12.75">
      <c r="A24" s="2" t="s">
        <v>478</v>
      </c>
      <c r="B24" s="162">
        <v>1.12</v>
      </c>
      <c r="C24" s="162">
        <v>1.05</v>
      </c>
      <c r="D24" s="173">
        <v>1.06</v>
      </c>
      <c r="E24" s="173">
        <v>1.1</v>
      </c>
      <c r="F24" s="173">
        <v>0.97</v>
      </c>
      <c r="G24" s="173">
        <v>0.76</v>
      </c>
      <c r="H24" s="173">
        <v>0.66</v>
      </c>
      <c r="I24" s="173">
        <v>0.6</v>
      </c>
      <c r="J24" s="173">
        <v>0.64</v>
      </c>
      <c r="K24" s="162">
        <v>0.6</v>
      </c>
    </row>
    <row r="25" spans="1:11" ht="12.75">
      <c r="A25" s="2" t="s">
        <v>479</v>
      </c>
      <c r="B25" s="4">
        <v>16.9</v>
      </c>
      <c r="C25" s="4">
        <v>9.2</v>
      </c>
      <c r="D25" s="4">
        <v>8.8</v>
      </c>
      <c r="E25" s="21">
        <v>10</v>
      </c>
      <c r="F25" s="4">
        <v>12.6</v>
      </c>
      <c r="G25" s="4">
        <v>17.3</v>
      </c>
      <c r="H25" s="4">
        <v>15.6</v>
      </c>
      <c r="I25" s="4">
        <v>21</v>
      </c>
      <c r="J25" s="4">
        <v>19.4</v>
      </c>
      <c r="K25" s="4">
        <v>21.9</v>
      </c>
    </row>
    <row r="26" spans="1:11" ht="12.75">
      <c r="A26" s="2" t="s">
        <v>480</v>
      </c>
      <c r="B26" s="21"/>
      <c r="C26" s="21"/>
      <c r="D26" s="21"/>
      <c r="E26" s="21"/>
      <c r="F26" s="21"/>
      <c r="G26" s="21"/>
      <c r="H26" s="21"/>
      <c r="I26" s="21"/>
      <c r="J26" s="21"/>
      <c r="K26" s="4"/>
    </row>
    <row r="27" spans="1:11" ht="12.75">
      <c r="A27" s="75" t="s">
        <v>2</v>
      </c>
      <c r="B27" s="21" t="s">
        <v>44</v>
      </c>
      <c r="C27" s="21" t="s">
        <v>44</v>
      </c>
      <c r="D27" s="21" t="s">
        <v>44</v>
      </c>
      <c r="E27" s="21" t="s">
        <v>44</v>
      </c>
      <c r="F27" s="21" t="s">
        <v>44</v>
      </c>
      <c r="G27" s="21" t="s">
        <v>44</v>
      </c>
      <c r="H27" s="21" t="s">
        <v>44</v>
      </c>
      <c r="I27" s="21" t="s">
        <v>44</v>
      </c>
      <c r="J27" s="21" t="s">
        <v>44</v>
      </c>
      <c r="K27" s="21" t="s">
        <v>44</v>
      </c>
    </row>
    <row r="28" spans="1:11" ht="12.75">
      <c r="A28" s="30"/>
      <c r="B28" s="91"/>
      <c r="C28" s="91"/>
      <c r="D28" s="91"/>
      <c r="E28" s="91"/>
      <c r="F28" s="91"/>
      <c r="G28" s="91"/>
      <c r="H28" s="91"/>
      <c r="I28" s="91"/>
      <c r="J28" s="91"/>
      <c r="K28" s="91"/>
    </row>
    <row r="29" spans="2:11" ht="12.75">
      <c r="B29" s="4"/>
      <c r="C29" s="4"/>
      <c r="D29" s="4"/>
      <c r="E29" s="4"/>
      <c r="F29" s="4"/>
      <c r="G29" s="4"/>
      <c r="H29" s="4"/>
      <c r="I29" s="4"/>
      <c r="J29" s="4"/>
      <c r="K29" s="4"/>
    </row>
    <row r="30" spans="1:11" ht="12.75">
      <c r="A30" s="2" t="s">
        <v>481</v>
      </c>
      <c r="B30" s="4" t="s">
        <v>3</v>
      </c>
      <c r="C30" s="4"/>
      <c r="D30" s="4"/>
      <c r="E30" s="4"/>
      <c r="F30" s="4"/>
      <c r="G30" s="4"/>
      <c r="H30" s="4" t="s">
        <v>4</v>
      </c>
      <c r="I30" s="4" t="s">
        <v>5</v>
      </c>
      <c r="J30" s="4" t="s">
        <v>6</v>
      </c>
      <c r="K30" s="4" t="s">
        <v>7</v>
      </c>
    </row>
    <row r="31" spans="1:11" ht="12.75">
      <c r="A31" s="3" t="s">
        <v>145</v>
      </c>
      <c r="B31" s="21">
        <v>64.56</v>
      </c>
      <c r="C31" s="21" t="s">
        <v>44</v>
      </c>
      <c r="D31" s="21" t="s">
        <v>44</v>
      </c>
      <c r="E31" s="21" t="s">
        <v>44</v>
      </c>
      <c r="F31" s="21" t="s">
        <v>44</v>
      </c>
      <c r="G31" s="21" t="s">
        <v>44</v>
      </c>
      <c r="H31" s="21">
        <v>69.88</v>
      </c>
      <c r="I31" s="21">
        <v>71.5</v>
      </c>
      <c r="J31" s="21">
        <v>72.55</v>
      </c>
      <c r="K31" s="21">
        <v>73.53</v>
      </c>
    </row>
    <row r="32" spans="1:11" ht="12.75">
      <c r="A32" s="3" t="s">
        <v>146</v>
      </c>
      <c r="B32" s="21">
        <v>68.48</v>
      </c>
      <c r="C32" s="21" t="s">
        <v>44</v>
      </c>
      <c r="D32" s="21" t="s">
        <v>44</v>
      </c>
      <c r="E32" s="21" t="s">
        <v>44</v>
      </c>
      <c r="F32" s="21" t="s">
        <v>44</v>
      </c>
      <c r="G32" s="21" t="s">
        <v>44</v>
      </c>
      <c r="H32" s="21">
        <v>76.55</v>
      </c>
      <c r="I32" s="21">
        <v>78.09</v>
      </c>
      <c r="J32" s="21">
        <v>78.98</v>
      </c>
      <c r="K32" s="21">
        <v>79.81</v>
      </c>
    </row>
    <row r="33" spans="2:11" ht="12.75">
      <c r="B33" s="21"/>
      <c r="C33" s="21"/>
      <c r="D33" s="21"/>
      <c r="E33" s="21"/>
      <c r="F33" s="21"/>
      <c r="G33" s="21"/>
      <c r="H33" s="21"/>
      <c r="I33" s="21"/>
      <c r="J33" s="21"/>
      <c r="K33" s="21"/>
    </row>
    <row r="34" spans="1:11" ht="12.75">
      <c r="A34" s="2" t="s">
        <v>482</v>
      </c>
      <c r="B34" s="21"/>
      <c r="C34" s="21"/>
      <c r="D34" s="21"/>
      <c r="E34" s="21"/>
      <c r="F34" s="21"/>
      <c r="G34" s="21"/>
      <c r="H34" s="21"/>
      <c r="I34" s="21"/>
      <c r="J34" s="21"/>
      <c r="K34" s="21"/>
    </row>
    <row r="35" spans="1:11" ht="12.75">
      <c r="A35" s="75" t="s">
        <v>187</v>
      </c>
      <c r="B35" s="18">
        <v>55.3</v>
      </c>
      <c r="C35" s="18">
        <v>41.9</v>
      </c>
      <c r="D35" s="18">
        <v>33.8</v>
      </c>
      <c r="E35" s="18">
        <v>23.8</v>
      </c>
      <c r="F35" s="18">
        <v>23.4</v>
      </c>
      <c r="G35" s="18">
        <v>19.7</v>
      </c>
      <c r="H35" s="18">
        <v>12.7</v>
      </c>
      <c r="I35" s="18">
        <v>8.9</v>
      </c>
      <c r="J35" s="18">
        <v>7.1</v>
      </c>
      <c r="K35" s="18">
        <v>5.3</v>
      </c>
    </row>
    <row r="36" spans="1:11" ht="12.75">
      <c r="A36" s="30"/>
      <c r="B36" s="30"/>
      <c r="C36" s="30"/>
      <c r="D36" s="30"/>
      <c r="E36" s="30"/>
      <c r="F36" s="30"/>
      <c r="G36" s="30"/>
      <c r="H36" s="30"/>
      <c r="I36" s="30"/>
      <c r="J36" s="30"/>
      <c r="K36" s="30"/>
    </row>
    <row r="37" spans="2:11" ht="12.75">
      <c r="B37" s="4"/>
      <c r="C37" s="4"/>
      <c r="D37" s="4"/>
      <c r="E37" s="4"/>
      <c r="F37" s="4"/>
      <c r="G37" s="4"/>
      <c r="H37" s="4"/>
      <c r="I37" s="4"/>
      <c r="J37" s="4"/>
      <c r="K37" s="4"/>
    </row>
    <row r="38" ht="12.75">
      <c r="A38" s="2" t="s">
        <v>483</v>
      </c>
    </row>
    <row r="39" spans="1:11" ht="12.75">
      <c r="A39" s="3" t="s">
        <v>147</v>
      </c>
      <c r="B39" s="4">
        <v>16650</v>
      </c>
      <c r="C39" s="4" t="s">
        <v>44</v>
      </c>
      <c r="D39" s="4" t="s">
        <v>44</v>
      </c>
      <c r="E39" s="4">
        <v>21211</v>
      </c>
      <c r="F39" s="4">
        <v>21991</v>
      </c>
      <c r="G39" s="4">
        <v>23722</v>
      </c>
      <c r="H39" s="4">
        <v>24811</v>
      </c>
      <c r="I39" s="4">
        <v>26367</v>
      </c>
      <c r="J39" s="4">
        <v>28175</v>
      </c>
      <c r="K39" s="4">
        <v>30144</v>
      </c>
    </row>
    <row r="40" spans="1:11" ht="12.75">
      <c r="A40" s="2" t="s">
        <v>484</v>
      </c>
      <c r="B40" s="21"/>
      <c r="C40" s="21"/>
      <c r="D40" s="21"/>
      <c r="E40" s="21"/>
      <c r="F40" s="21"/>
      <c r="G40" s="21"/>
      <c r="H40" s="21"/>
      <c r="I40" s="21"/>
      <c r="J40" s="21"/>
      <c r="K40" s="21"/>
    </row>
    <row r="41" spans="1:11" ht="14.25">
      <c r="A41" s="3" t="s">
        <v>485</v>
      </c>
      <c r="B41" s="21">
        <v>19.4</v>
      </c>
      <c r="C41" s="21" t="s">
        <v>44</v>
      </c>
      <c r="D41" s="21" t="s">
        <v>44</v>
      </c>
      <c r="E41" s="21">
        <v>24.2</v>
      </c>
      <c r="F41" s="21">
        <v>25.1</v>
      </c>
      <c r="G41" s="21">
        <v>27.6</v>
      </c>
      <c r="H41" s="21">
        <v>30.2</v>
      </c>
      <c r="I41" s="21">
        <v>33.6</v>
      </c>
      <c r="J41" s="21">
        <v>35</v>
      </c>
      <c r="K41" s="21">
        <v>35.9</v>
      </c>
    </row>
    <row r="42" spans="1:11" ht="12.75">
      <c r="A42" s="2" t="s">
        <v>486</v>
      </c>
      <c r="B42" s="21"/>
      <c r="C42" s="21"/>
      <c r="D42" s="21"/>
      <c r="E42" s="21"/>
      <c r="F42" s="21"/>
      <c r="G42" s="21"/>
      <c r="H42" s="21"/>
      <c r="I42" s="21"/>
      <c r="J42" s="21"/>
      <c r="K42" s="21"/>
    </row>
    <row r="43" spans="1:11" ht="14.25">
      <c r="A43" s="3" t="s">
        <v>487</v>
      </c>
      <c r="B43" s="103">
        <v>2.99</v>
      </c>
      <c r="C43" s="162" t="s">
        <v>44</v>
      </c>
      <c r="D43" s="162" t="s">
        <v>44</v>
      </c>
      <c r="E43" s="103">
        <v>2.7</v>
      </c>
      <c r="F43" s="103">
        <v>2.74</v>
      </c>
      <c r="G43" s="103">
        <v>2.6</v>
      </c>
      <c r="H43" s="103">
        <v>2.48</v>
      </c>
      <c r="I43" s="103">
        <v>2.31</v>
      </c>
      <c r="J43" s="174">
        <v>2.25</v>
      </c>
      <c r="K43" s="174">
        <v>2.2</v>
      </c>
    </row>
    <row r="44" spans="1:11" ht="12.75">
      <c r="A44" s="30"/>
      <c r="B44" s="30"/>
      <c r="C44" s="30"/>
      <c r="D44" s="30"/>
      <c r="E44" s="30"/>
      <c r="F44" s="30"/>
      <c r="G44" s="30"/>
      <c r="H44" s="30"/>
      <c r="I44" s="30"/>
      <c r="J44" s="30"/>
      <c r="K44" s="30"/>
    </row>
    <row r="45" spans="1:10" ht="12.75">
      <c r="A45" s="75"/>
      <c r="B45" s="75"/>
      <c r="C45" s="75"/>
      <c r="D45" s="75"/>
      <c r="E45" s="75"/>
      <c r="F45" s="75"/>
      <c r="G45" s="75"/>
      <c r="H45" s="75"/>
      <c r="I45" s="75"/>
      <c r="J45" s="75"/>
    </row>
    <row r="46" ht="14.25">
      <c r="A46" s="96"/>
    </row>
    <row r="47" spans="1:11" ht="12.75">
      <c r="A47" s="188" t="s">
        <v>9</v>
      </c>
      <c r="B47" s="189"/>
      <c r="C47" s="189"/>
      <c r="D47" s="189"/>
      <c r="E47" s="189"/>
      <c r="F47" s="189"/>
      <c r="G47" s="189"/>
      <c r="H47" s="189"/>
      <c r="I47" s="189"/>
      <c r="J47" s="189"/>
      <c r="K47" s="189"/>
    </row>
    <row r="48" spans="1:11" ht="12.75">
      <c r="A48" s="188" t="s">
        <v>141</v>
      </c>
      <c r="B48" s="189"/>
      <c r="C48" s="189"/>
      <c r="D48" s="189"/>
      <c r="E48" s="189"/>
      <c r="F48" s="189"/>
      <c r="G48" s="189"/>
      <c r="H48" s="189"/>
      <c r="I48" s="189"/>
      <c r="J48" s="189"/>
      <c r="K48" s="189"/>
    </row>
    <row r="49" spans="1:11" ht="12.75">
      <c r="A49" s="106"/>
      <c r="B49" s="171"/>
      <c r="C49" s="171"/>
      <c r="D49" s="171"/>
      <c r="E49" s="171"/>
      <c r="F49" s="171"/>
      <c r="G49" s="171"/>
      <c r="H49" s="171"/>
      <c r="I49" s="171"/>
      <c r="J49" s="171"/>
      <c r="K49" s="30"/>
    </row>
    <row r="50" spans="1:11" ht="12.75">
      <c r="A50" s="97"/>
      <c r="B50" s="190" t="s">
        <v>10</v>
      </c>
      <c r="C50" s="190"/>
      <c r="D50" s="190"/>
      <c r="E50" s="190"/>
      <c r="F50" s="190"/>
      <c r="G50" s="190"/>
      <c r="H50" s="190"/>
      <c r="I50" s="190"/>
      <c r="J50" s="190"/>
      <c r="K50" s="190"/>
    </row>
    <row r="51" spans="1:11" ht="12.75">
      <c r="A51" s="30"/>
      <c r="B51" s="85">
        <v>1950</v>
      </c>
      <c r="C51" s="85">
        <v>1955</v>
      </c>
      <c r="D51" s="85">
        <v>1960</v>
      </c>
      <c r="E51" s="85">
        <v>1965</v>
      </c>
      <c r="F51" s="85">
        <v>1970</v>
      </c>
      <c r="G51" s="85">
        <v>1975</v>
      </c>
      <c r="H51" s="85">
        <v>1980</v>
      </c>
      <c r="I51" s="85">
        <v>1985</v>
      </c>
      <c r="J51" s="85">
        <v>1990</v>
      </c>
      <c r="K51" s="85">
        <v>1995</v>
      </c>
    </row>
    <row r="53" spans="1:11" ht="12.75">
      <c r="A53" s="2" t="s">
        <v>470</v>
      </c>
      <c r="B53" s="15">
        <v>18388</v>
      </c>
      <c r="C53" s="15">
        <v>17944</v>
      </c>
      <c r="D53" s="15">
        <v>17241</v>
      </c>
      <c r="E53" s="15">
        <v>17020</v>
      </c>
      <c r="F53" s="15">
        <v>17058</v>
      </c>
      <c r="G53" s="15">
        <v>16850</v>
      </c>
      <c r="H53" s="15">
        <v>16737</v>
      </c>
      <c r="I53" s="15">
        <v>16644</v>
      </c>
      <c r="J53" s="15">
        <v>16111</v>
      </c>
      <c r="K53" s="15">
        <v>15505</v>
      </c>
    </row>
    <row r="54" spans="1:11" ht="12.75">
      <c r="A54" s="2" t="s">
        <v>471</v>
      </c>
      <c r="B54" s="4"/>
      <c r="C54" s="4"/>
      <c r="D54" s="4"/>
      <c r="E54" s="4"/>
      <c r="F54" s="4"/>
      <c r="G54" s="4"/>
      <c r="H54" s="4"/>
      <c r="I54" s="4"/>
      <c r="J54" s="4"/>
      <c r="K54" s="4"/>
    </row>
    <row r="55" spans="1:11" ht="12.75">
      <c r="A55" s="3" t="s">
        <v>142</v>
      </c>
      <c r="B55" s="21">
        <v>22.9</v>
      </c>
      <c r="C55" s="21">
        <v>21</v>
      </c>
      <c r="D55" s="21">
        <v>21.1</v>
      </c>
      <c r="E55" s="21">
        <v>23.8</v>
      </c>
      <c r="F55" s="21">
        <v>23.4</v>
      </c>
      <c r="G55" s="21">
        <v>21.7</v>
      </c>
      <c r="H55" s="21">
        <v>19.7</v>
      </c>
      <c r="I55" s="21">
        <v>19.3</v>
      </c>
      <c r="J55" s="21">
        <v>19.8</v>
      </c>
      <c r="K55" s="21">
        <v>14.8</v>
      </c>
    </row>
    <row r="56" spans="1:11" ht="12.75">
      <c r="A56" s="75" t="s">
        <v>143</v>
      </c>
      <c r="B56" s="21">
        <v>10.6</v>
      </c>
      <c r="C56" s="21">
        <v>12.3</v>
      </c>
      <c r="D56" s="21">
        <v>13.7</v>
      </c>
      <c r="E56" s="21">
        <v>14.6</v>
      </c>
      <c r="F56" s="21">
        <v>15.5</v>
      </c>
      <c r="G56" s="21">
        <v>16.2</v>
      </c>
      <c r="H56" s="21">
        <v>15.9</v>
      </c>
      <c r="I56" s="21">
        <v>13.6</v>
      </c>
      <c r="J56" s="21">
        <v>13.1</v>
      </c>
      <c r="K56" s="21">
        <v>15.1</v>
      </c>
    </row>
    <row r="57" spans="1:11" ht="12.75">
      <c r="A57" s="30"/>
      <c r="B57" s="108"/>
      <c r="C57" s="108"/>
      <c r="D57" s="108"/>
      <c r="E57" s="108"/>
      <c r="F57" s="108"/>
      <c r="G57" s="108"/>
      <c r="H57" s="108"/>
      <c r="I57" s="108"/>
      <c r="J57" s="108"/>
      <c r="K57" s="91"/>
    </row>
    <row r="58" spans="2:11" ht="12.75">
      <c r="B58" s="21"/>
      <c r="C58" s="21"/>
      <c r="D58" s="21"/>
      <c r="E58" s="21"/>
      <c r="F58" s="21"/>
      <c r="G58" s="21"/>
      <c r="H58" s="21"/>
      <c r="I58" s="21"/>
      <c r="J58" s="21"/>
      <c r="K58" s="4"/>
    </row>
    <row r="59" spans="1:11" ht="12.75">
      <c r="A59" s="2" t="s">
        <v>472</v>
      </c>
      <c r="B59" s="21">
        <v>2.3</v>
      </c>
      <c r="C59" s="21">
        <v>2.4</v>
      </c>
      <c r="D59" s="21">
        <v>2.3</v>
      </c>
      <c r="E59" s="21">
        <v>2.5</v>
      </c>
      <c r="F59" s="21">
        <v>2.2</v>
      </c>
      <c r="G59" s="21">
        <v>1.5</v>
      </c>
      <c r="H59" s="21">
        <v>1.9</v>
      </c>
      <c r="I59" s="21">
        <v>1.7</v>
      </c>
      <c r="J59" s="21">
        <v>1.5</v>
      </c>
      <c r="K59" s="21">
        <v>0.8</v>
      </c>
    </row>
    <row r="60" spans="1:11" ht="12.75">
      <c r="A60" s="2" t="s">
        <v>473</v>
      </c>
      <c r="B60" s="21">
        <v>24</v>
      </c>
      <c r="C60" s="21" t="s">
        <v>44</v>
      </c>
      <c r="D60" s="21">
        <v>23</v>
      </c>
      <c r="E60" s="21" t="s">
        <v>44</v>
      </c>
      <c r="F60" s="21">
        <v>22.5</v>
      </c>
      <c r="G60" s="21">
        <v>22.5</v>
      </c>
      <c r="H60" s="21">
        <v>22.3</v>
      </c>
      <c r="I60" s="21">
        <v>22.3</v>
      </c>
      <c r="J60" s="21" t="s">
        <v>44</v>
      </c>
      <c r="K60" s="21">
        <v>26.9</v>
      </c>
    </row>
    <row r="61" spans="1:10" ht="12.75">
      <c r="A61" s="2" t="s">
        <v>474</v>
      </c>
      <c r="J61" s="148" t="s">
        <v>258</v>
      </c>
    </row>
    <row r="62" spans="1:11" ht="12.75">
      <c r="A62" s="3" t="s">
        <v>0</v>
      </c>
      <c r="B62" s="21" t="s">
        <v>44</v>
      </c>
      <c r="C62" s="21">
        <v>40.9</v>
      </c>
      <c r="D62" s="21">
        <v>41.2</v>
      </c>
      <c r="E62" s="21">
        <v>37.7</v>
      </c>
      <c r="F62" s="21">
        <v>44.3</v>
      </c>
      <c r="G62" s="21">
        <v>58.6</v>
      </c>
      <c r="H62" s="21">
        <v>53.9</v>
      </c>
      <c r="I62" s="21">
        <v>48.5</v>
      </c>
      <c r="J62" s="21">
        <v>45.9</v>
      </c>
      <c r="K62" s="21">
        <v>43</v>
      </c>
    </row>
    <row r="63" spans="1:11" ht="12.75">
      <c r="A63" s="2" t="s">
        <v>475</v>
      </c>
      <c r="B63" s="21"/>
      <c r="C63" s="21"/>
      <c r="D63" s="21"/>
      <c r="E63" s="21"/>
      <c r="F63" s="21"/>
      <c r="G63" s="21"/>
      <c r="H63" s="21"/>
      <c r="I63" s="21"/>
      <c r="K63" s="21"/>
    </row>
    <row r="64" spans="1:11" ht="12.75">
      <c r="A64" s="3" t="s">
        <v>1</v>
      </c>
      <c r="B64" s="21" t="s">
        <v>44</v>
      </c>
      <c r="C64" s="21" t="s">
        <v>44</v>
      </c>
      <c r="D64" s="21" t="s">
        <v>44</v>
      </c>
      <c r="E64" s="21" t="s">
        <v>44</v>
      </c>
      <c r="F64" s="21" t="s">
        <v>44</v>
      </c>
      <c r="G64" s="21" t="s">
        <v>44</v>
      </c>
      <c r="H64" s="21" t="s">
        <v>44</v>
      </c>
      <c r="I64" s="21" t="s">
        <v>44</v>
      </c>
      <c r="J64" s="21" t="s">
        <v>44</v>
      </c>
      <c r="K64" s="21" t="s">
        <v>44</v>
      </c>
    </row>
    <row r="65" ht="12.75">
      <c r="A65" s="2" t="s">
        <v>476</v>
      </c>
    </row>
    <row r="66" spans="1:11" ht="12.75">
      <c r="A66" s="3" t="s">
        <v>144</v>
      </c>
      <c r="B66" s="21">
        <v>12.8</v>
      </c>
      <c r="C66" s="21">
        <v>13</v>
      </c>
      <c r="D66" s="21">
        <v>11.6</v>
      </c>
      <c r="E66" s="21">
        <v>9.8</v>
      </c>
      <c r="F66" s="21">
        <v>13.3</v>
      </c>
      <c r="G66" s="21">
        <v>16.1</v>
      </c>
      <c r="H66" s="21">
        <v>22.8</v>
      </c>
      <c r="I66" s="21">
        <v>33.8</v>
      </c>
      <c r="J66" s="21">
        <v>35</v>
      </c>
      <c r="K66" s="21">
        <v>41.8</v>
      </c>
    </row>
    <row r="67" spans="1:11" ht="12.75">
      <c r="A67" s="30"/>
      <c r="B67" s="108"/>
      <c r="C67" s="108"/>
      <c r="D67" s="108"/>
      <c r="E67" s="108"/>
      <c r="F67" s="108"/>
      <c r="G67" s="108"/>
      <c r="H67" s="108"/>
      <c r="I67" s="108"/>
      <c r="J67" s="108"/>
      <c r="K67" s="91"/>
    </row>
    <row r="68" spans="2:11" ht="12.75">
      <c r="B68" s="21"/>
      <c r="C68" s="21"/>
      <c r="D68" s="21"/>
      <c r="E68" s="21"/>
      <c r="F68" s="21"/>
      <c r="G68" s="21"/>
      <c r="H68" s="21"/>
      <c r="I68" s="21"/>
      <c r="J68" s="21"/>
      <c r="K68" s="4"/>
    </row>
    <row r="69" spans="1:11" ht="12.75">
      <c r="A69" s="2" t="s">
        <v>477</v>
      </c>
      <c r="B69" s="21">
        <v>24</v>
      </c>
      <c r="C69" s="4">
        <v>23.2</v>
      </c>
      <c r="D69" s="172">
        <v>22.5</v>
      </c>
      <c r="E69" s="172">
        <v>22.9</v>
      </c>
      <c r="F69" s="21">
        <v>21.9</v>
      </c>
      <c r="G69" s="21">
        <v>21.3</v>
      </c>
      <c r="H69" s="172">
        <v>21.3</v>
      </c>
      <c r="I69" s="172">
        <v>22.2</v>
      </c>
      <c r="J69" s="21">
        <v>23.7</v>
      </c>
      <c r="K69" s="4">
        <v>26.4</v>
      </c>
    </row>
    <row r="70" spans="1:11" ht="12.75">
      <c r="A70" s="2" t="s">
        <v>478</v>
      </c>
      <c r="B70" s="4" t="s">
        <v>44</v>
      </c>
      <c r="C70" s="4">
        <v>0.96</v>
      </c>
      <c r="D70" s="4">
        <v>1.05</v>
      </c>
      <c r="E70" s="162">
        <v>1.05</v>
      </c>
      <c r="F70" s="4">
        <v>0.98</v>
      </c>
      <c r="G70" s="4">
        <v>0.92</v>
      </c>
      <c r="H70" s="4">
        <v>0.81</v>
      </c>
      <c r="I70" s="4">
        <v>0.74</v>
      </c>
      <c r="J70" s="4">
        <v>0.64</v>
      </c>
      <c r="K70" s="162">
        <v>0.4</v>
      </c>
    </row>
    <row r="71" spans="1:11" ht="12.75">
      <c r="A71" s="2" t="s">
        <v>479</v>
      </c>
      <c r="B71" s="21">
        <v>27.1</v>
      </c>
      <c r="C71" s="21">
        <v>14.3</v>
      </c>
      <c r="D71" s="21">
        <v>14.2</v>
      </c>
      <c r="E71" s="21">
        <v>15.6</v>
      </c>
      <c r="F71" s="21">
        <v>16.1</v>
      </c>
      <c r="G71" s="21">
        <v>24.7</v>
      </c>
      <c r="H71" s="21">
        <v>26.8</v>
      </c>
      <c r="I71" s="21">
        <v>30.8</v>
      </c>
      <c r="J71" s="21">
        <v>19.8</v>
      </c>
      <c r="K71" s="21">
        <v>15.1</v>
      </c>
    </row>
    <row r="72" spans="1:11" ht="12.75">
      <c r="A72" s="2" t="s">
        <v>480</v>
      </c>
      <c r="B72" s="21"/>
      <c r="C72" s="21"/>
      <c r="D72" s="21"/>
      <c r="E72" s="21"/>
      <c r="F72" s="21"/>
      <c r="G72" s="21"/>
      <c r="H72" s="21"/>
      <c r="I72" s="21"/>
      <c r="J72" s="21"/>
      <c r="K72" s="4"/>
    </row>
    <row r="73" spans="1:11" ht="12.75">
      <c r="A73" s="75" t="s">
        <v>2</v>
      </c>
      <c r="B73" s="21" t="s">
        <v>44</v>
      </c>
      <c r="C73" s="21" t="s">
        <v>44</v>
      </c>
      <c r="D73" s="21" t="s">
        <v>44</v>
      </c>
      <c r="E73" s="21" t="s">
        <v>44</v>
      </c>
      <c r="F73" s="21" t="s">
        <v>44</v>
      </c>
      <c r="G73" s="21" t="s">
        <v>44</v>
      </c>
      <c r="H73" s="21" t="s">
        <v>44</v>
      </c>
      <c r="I73" s="21" t="s">
        <v>44</v>
      </c>
      <c r="J73" s="21" t="s">
        <v>44</v>
      </c>
      <c r="K73" s="21" t="s">
        <v>44</v>
      </c>
    </row>
    <row r="74" spans="1:11" ht="12.75">
      <c r="A74" s="30"/>
      <c r="B74" s="91"/>
      <c r="C74" s="91"/>
      <c r="D74" s="91"/>
      <c r="E74" s="91"/>
      <c r="F74" s="91"/>
      <c r="G74" s="91"/>
      <c r="H74" s="91"/>
      <c r="I74" s="91"/>
      <c r="J74" s="91"/>
      <c r="K74" s="91"/>
    </row>
    <row r="75" spans="2:11" ht="12.75">
      <c r="B75" s="4"/>
      <c r="C75" s="4"/>
      <c r="D75" s="4"/>
      <c r="E75" s="4"/>
      <c r="F75" s="4"/>
      <c r="G75" s="4"/>
      <c r="H75" s="4"/>
      <c r="I75" s="4"/>
      <c r="J75" s="4"/>
      <c r="K75" s="4"/>
    </row>
    <row r="76" spans="1:11" ht="12.75">
      <c r="A76" s="2" t="s">
        <v>481</v>
      </c>
      <c r="B76" s="4"/>
      <c r="C76" s="4"/>
      <c r="D76" s="4"/>
      <c r="E76" s="4"/>
      <c r="F76" s="4"/>
      <c r="G76" s="4"/>
      <c r="H76" s="4"/>
      <c r="I76" s="4"/>
      <c r="J76" s="4"/>
      <c r="K76" s="4"/>
    </row>
    <row r="77" spans="1:11" ht="12.75">
      <c r="A77" s="3" t="s">
        <v>145</v>
      </c>
      <c r="B77" s="21" t="s">
        <v>44</v>
      </c>
      <c r="C77" s="21">
        <v>65.78</v>
      </c>
      <c r="D77" s="21">
        <v>66.49</v>
      </c>
      <c r="E77" s="21">
        <v>67.97</v>
      </c>
      <c r="F77" s="21">
        <v>68.1</v>
      </c>
      <c r="G77" s="21">
        <v>68.52</v>
      </c>
      <c r="H77" s="21">
        <v>68.67</v>
      </c>
      <c r="I77" s="21">
        <v>69.52</v>
      </c>
      <c r="J77" s="21">
        <v>69.21</v>
      </c>
      <c r="K77" s="21">
        <v>70.72</v>
      </c>
    </row>
    <row r="78" spans="1:11" ht="12.75">
      <c r="A78" s="3" t="s">
        <v>146</v>
      </c>
      <c r="B78" s="21" t="s">
        <v>44</v>
      </c>
      <c r="C78" s="21">
        <v>69.92</v>
      </c>
      <c r="D78" s="21">
        <v>71.35</v>
      </c>
      <c r="E78" s="21">
        <v>72.96</v>
      </c>
      <c r="F78" s="21">
        <v>73.31</v>
      </c>
      <c r="G78" s="21">
        <v>74.04</v>
      </c>
      <c r="H78" s="21">
        <v>74.61</v>
      </c>
      <c r="I78" s="21">
        <v>75.42</v>
      </c>
      <c r="J78" s="21">
        <v>76.31</v>
      </c>
      <c r="K78" s="21">
        <v>78.16</v>
      </c>
    </row>
    <row r="79" ht="12.75">
      <c r="A79" s="2" t="s">
        <v>482</v>
      </c>
    </row>
    <row r="80" spans="1:11" ht="12.75">
      <c r="A80" s="75" t="s">
        <v>187</v>
      </c>
      <c r="B80" s="21">
        <v>72.1</v>
      </c>
      <c r="C80" s="21">
        <v>48.9</v>
      </c>
      <c r="D80" s="21">
        <v>38.8</v>
      </c>
      <c r="E80" s="21">
        <v>24.8</v>
      </c>
      <c r="F80" s="21">
        <v>18.5</v>
      </c>
      <c r="G80" s="21">
        <v>15.9</v>
      </c>
      <c r="H80" s="21">
        <v>12.1</v>
      </c>
      <c r="I80" s="21">
        <v>9.6</v>
      </c>
      <c r="J80" s="21">
        <v>7.3</v>
      </c>
      <c r="K80" s="21">
        <v>5.5</v>
      </c>
    </row>
    <row r="81" spans="1:11" ht="12.75">
      <c r="A81" s="30"/>
      <c r="B81" s="30"/>
      <c r="C81" s="30"/>
      <c r="D81" s="30"/>
      <c r="E81" s="30"/>
      <c r="F81" s="30"/>
      <c r="G81" s="30"/>
      <c r="H81" s="30"/>
      <c r="I81" s="30"/>
      <c r="J81" s="30"/>
      <c r="K81" s="30"/>
    </row>
    <row r="82" spans="2:11" ht="12.75">
      <c r="B82" s="4"/>
      <c r="C82" s="4"/>
      <c r="D82" s="4"/>
      <c r="E82" s="4"/>
      <c r="F82" s="4"/>
      <c r="G82" s="4"/>
      <c r="H82" s="4"/>
      <c r="I82" s="4"/>
      <c r="J82" s="4"/>
      <c r="K82" s="4"/>
    </row>
    <row r="83" spans="1:6" ht="12.75">
      <c r="A83" s="2" t="s">
        <v>483</v>
      </c>
      <c r="E83" s="148" t="s">
        <v>11</v>
      </c>
      <c r="F83" s="148" t="s">
        <v>12</v>
      </c>
    </row>
    <row r="84" spans="1:11" ht="12.75">
      <c r="A84" s="3" t="s">
        <v>147</v>
      </c>
      <c r="B84" s="4">
        <v>6724</v>
      </c>
      <c r="C84" s="4" t="s">
        <v>44</v>
      </c>
      <c r="D84" s="4" t="s">
        <v>44</v>
      </c>
      <c r="E84" s="4">
        <v>6638</v>
      </c>
      <c r="F84" s="4">
        <v>6404</v>
      </c>
      <c r="G84" s="4" t="s">
        <v>44</v>
      </c>
      <c r="H84" s="4">
        <v>6510</v>
      </c>
      <c r="I84" s="4" t="s">
        <v>44</v>
      </c>
      <c r="J84" s="4" t="s">
        <v>44</v>
      </c>
      <c r="K84" s="4">
        <v>6794</v>
      </c>
    </row>
    <row r="85" spans="2:11" ht="12.75">
      <c r="B85" s="4"/>
      <c r="C85" s="4"/>
      <c r="D85" s="4"/>
      <c r="E85" s="4"/>
      <c r="F85" s="4"/>
      <c r="G85" s="4"/>
      <c r="H85" s="4"/>
      <c r="I85" s="4"/>
      <c r="J85" s="4"/>
      <c r="K85" s="4"/>
    </row>
    <row r="86" spans="1:11" ht="12.75">
      <c r="A86" s="2" t="s">
        <v>484</v>
      </c>
      <c r="B86" s="21"/>
      <c r="C86" s="21"/>
      <c r="D86" s="21"/>
      <c r="E86" s="21"/>
      <c r="F86" s="21"/>
      <c r="G86" s="21"/>
      <c r="H86" s="21"/>
      <c r="I86" s="21"/>
      <c r="J86" s="21"/>
      <c r="K86" s="21"/>
    </row>
    <row r="87" spans="1:11" ht="14.25">
      <c r="A87" s="3" t="s">
        <v>485</v>
      </c>
      <c r="B87" s="21">
        <v>21.7</v>
      </c>
      <c r="C87" s="21" t="s">
        <v>44</v>
      </c>
      <c r="D87" s="21" t="s">
        <v>44</v>
      </c>
      <c r="E87" s="21">
        <v>27.2</v>
      </c>
      <c r="F87" s="21">
        <v>26</v>
      </c>
      <c r="G87" s="21" t="s">
        <v>44</v>
      </c>
      <c r="H87" s="21">
        <v>26.6</v>
      </c>
      <c r="I87" s="21" t="s">
        <v>44</v>
      </c>
      <c r="J87" s="21" t="s">
        <v>44</v>
      </c>
      <c r="K87" s="21">
        <v>30.4</v>
      </c>
    </row>
    <row r="88" spans="1:11" ht="12.75">
      <c r="A88" s="2" t="s">
        <v>486</v>
      </c>
      <c r="B88" s="21"/>
      <c r="C88" s="21"/>
      <c r="D88" s="21"/>
      <c r="E88" s="21"/>
      <c r="F88" s="21"/>
      <c r="G88" s="21"/>
      <c r="H88" s="21"/>
      <c r="I88" s="21"/>
      <c r="J88" s="21"/>
      <c r="K88" s="21"/>
    </row>
    <row r="89" spans="1:11" ht="14.25">
      <c r="A89" s="3" t="s">
        <v>487</v>
      </c>
      <c r="B89" s="103">
        <v>2.7</v>
      </c>
      <c r="C89" s="162" t="s">
        <v>44</v>
      </c>
      <c r="D89" s="162" t="s">
        <v>44</v>
      </c>
      <c r="E89" s="162">
        <v>2.5</v>
      </c>
      <c r="F89" s="162">
        <v>2.6</v>
      </c>
      <c r="G89" s="162" t="s">
        <v>44</v>
      </c>
      <c r="H89" s="162">
        <v>2.5</v>
      </c>
      <c r="I89" s="162" t="s">
        <v>44</v>
      </c>
      <c r="J89" s="175" t="s">
        <v>44</v>
      </c>
      <c r="K89" s="174">
        <v>2.28</v>
      </c>
    </row>
    <row r="90" spans="1:11" ht="12.75">
      <c r="A90" s="30"/>
      <c r="B90" s="30"/>
      <c r="C90" s="30"/>
      <c r="D90" s="30"/>
      <c r="E90" s="30"/>
      <c r="F90" s="30"/>
      <c r="G90" s="30"/>
      <c r="H90" s="30"/>
      <c r="I90" s="30"/>
      <c r="J90" s="30"/>
      <c r="K90" s="30"/>
    </row>
    <row r="92" spans="1:11" ht="12.75">
      <c r="A92" s="188" t="s">
        <v>9</v>
      </c>
      <c r="B92" s="189"/>
      <c r="C92" s="189"/>
      <c r="D92" s="189"/>
      <c r="E92" s="189"/>
      <c r="F92" s="189"/>
      <c r="G92" s="189"/>
      <c r="H92" s="189"/>
      <c r="I92" s="189"/>
      <c r="J92" s="189"/>
      <c r="K92" s="189"/>
    </row>
    <row r="93" spans="1:11" ht="12.75">
      <c r="A93" s="188" t="s">
        <v>141</v>
      </c>
      <c r="B93" s="189"/>
      <c r="C93" s="189"/>
      <c r="D93" s="189"/>
      <c r="E93" s="189"/>
      <c r="F93" s="189"/>
      <c r="G93" s="189"/>
      <c r="H93" s="189"/>
      <c r="I93" s="189"/>
      <c r="J93" s="189"/>
      <c r="K93" s="189"/>
    </row>
    <row r="94" spans="1:11" ht="12.75">
      <c r="A94" s="106"/>
      <c r="B94" s="171"/>
      <c r="C94" s="171"/>
      <c r="D94" s="171"/>
      <c r="E94" s="171"/>
      <c r="F94" s="171"/>
      <c r="G94" s="171"/>
      <c r="H94" s="171"/>
      <c r="I94" s="171"/>
      <c r="J94" s="171"/>
      <c r="K94" s="30"/>
    </row>
    <row r="95" spans="1:11" ht="12.75">
      <c r="A95" s="97"/>
      <c r="B95" s="190" t="s">
        <v>13</v>
      </c>
      <c r="C95" s="190"/>
      <c r="D95" s="190"/>
      <c r="E95" s="190"/>
      <c r="F95" s="190"/>
      <c r="G95" s="190"/>
      <c r="H95" s="190"/>
      <c r="I95" s="190"/>
      <c r="J95" s="190"/>
      <c r="K95" s="190"/>
    </row>
    <row r="96" spans="1:11" ht="12.75">
      <c r="A96" s="30"/>
      <c r="B96" s="85">
        <v>1950</v>
      </c>
      <c r="C96" s="85">
        <v>1955</v>
      </c>
      <c r="D96" s="85">
        <v>1960</v>
      </c>
      <c r="E96" s="85">
        <v>1965</v>
      </c>
      <c r="F96" s="85">
        <v>1970</v>
      </c>
      <c r="G96" s="85">
        <v>1975</v>
      </c>
      <c r="H96" s="85">
        <v>1980</v>
      </c>
      <c r="I96" s="85">
        <v>1985</v>
      </c>
      <c r="J96" s="85">
        <v>1990</v>
      </c>
      <c r="K96" s="85">
        <v>1995</v>
      </c>
    </row>
    <row r="98" spans="1:11" ht="12.75">
      <c r="A98" s="2" t="s">
        <v>470</v>
      </c>
      <c r="B98" s="15">
        <v>68377.3</v>
      </c>
      <c r="C98" s="15">
        <v>70325.8</v>
      </c>
      <c r="D98" s="15">
        <v>72674.1</v>
      </c>
      <c r="E98" s="15">
        <v>75639.2</v>
      </c>
      <c r="F98" s="15">
        <v>77708.6</v>
      </c>
      <c r="G98" s="15">
        <v>78696.6</v>
      </c>
      <c r="H98" s="15">
        <v>78275</v>
      </c>
      <c r="I98" s="15">
        <v>77618.9</v>
      </c>
      <c r="J98" s="15">
        <v>79364.7</v>
      </c>
      <c r="K98" s="15">
        <v>81661</v>
      </c>
    </row>
    <row r="99" spans="1:11" ht="12.75">
      <c r="A99" s="2" t="s">
        <v>471</v>
      </c>
      <c r="B99" s="4"/>
      <c r="C99" s="4"/>
      <c r="D99" s="4"/>
      <c r="E99" s="4"/>
      <c r="F99" s="4"/>
      <c r="G99" s="4"/>
      <c r="H99" s="4"/>
      <c r="I99" s="4"/>
      <c r="J99" s="4"/>
      <c r="K99" s="4"/>
    </row>
    <row r="100" spans="1:11" ht="12.75">
      <c r="A100" s="3" t="s">
        <v>142</v>
      </c>
      <c r="B100" s="21" t="s">
        <v>44</v>
      </c>
      <c r="C100" s="21" t="s">
        <v>44</v>
      </c>
      <c r="D100" s="21" t="s">
        <v>44</v>
      </c>
      <c r="E100" s="21" t="s">
        <v>44</v>
      </c>
      <c r="F100" s="21" t="s">
        <v>44</v>
      </c>
      <c r="G100" s="21" t="s">
        <v>44</v>
      </c>
      <c r="H100" s="21" t="s">
        <v>44</v>
      </c>
      <c r="I100" s="21" t="s">
        <v>44</v>
      </c>
      <c r="J100" s="21" t="s">
        <v>44</v>
      </c>
      <c r="K100" s="21">
        <v>15.1</v>
      </c>
    </row>
    <row r="101" spans="1:11" ht="12.75">
      <c r="A101" s="75" t="s">
        <v>143</v>
      </c>
      <c r="B101" s="21" t="s">
        <v>44</v>
      </c>
      <c r="C101" s="21" t="s">
        <v>44</v>
      </c>
      <c r="D101" s="21" t="s">
        <v>44</v>
      </c>
      <c r="E101" s="21" t="s">
        <v>44</v>
      </c>
      <c r="F101" s="21" t="s">
        <v>44</v>
      </c>
      <c r="G101" s="21" t="s">
        <v>44</v>
      </c>
      <c r="H101" s="21" t="s">
        <v>44</v>
      </c>
      <c r="I101" s="21" t="s">
        <v>44</v>
      </c>
      <c r="J101" s="21" t="s">
        <v>44</v>
      </c>
      <c r="K101" s="21">
        <v>15.6</v>
      </c>
    </row>
    <row r="102" spans="1:11" ht="12.75">
      <c r="A102" s="30"/>
      <c r="B102" s="108"/>
      <c r="C102" s="108"/>
      <c r="D102" s="108"/>
      <c r="E102" s="108"/>
      <c r="F102" s="108"/>
      <c r="G102" s="108"/>
      <c r="H102" s="108"/>
      <c r="I102" s="108"/>
      <c r="J102" s="108"/>
      <c r="K102" s="91"/>
    </row>
    <row r="103" spans="1:11" ht="12.75">
      <c r="A103" s="2" t="s">
        <v>377</v>
      </c>
      <c r="B103" s="21"/>
      <c r="C103" s="21"/>
      <c r="D103" s="21"/>
      <c r="E103" s="21"/>
      <c r="F103" s="21"/>
      <c r="G103" s="21"/>
      <c r="H103" s="21"/>
      <c r="I103" s="21"/>
      <c r="J103" s="21"/>
      <c r="K103" s="4"/>
    </row>
    <row r="104" spans="1:11" ht="12.75">
      <c r="A104" s="2" t="s">
        <v>472</v>
      </c>
      <c r="B104" s="21" t="s">
        <v>44</v>
      </c>
      <c r="C104" s="21" t="s">
        <v>44</v>
      </c>
      <c r="D104" s="21" t="s">
        <v>44</v>
      </c>
      <c r="E104" s="21" t="s">
        <v>44</v>
      </c>
      <c r="F104" s="21" t="s">
        <v>44</v>
      </c>
      <c r="G104" s="21" t="s">
        <v>44</v>
      </c>
      <c r="H104" s="21" t="s">
        <v>44</v>
      </c>
      <c r="I104" s="21" t="s">
        <v>44</v>
      </c>
      <c r="J104" s="21">
        <v>1.5</v>
      </c>
      <c r="K104" s="21">
        <v>1.2</v>
      </c>
    </row>
    <row r="105" spans="1:11" ht="12.75">
      <c r="A105" s="2" t="s">
        <v>473</v>
      </c>
      <c r="B105" s="21" t="s">
        <v>44</v>
      </c>
      <c r="C105" s="21" t="s">
        <v>44</v>
      </c>
      <c r="D105" s="21" t="s">
        <v>44</v>
      </c>
      <c r="E105" s="21" t="s">
        <v>44</v>
      </c>
      <c r="F105" s="21" t="s">
        <v>44</v>
      </c>
      <c r="G105" s="21" t="s">
        <v>44</v>
      </c>
      <c r="H105" s="21" t="s">
        <v>44</v>
      </c>
      <c r="I105" s="21" t="s">
        <v>44</v>
      </c>
      <c r="J105" s="21" t="s">
        <v>44</v>
      </c>
      <c r="K105" s="3">
        <v>28.1</v>
      </c>
    </row>
    <row r="106" ht="12.75">
      <c r="A106" s="2" t="s">
        <v>474</v>
      </c>
    </row>
    <row r="107" spans="1:11" ht="12.75">
      <c r="A107" s="3" t="s">
        <v>0</v>
      </c>
      <c r="B107" s="21" t="s">
        <v>44</v>
      </c>
      <c r="C107" s="21" t="s">
        <v>44</v>
      </c>
      <c r="D107" s="21" t="s">
        <v>44</v>
      </c>
      <c r="E107" s="21" t="s">
        <v>44</v>
      </c>
      <c r="F107" s="21" t="s">
        <v>44</v>
      </c>
      <c r="G107" s="21" t="s">
        <v>44</v>
      </c>
      <c r="H107" s="21" t="s">
        <v>44</v>
      </c>
      <c r="I107" s="21" t="s">
        <v>44</v>
      </c>
      <c r="J107" s="21" t="s">
        <v>44</v>
      </c>
      <c r="K107" s="21">
        <v>46.6</v>
      </c>
    </row>
    <row r="108" spans="1:11" ht="12.75">
      <c r="A108" s="2" t="s">
        <v>475</v>
      </c>
      <c r="B108" s="21"/>
      <c r="C108" s="21"/>
      <c r="D108" s="21"/>
      <c r="E108" s="21"/>
      <c r="F108" s="21"/>
      <c r="G108" s="21"/>
      <c r="H108" s="21"/>
      <c r="I108" s="21"/>
      <c r="K108" s="21"/>
    </row>
    <row r="109" spans="1:11" ht="12.75">
      <c r="A109" s="3" t="s">
        <v>1</v>
      </c>
      <c r="B109" s="21" t="s">
        <v>44</v>
      </c>
      <c r="C109" s="21" t="s">
        <v>44</v>
      </c>
      <c r="D109" s="21" t="s">
        <v>44</v>
      </c>
      <c r="E109" s="21" t="s">
        <v>44</v>
      </c>
      <c r="F109" s="21" t="s">
        <v>44</v>
      </c>
      <c r="G109" s="21" t="s">
        <v>44</v>
      </c>
      <c r="H109" s="21" t="s">
        <v>44</v>
      </c>
      <c r="I109" s="21" t="s">
        <v>44</v>
      </c>
      <c r="J109" s="21" t="s">
        <v>44</v>
      </c>
      <c r="K109" s="21" t="s">
        <v>44</v>
      </c>
    </row>
    <row r="110" ht="12.75">
      <c r="A110" s="2" t="s">
        <v>476</v>
      </c>
    </row>
    <row r="111" spans="1:11" ht="12.75">
      <c r="A111" s="3" t="s">
        <v>144</v>
      </c>
      <c r="B111" s="3">
        <v>10.6</v>
      </c>
      <c r="C111" s="3">
        <v>9.2</v>
      </c>
      <c r="D111" s="3">
        <v>7.6</v>
      </c>
      <c r="E111" s="3">
        <v>5.8</v>
      </c>
      <c r="F111" s="3">
        <v>7.2</v>
      </c>
      <c r="G111" s="3">
        <v>8.5</v>
      </c>
      <c r="H111" s="3">
        <v>11.9</v>
      </c>
      <c r="I111" s="3">
        <v>16.2</v>
      </c>
      <c r="J111" s="3">
        <v>15.3</v>
      </c>
      <c r="K111" s="3">
        <v>16.1</v>
      </c>
    </row>
    <row r="112" spans="1:11" ht="12.75">
      <c r="A112" s="30"/>
      <c r="B112" s="108"/>
      <c r="C112" s="108"/>
      <c r="D112" s="108"/>
      <c r="E112" s="108"/>
      <c r="F112" s="108"/>
      <c r="G112" s="108"/>
      <c r="H112" s="108"/>
      <c r="I112" s="108"/>
      <c r="J112" s="108"/>
      <c r="K112" s="91"/>
    </row>
    <row r="113" spans="2:11" ht="12.75">
      <c r="B113" s="21"/>
      <c r="C113" s="21"/>
      <c r="D113" s="21"/>
      <c r="E113" s="21"/>
      <c r="F113" s="21"/>
      <c r="G113" s="21"/>
      <c r="H113" s="21"/>
      <c r="I113" s="21"/>
      <c r="J113" s="21"/>
      <c r="K113" s="4"/>
    </row>
    <row r="114" spans="1:11" ht="12.75">
      <c r="A114" s="2" t="s">
        <v>477</v>
      </c>
      <c r="B114" s="21" t="s">
        <v>44</v>
      </c>
      <c r="C114" s="21" t="s">
        <v>44</v>
      </c>
      <c r="D114" s="21" t="s">
        <v>44</v>
      </c>
      <c r="E114" s="21" t="s">
        <v>44</v>
      </c>
      <c r="F114" s="21" t="s">
        <v>44</v>
      </c>
      <c r="G114" s="21" t="s">
        <v>44</v>
      </c>
      <c r="H114" s="21" t="s">
        <v>44</v>
      </c>
      <c r="I114" s="21" t="s">
        <v>44</v>
      </c>
      <c r="J114" s="21" t="s">
        <v>44</v>
      </c>
      <c r="K114" s="4">
        <v>27.3</v>
      </c>
    </row>
    <row r="115" spans="1:11" ht="12.75">
      <c r="A115" s="2" t="s">
        <v>478</v>
      </c>
      <c r="B115" s="21" t="s">
        <v>44</v>
      </c>
      <c r="C115" s="21" t="s">
        <v>44</v>
      </c>
      <c r="D115" s="21" t="s">
        <v>44</v>
      </c>
      <c r="E115" s="21" t="s">
        <v>44</v>
      </c>
      <c r="F115" s="21" t="s">
        <v>44</v>
      </c>
      <c r="G115" s="21" t="s">
        <v>44</v>
      </c>
      <c r="H115" s="21" t="s">
        <v>44</v>
      </c>
      <c r="I115" s="21" t="s">
        <v>44</v>
      </c>
      <c r="J115" s="21" t="s">
        <v>44</v>
      </c>
      <c r="K115" s="21" t="s">
        <v>44</v>
      </c>
    </row>
    <row r="116" spans="1:11" ht="12.75">
      <c r="A116" s="2" t="s">
        <v>479</v>
      </c>
      <c r="B116" s="21">
        <v>19.7</v>
      </c>
      <c r="C116" s="21">
        <v>10.5</v>
      </c>
      <c r="D116" s="21">
        <v>10.1</v>
      </c>
      <c r="E116" s="21">
        <v>11.2</v>
      </c>
      <c r="F116" s="21">
        <v>13.4</v>
      </c>
      <c r="G116" s="21">
        <v>18.9</v>
      </c>
      <c r="H116" s="21">
        <v>18</v>
      </c>
      <c r="I116" s="21">
        <v>23.1</v>
      </c>
      <c r="J116" s="21">
        <v>19.5</v>
      </c>
      <c r="K116" s="21">
        <v>20.7</v>
      </c>
    </row>
    <row r="117" spans="1:11" ht="12.75">
      <c r="A117" s="2" t="s">
        <v>480</v>
      </c>
      <c r="B117" s="21"/>
      <c r="C117" s="21"/>
      <c r="D117" s="21"/>
      <c r="E117" s="21"/>
      <c r="F117" s="21"/>
      <c r="G117" s="21"/>
      <c r="H117" s="21"/>
      <c r="I117" s="21"/>
      <c r="J117" s="21"/>
      <c r="K117" s="4"/>
    </row>
    <row r="118" spans="1:11" ht="12.75">
      <c r="A118" s="75" t="s">
        <v>2</v>
      </c>
      <c r="B118" s="21" t="s">
        <v>44</v>
      </c>
      <c r="C118" s="21" t="s">
        <v>44</v>
      </c>
      <c r="D118" s="21" t="s">
        <v>44</v>
      </c>
      <c r="E118" s="21" t="s">
        <v>44</v>
      </c>
      <c r="F118" s="21" t="s">
        <v>44</v>
      </c>
      <c r="G118" s="21" t="s">
        <v>44</v>
      </c>
      <c r="H118" s="21" t="s">
        <v>44</v>
      </c>
      <c r="I118" s="21" t="s">
        <v>44</v>
      </c>
      <c r="J118" s="21" t="s">
        <v>44</v>
      </c>
      <c r="K118" s="21" t="s">
        <v>44</v>
      </c>
    </row>
    <row r="119" spans="1:11" ht="12.75">
      <c r="A119" s="30"/>
      <c r="B119" s="91"/>
      <c r="C119" s="91"/>
      <c r="D119" s="91"/>
      <c r="E119" s="91"/>
      <c r="F119" s="91"/>
      <c r="G119" s="91"/>
      <c r="H119" s="91"/>
      <c r="I119" s="91"/>
      <c r="J119" s="91"/>
      <c r="K119" s="91"/>
    </row>
    <row r="120" spans="2:11" ht="12.75">
      <c r="B120" s="4"/>
      <c r="C120" s="4"/>
      <c r="D120" s="4"/>
      <c r="E120" s="4"/>
      <c r="F120" s="4"/>
      <c r="G120" s="4"/>
      <c r="H120" s="4"/>
      <c r="I120" s="4"/>
      <c r="J120" s="4"/>
      <c r="K120" s="4"/>
    </row>
    <row r="121" spans="1:11" ht="12.75">
      <c r="A121" s="2" t="s">
        <v>481</v>
      </c>
      <c r="B121" s="4"/>
      <c r="C121" s="4"/>
      <c r="D121" s="4"/>
      <c r="E121" s="4"/>
      <c r="F121" s="4"/>
      <c r="G121" s="4"/>
      <c r="H121" s="4"/>
      <c r="I121" s="4"/>
      <c r="J121" s="4"/>
      <c r="K121" s="4"/>
    </row>
    <row r="122" spans="1:11" ht="12.75">
      <c r="A122" s="3" t="s">
        <v>145</v>
      </c>
      <c r="B122" s="21" t="s">
        <v>44</v>
      </c>
      <c r="C122" s="21" t="s">
        <v>44</v>
      </c>
      <c r="D122" s="21" t="s">
        <v>44</v>
      </c>
      <c r="E122" s="21" t="s">
        <v>44</v>
      </c>
      <c r="F122" s="21" t="s">
        <v>44</v>
      </c>
      <c r="G122" s="21" t="s">
        <v>44</v>
      </c>
      <c r="H122" s="21" t="s">
        <v>44</v>
      </c>
      <c r="I122" s="21" t="s">
        <v>44</v>
      </c>
      <c r="J122" s="21" t="s">
        <v>44</v>
      </c>
      <c r="K122" s="21">
        <v>72.99</v>
      </c>
    </row>
    <row r="123" spans="1:11" ht="12.75">
      <c r="A123" s="3" t="s">
        <v>146</v>
      </c>
      <c r="B123" s="21" t="s">
        <v>44</v>
      </c>
      <c r="C123" s="21" t="s">
        <v>44</v>
      </c>
      <c r="D123" s="21" t="s">
        <v>44</v>
      </c>
      <c r="E123" s="21" t="s">
        <v>44</v>
      </c>
      <c r="F123" s="21" t="s">
        <v>44</v>
      </c>
      <c r="G123" s="21" t="s">
        <v>44</v>
      </c>
      <c r="H123" s="21" t="s">
        <v>44</v>
      </c>
      <c r="I123" s="21" t="s">
        <v>44</v>
      </c>
      <c r="J123" s="21" t="s">
        <v>44</v>
      </c>
      <c r="K123" s="21">
        <v>79.49</v>
      </c>
    </row>
    <row r="124" ht="12.75">
      <c r="A124" s="2" t="s">
        <v>482</v>
      </c>
    </row>
    <row r="125" spans="1:11" ht="12.75">
      <c r="A125" s="75" t="s">
        <v>187</v>
      </c>
      <c r="B125" s="21">
        <v>60.2</v>
      </c>
      <c r="C125" s="21">
        <v>43.7</v>
      </c>
      <c r="D125" s="21">
        <v>35</v>
      </c>
      <c r="E125" s="21">
        <v>24.1</v>
      </c>
      <c r="F125" s="21">
        <v>22.5</v>
      </c>
      <c r="G125" s="21">
        <v>18.9</v>
      </c>
      <c r="H125" s="21">
        <v>12.4</v>
      </c>
      <c r="I125" s="21">
        <v>9.1</v>
      </c>
      <c r="J125" s="21">
        <v>7</v>
      </c>
      <c r="K125" s="21">
        <v>5.3</v>
      </c>
    </row>
    <row r="126" spans="1:11" ht="12.75">
      <c r="A126" s="30"/>
      <c r="B126" s="30"/>
      <c r="C126" s="30"/>
      <c r="D126" s="30"/>
      <c r="E126" s="30"/>
      <c r="F126" s="30"/>
      <c r="G126" s="30"/>
      <c r="H126" s="30"/>
      <c r="I126" s="30"/>
      <c r="J126" s="30"/>
      <c r="K126" s="30"/>
    </row>
    <row r="127" spans="2:11" ht="12.75">
      <c r="B127" s="4"/>
      <c r="C127" s="4"/>
      <c r="D127" s="4"/>
      <c r="E127" s="4"/>
      <c r="F127" s="4"/>
      <c r="G127" s="4"/>
      <c r="H127" s="4"/>
      <c r="I127" s="4"/>
      <c r="J127" s="4"/>
      <c r="K127" s="4"/>
    </row>
    <row r="128" spans="1:6" ht="12.75">
      <c r="A128" s="2" t="s">
        <v>483</v>
      </c>
      <c r="E128" s="148"/>
      <c r="F128" s="148"/>
    </row>
    <row r="129" spans="1:11" ht="12.75">
      <c r="A129" s="3" t="s">
        <v>147</v>
      </c>
      <c r="B129" s="21" t="s">
        <v>44</v>
      </c>
      <c r="C129" s="21" t="s">
        <v>44</v>
      </c>
      <c r="D129" s="21" t="s">
        <v>44</v>
      </c>
      <c r="E129" s="21" t="s">
        <v>44</v>
      </c>
      <c r="F129" s="21" t="s">
        <v>44</v>
      </c>
      <c r="G129" s="21" t="s">
        <v>44</v>
      </c>
      <c r="H129" s="21" t="s">
        <v>44</v>
      </c>
      <c r="I129" s="21" t="s">
        <v>44</v>
      </c>
      <c r="J129" s="21" t="s">
        <v>44</v>
      </c>
      <c r="K129" s="4">
        <v>36938</v>
      </c>
    </row>
    <row r="130" spans="1:11" ht="12.75">
      <c r="A130" s="2" t="s">
        <v>484</v>
      </c>
      <c r="B130" s="21"/>
      <c r="C130" s="21"/>
      <c r="D130" s="21"/>
      <c r="E130" s="21"/>
      <c r="F130" s="21"/>
      <c r="G130" s="21"/>
      <c r="H130" s="21"/>
      <c r="I130" s="21"/>
      <c r="J130" s="21"/>
      <c r="K130" s="21"/>
    </row>
    <row r="131" spans="1:11" ht="14.25">
      <c r="A131" s="3" t="s">
        <v>485</v>
      </c>
      <c r="B131" s="21" t="s">
        <v>44</v>
      </c>
      <c r="C131" s="21" t="s">
        <v>44</v>
      </c>
      <c r="D131" s="21" t="s">
        <v>44</v>
      </c>
      <c r="E131" s="21" t="s">
        <v>44</v>
      </c>
      <c r="F131" s="21" t="s">
        <v>44</v>
      </c>
      <c r="G131" s="21" t="s">
        <v>44</v>
      </c>
      <c r="H131" s="21" t="s">
        <v>44</v>
      </c>
      <c r="I131" s="21" t="s">
        <v>44</v>
      </c>
      <c r="J131" s="21" t="s">
        <v>44</v>
      </c>
      <c r="K131" s="21">
        <v>34.9</v>
      </c>
    </row>
    <row r="132" spans="1:11" ht="12.75">
      <c r="A132" s="2" t="s">
        <v>486</v>
      </c>
      <c r="B132" s="21"/>
      <c r="C132" s="21"/>
      <c r="D132" s="21"/>
      <c r="E132" s="21"/>
      <c r="F132" s="21"/>
      <c r="G132" s="21"/>
      <c r="H132" s="21"/>
      <c r="I132" s="21"/>
      <c r="J132" s="21"/>
      <c r="K132" s="21"/>
    </row>
    <row r="133" spans="1:11" ht="14.25">
      <c r="A133" s="3" t="s">
        <v>487</v>
      </c>
      <c r="B133" s="21" t="s">
        <v>44</v>
      </c>
      <c r="C133" s="21" t="s">
        <v>44</v>
      </c>
      <c r="D133" s="21" t="s">
        <v>44</v>
      </c>
      <c r="E133" s="21" t="s">
        <v>44</v>
      </c>
      <c r="F133" s="21" t="s">
        <v>44</v>
      </c>
      <c r="G133" s="21" t="s">
        <v>44</v>
      </c>
      <c r="H133" s="21" t="s">
        <v>44</v>
      </c>
      <c r="I133" s="21" t="s">
        <v>44</v>
      </c>
      <c r="J133" s="21" t="s">
        <v>44</v>
      </c>
      <c r="K133" s="174">
        <v>2.22</v>
      </c>
    </row>
    <row r="134" spans="1:11" ht="12.75">
      <c r="A134" s="30"/>
      <c r="B134" s="30"/>
      <c r="C134" s="30"/>
      <c r="D134" s="30"/>
      <c r="E134" s="30"/>
      <c r="F134" s="30"/>
      <c r="G134" s="30"/>
      <c r="H134" s="30"/>
      <c r="I134" s="30"/>
      <c r="J134" s="30"/>
      <c r="K134" s="30"/>
    </row>
  </sheetData>
  <mergeCells count="9">
    <mergeCell ref="B95:K95"/>
    <mergeCell ref="A48:K48"/>
    <mergeCell ref="B50:K50"/>
    <mergeCell ref="A92:K92"/>
    <mergeCell ref="A93:K93"/>
    <mergeCell ref="A1:K1"/>
    <mergeCell ref="A2:K2"/>
    <mergeCell ref="B4:K4"/>
    <mergeCell ref="A47:K47"/>
  </mergeCells>
  <printOptions horizontalCentered="1"/>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&amp;C&amp;"Arial,Regular"Fertility and Family Surveys (FFS)</oddHeader>
  </headerFooter>
  <rowBreaks count="2" manualBreakCount="2">
    <brk id="46" max="255" man="1"/>
    <brk id="91" max="255" man="1"/>
  </rowBreaks>
</worksheet>
</file>

<file path=xl/worksheets/sheet20.xml><?xml version="1.0" encoding="utf-8"?>
<worksheet xmlns="http://schemas.openxmlformats.org/spreadsheetml/2006/main" xmlns:r="http://schemas.openxmlformats.org/officeDocument/2006/relationships">
  <dimension ref="A1:X102"/>
  <sheetViews>
    <sheetView zoomScale="75" zoomScaleNormal="75" workbookViewId="0" topLeftCell="A1">
      <selection activeCell="A1" sqref="A1:G1"/>
    </sheetView>
  </sheetViews>
  <sheetFormatPr defaultColWidth="9.33203125" defaultRowHeight="12.75"/>
  <cols>
    <col min="1" max="1" width="42.66015625" style="3" customWidth="1"/>
    <col min="2" max="5" width="8.83203125" style="3" customWidth="1"/>
    <col min="6" max="6" width="8.83203125" style="75" customWidth="1"/>
    <col min="7" max="10" width="8.83203125" style="3" customWidth="1"/>
    <col min="11" max="33" width="10.83203125" style="3" customWidth="1"/>
    <col min="34" max="16384" width="9.33203125" style="3" customWidth="1"/>
  </cols>
  <sheetData>
    <row r="1" spans="1:24" s="2" customFormat="1" ht="12.75">
      <c r="A1" s="188" t="s">
        <v>93</v>
      </c>
      <c r="B1" s="188"/>
      <c r="C1" s="188"/>
      <c r="D1" s="188"/>
      <c r="E1" s="188"/>
      <c r="F1" s="188"/>
      <c r="G1" s="188"/>
      <c r="H1" s="3"/>
      <c r="I1" s="3"/>
      <c r="J1" s="3"/>
      <c r="K1" s="3"/>
      <c r="L1" s="3"/>
      <c r="M1" s="3"/>
      <c r="N1" s="3"/>
      <c r="O1" s="3"/>
      <c r="P1" s="3"/>
      <c r="Q1" s="3"/>
      <c r="R1" s="3"/>
      <c r="S1" s="3"/>
      <c r="T1" s="3"/>
      <c r="U1" s="3"/>
      <c r="V1" s="3"/>
      <c r="W1" s="3"/>
      <c r="X1" s="3"/>
    </row>
    <row r="2" spans="1:24" s="2" customFormat="1" ht="12.75">
      <c r="A2" s="188" t="s">
        <v>297</v>
      </c>
      <c r="B2" s="188"/>
      <c r="C2" s="188"/>
      <c r="D2" s="188"/>
      <c r="E2" s="188"/>
      <c r="F2" s="188"/>
      <c r="G2" s="188"/>
      <c r="H2" s="3"/>
      <c r="I2" s="3"/>
      <c r="J2" s="3"/>
      <c r="K2" s="3"/>
      <c r="L2" s="3"/>
      <c r="M2" s="3"/>
      <c r="N2" s="3"/>
      <c r="O2" s="3"/>
      <c r="P2" s="3"/>
      <c r="Q2" s="3"/>
      <c r="R2" s="3"/>
      <c r="S2" s="3"/>
      <c r="T2" s="3"/>
      <c r="U2" s="3"/>
      <c r="V2" s="3"/>
      <c r="W2" s="3"/>
      <c r="X2" s="3"/>
    </row>
    <row r="3" spans="1:24" s="2" customFormat="1" ht="12.75">
      <c r="A3" s="102"/>
      <c r="B3" s="106"/>
      <c r="C3" s="106"/>
      <c r="D3" s="106"/>
      <c r="E3" s="106"/>
      <c r="F3" s="106"/>
      <c r="G3" s="30"/>
      <c r="H3" s="3"/>
      <c r="I3" s="3"/>
      <c r="J3" s="3"/>
      <c r="K3" s="3"/>
      <c r="L3" s="3"/>
      <c r="M3" s="3"/>
      <c r="N3" s="3"/>
      <c r="O3" s="3"/>
      <c r="P3" s="3"/>
      <c r="Q3" s="3"/>
      <c r="R3" s="3"/>
      <c r="S3" s="3"/>
      <c r="T3" s="3"/>
      <c r="U3" s="3"/>
      <c r="V3" s="3"/>
      <c r="W3" s="3"/>
      <c r="X3" s="3"/>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spans="1:6" ht="12.75">
      <c r="A8" s="75"/>
      <c r="F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5" ht="12.75">
      <c r="A12" s="75"/>
      <c r="B12" s="75"/>
      <c r="C12" s="75"/>
      <c r="D12" s="75"/>
      <c r="E12" s="75"/>
    </row>
    <row r="13" spans="1:6" ht="14.25">
      <c r="A13" s="3" t="s">
        <v>403</v>
      </c>
      <c r="B13" s="21"/>
      <c r="C13" s="21"/>
      <c r="D13" s="21"/>
      <c r="E13" s="21"/>
      <c r="F13" s="18"/>
    </row>
    <row r="14" spans="1:5" ht="12.75">
      <c r="A14" s="75"/>
      <c r="B14" s="75"/>
      <c r="C14" s="75"/>
      <c r="D14" s="75"/>
      <c r="E14" s="75"/>
    </row>
    <row r="15" spans="1:7" ht="14.25">
      <c r="A15" s="2" t="s">
        <v>404</v>
      </c>
      <c r="B15" s="22">
        <v>0</v>
      </c>
      <c r="C15" s="22">
        <v>0</v>
      </c>
      <c r="D15" s="22">
        <v>0</v>
      </c>
      <c r="E15" s="22">
        <v>2</v>
      </c>
      <c r="F15" s="22">
        <v>2.6</v>
      </c>
      <c r="G15" s="22">
        <v>0</v>
      </c>
    </row>
    <row r="16" spans="1:7" ht="12.75">
      <c r="A16" s="3" t="s">
        <v>359</v>
      </c>
      <c r="B16" s="22">
        <v>0</v>
      </c>
      <c r="C16" s="22">
        <v>0</v>
      </c>
      <c r="D16" s="22">
        <v>0</v>
      </c>
      <c r="E16" s="22">
        <v>0.8</v>
      </c>
      <c r="F16" s="22">
        <v>1</v>
      </c>
      <c r="G16" s="22">
        <v>0</v>
      </c>
    </row>
    <row r="17" spans="1:7" ht="12.75">
      <c r="A17" s="3" t="s">
        <v>237</v>
      </c>
      <c r="B17" s="22">
        <v>0</v>
      </c>
      <c r="C17" s="22">
        <v>0</v>
      </c>
      <c r="D17" s="22">
        <v>0</v>
      </c>
      <c r="E17" s="22">
        <v>1.2</v>
      </c>
      <c r="F17" s="22">
        <v>1.6</v>
      </c>
      <c r="G17" s="22">
        <v>0</v>
      </c>
    </row>
    <row r="18" spans="1:7" ht="12.75">
      <c r="A18" s="3" t="s">
        <v>238</v>
      </c>
      <c r="B18" s="22">
        <v>0</v>
      </c>
      <c r="C18" s="22">
        <v>0</v>
      </c>
      <c r="D18" s="22">
        <v>0</v>
      </c>
      <c r="E18" s="22">
        <v>0</v>
      </c>
      <c r="F18" s="22">
        <v>0</v>
      </c>
      <c r="G18" s="22">
        <v>0</v>
      </c>
    </row>
    <row r="19" spans="2:6" ht="12.75">
      <c r="B19" s="22"/>
      <c r="C19" s="22"/>
      <c r="D19" s="22"/>
      <c r="E19" s="22"/>
      <c r="F19" s="23"/>
    </row>
    <row r="20" spans="1:7" ht="12.75">
      <c r="A20" s="2" t="s">
        <v>405</v>
      </c>
      <c r="B20" s="22">
        <v>12.7</v>
      </c>
      <c r="C20" s="22">
        <v>15.3</v>
      </c>
      <c r="D20" s="22">
        <v>6.2</v>
      </c>
      <c r="E20" s="22">
        <v>6.5</v>
      </c>
      <c r="F20" s="22">
        <v>7.6</v>
      </c>
      <c r="G20" s="22">
        <v>2.9</v>
      </c>
    </row>
    <row r="22" spans="1:6" ht="12.75">
      <c r="A22" s="2" t="s">
        <v>406</v>
      </c>
      <c r="B22" s="4"/>
      <c r="C22" s="4"/>
      <c r="D22" s="4"/>
      <c r="E22" s="4"/>
      <c r="F22" s="94"/>
    </row>
    <row r="23" spans="1:6" ht="12.75">
      <c r="A23" s="3" t="s">
        <v>407</v>
      </c>
      <c r="B23" s="22"/>
      <c r="C23" s="22"/>
      <c r="D23" s="22"/>
      <c r="E23" s="22"/>
      <c r="F23" s="23"/>
    </row>
    <row r="24" spans="1:7" ht="12.75">
      <c r="A24" s="3" t="s">
        <v>408</v>
      </c>
      <c r="B24" s="22">
        <v>40.9</v>
      </c>
      <c r="C24" s="22">
        <v>36</v>
      </c>
      <c r="D24" s="22">
        <v>52.7</v>
      </c>
      <c r="E24" s="22">
        <v>42.4</v>
      </c>
      <c r="F24" s="22">
        <v>40.5</v>
      </c>
      <c r="G24" s="22">
        <v>48.7</v>
      </c>
    </row>
    <row r="25" spans="1:7" ht="12.75">
      <c r="A25" s="3" t="s">
        <v>227</v>
      </c>
      <c r="B25" s="22">
        <v>34.5</v>
      </c>
      <c r="C25" s="22">
        <v>30.8</v>
      </c>
      <c r="D25" s="22">
        <v>43.4</v>
      </c>
      <c r="E25" s="22">
        <v>32.8</v>
      </c>
      <c r="F25" s="22">
        <v>31.2</v>
      </c>
      <c r="G25" s="22">
        <v>38.3</v>
      </c>
    </row>
    <row r="26" spans="1:7" ht="12.75">
      <c r="A26" s="3" t="s">
        <v>170</v>
      </c>
      <c r="B26" s="22">
        <v>0.6</v>
      </c>
      <c r="C26" s="22">
        <v>0</v>
      </c>
      <c r="D26" s="22">
        <v>2</v>
      </c>
      <c r="E26" s="22">
        <v>1.8</v>
      </c>
      <c r="F26" s="22">
        <v>1.7</v>
      </c>
      <c r="G26" s="22">
        <v>1.9</v>
      </c>
    </row>
    <row r="27" spans="1:7" ht="12.75">
      <c r="A27" s="3" t="s">
        <v>171</v>
      </c>
      <c r="B27" s="22">
        <v>0</v>
      </c>
      <c r="C27" s="22">
        <v>0</v>
      </c>
      <c r="D27" s="22">
        <v>0</v>
      </c>
      <c r="E27" s="22">
        <v>0</v>
      </c>
      <c r="F27" s="22">
        <v>0</v>
      </c>
      <c r="G27" s="22">
        <v>0</v>
      </c>
    </row>
    <row r="28" spans="1:7" ht="12.75">
      <c r="A28" s="3" t="s">
        <v>172</v>
      </c>
      <c r="B28" s="22">
        <v>1.3</v>
      </c>
      <c r="C28" s="22">
        <v>1.9</v>
      </c>
      <c r="D28" s="22">
        <v>0</v>
      </c>
      <c r="E28" s="22">
        <v>1.1</v>
      </c>
      <c r="F28" s="22">
        <v>1.4</v>
      </c>
      <c r="G28" s="22">
        <v>0</v>
      </c>
    </row>
    <row r="29" spans="1:7" ht="12.75">
      <c r="A29" s="3" t="s">
        <v>173</v>
      </c>
      <c r="B29" s="22">
        <v>4.5</v>
      </c>
      <c r="C29" s="22">
        <v>3.3</v>
      </c>
      <c r="D29" s="22">
        <v>7.4</v>
      </c>
      <c r="E29" s="22">
        <v>6.6</v>
      </c>
      <c r="F29" s="22">
        <v>6.2</v>
      </c>
      <c r="G29" s="22">
        <v>7.8</v>
      </c>
    </row>
    <row r="30" spans="1:7" ht="12.75">
      <c r="A30" s="3" t="s">
        <v>174</v>
      </c>
      <c r="B30" s="22">
        <v>0</v>
      </c>
      <c r="C30" s="22">
        <v>0</v>
      </c>
      <c r="D30" s="22">
        <v>0</v>
      </c>
      <c r="E30" s="22">
        <v>0.1</v>
      </c>
      <c r="F30" s="22">
        <v>0</v>
      </c>
      <c r="G30" s="22">
        <v>0.3</v>
      </c>
    </row>
    <row r="31" spans="1:7" ht="12.75">
      <c r="A31" s="3" t="s">
        <v>175</v>
      </c>
      <c r="B31" s="22">
        <v>0</v>
      </c>
      <c r="C31" s="22">
        <v>0</v>
      </c>
      <c r="D31" s="22">
        <v>0</v>
      </c>
      <c r="E31" s="22">
        <v>0.1</v>
      </c>
      <c r="F31" s="22">
        <v>0</v>
      </c>
      <c r="G31" s="22">
        <v>0.3</v>
      </c>
    </row>
    <row r="32" spans="2:6" ht="12.75">
      <c r="B32" s="22"/>
      <c r="C32" s="22"/>
      <c r="D32" s="22"/>
      <c r="E32" s="22"/>
      <c r="F32" s="23"/>
    </row>
    <row r="33" spans="1:7" ht="12.75">
      <c r="A33" s="2" t="s">
        <v>409</v>
      </c>
      <c r="B33" s="22">
        <v>46.5</v>
      </c>
      <c r="C33" s="22">
        <v>48.7</v>
      </c>
      <c r="D33" s="22">
        <v>41.1</v>
      </c>
      <c r="E33" s="22">
        <v>49.1</v>
      </c>
      <c r="F33" s="22">
        <v>49.3</v>
      </c>
      <c r="G33" s="22">
        <v>48.5</v>
      </c>
    </row>
    <row r="34" spans="2:6" ht="12.75">
      <c r="B34" s="4"/>
      <c r="C34" s="4"/>
      <c r="D34" s="4"/>
      <c r="E34" s="4"/>
      <c r="F34" s="94"/>
    </row>
    <row r="35" spans="1:7" ht="12.75">
      <c r="A35" s="3" t="s">
        <v>346</v>
      </c>
      <c r="B35" s="95" t="str">
        <f aca="true" t="shared" si="0" ref="B35:G35">"100.0"</f>
        <v>100.0</v>
      </c>
      <c r="C35" s="95" t="str">
        <f t="shared" si="0"/>
        <v>100.0</v>
      </c>
      <c r="D35" s="95" t="str">
        <f t="shared" si="0"/>
        <v>100.0</v>
      </c>
      <c r="E35" s="95" t="str">
        <f t="shared" si="0"/>
        <v>100.0</v>
      </c>
      <c r="F35" s="95" t="str">
        <f t="shared" si="0"/>
        <v>100.0</v>
      </c>
      <c r="G35" s="95" t="str">
        <f t="shared" si="0"/>
        <v>100.0</v>
      </c>
    </row>
    <row r="36" spans="1:7" ht="12.75">
      <c r="A36" s="3" t="s">
        <v>347</v>
      </c>
      <c r="B36" s="17">
        <v>216.3</v>
      </c>
      <c r="C36" s="17">
        <v>153.1</v>
      </c>
      <c r="D36" s="17">
        <v>63.2</v>
      </c>
      <c r="E36" s="17">
        <v>729.8</v>
      </c>
      <c r="F36" s="17">
        <v>561.9</v>
      </c>
      <c r="G36" s="17">
        <v>167.9</v>
      </c>
    </row>
    <row r="37" spans="2:6" ht="12.75">
      <c r="B37" s="94"/>
      <c r="C37" s="94"/>
      <c r="D37" s="94"/>
      <c r="E37" s="94"/>
      <c r="F37" s="94"/>
    </row>
    <row r="38" ht="14.25">
      <c r="A38" s="96" t="s">
        <v>521</v>
      </c>
    </row>
    <row r="39" ht="12.75">
      <c r="A39" s="3" t="s">
        <v>522</v>
      </c>
    </row>
    <row r="40" ht="12.75">
      <c r="A40" s="3" t="s">
        <v>358</v>
      </c>
    </row>
    <row r="41" ht="14.25">
      <c r="A41" s="96" t="s">
        <v>464</v>
      </c>
    </row>
    <row r="42" spans="1:24" s="2" customFormat="1" ht="12.75">
      <c r="A42" s="188" t="s">
        <v>304</v>
      </c>
      <c r="B42" s="188"/>
      <c r="C42" s="188"/>
      <c r="D42" s="188"/>
      <c r="E42" s="188"/>
      <c r="F42" s="188"/>
      <c r="G42" s="188"/>
      <c r="H42" s="3"/>
      <c r="I42" s="3"/>
      <c r="J42" s="3"/>
      <c r="K42" s="3"/>
      <c r="L42" s="3"/>
      <c r="M42" s="3"/>
      <c r="N42" s="3"/>
      <c r="O42" s="3"/>
      <c r="P42" s="3"/>
      <c r="Q42" s="3"/>
      <c r="R42" s="3"/>
      <c r="S42" s="3"/>
      <c r="T42" s="3"/>
      <c r="U42" s="3"/>
      <c r="V42" s="3"/>
      <c r="W42" s="3"/>
      <c r="X42" s="3"/>
    </row>
    <row r="43" spans="1:24" s="2" customFormat="1" ht="12.75">
      <c r="A43" s="188" t="s">
        <v>297</v>
      </c>
      <c r="B43" s="188"/>
      <c r="C43" s="188"/>
      <c r="D43" s="188"/>
      <c r="E43" s="188"/>
      <c r="F43" s="188"/>
      <c r="G43" s="188"/>
      <c r="H43" s="3"/>
      <c r="I43" s="3"/>
      <c r="J43" s="3"/>
      <c r="K43" s="3"/>
      <c r="L43" s="3"/>
      <c r="M43" s="3"/>
      <c r="N43" s="3"/>
      <c r="O43" s="3"/>
      <c r="P43" s="3"/>
      <c r="Q43" s="3"/>
      <c r="R43" s="3"/>
      <c r="S43" s="3"/>
      <c r="T43" s="3"/>
      <c r="U43" s="3"/>
      <c r="V43" s="3"/>
      <c r="W43" s="3"/>
      <c r="X43" s="3"/>
    </row>
    <row r="44" spans="1:24" s="2" customFormat="1" ht="12.75">
      <c r="A44" s="102"/>
      <c r="B44" s="106"/>
      <c r="C44" s="106"/>
      <c r="D44" s="106"/>
      <c r="E44" s="106"/>
      <c r="F44" s="106"/>
      <c r="G44" s="30"/>
      <c r="H44" s="3"/>
      <c r="I44" s="3"/>
      <c r="J44" s="3"/>
      <c r="K44" s="3"/>
      <c r="L44" s="3"/>
      <c r="M44" s="3"/>
      <c r="N44" s="3"/>
      <c r="O44" s="3"/>
      <c r="P44" s="3"/>
      <c r="Q44" s="3"/>
      <c r="R44" s="3"/>
      <c r="S44" s="3"/>
      <c r="T44" s="3"/>
      <c r="U44" s="3"/>
      <c r="V44" s="3"/>
      <c r="W44" s="3"/>
      <c r="X44" s="3"/>
    </row>
    <row r="45" spans="1:7" ht="12.75">
      <c r="A45" s="74"/>
      <c r="B45" s="190" t="s">
        <v>50</v>
      </c>
      <c r="C45" s="190"/>
      <c r="D45" s="190"/>
      <c r="E45" s="190" t="s">
        <v>50</v>
      </c>
      <c r="F45" s="190"/>
      <c r="G45" s="190"/>
    </row>
    <row r="46" spans="1:7" ht="12.75">
      <c r="A46" s="75"/>
      <c r="B46" s="76"/>
      <c r="C46" s="77" t="s">
        <v>47</v>
      </c>
      <c r="D46" s="76"/>
      <c r="E46" s="76"/>
      <c r="F46" s="77" t="s">
        <v>48</v>
      </c>
      <c r="G46" s="78"/>
    </row>
    <row r="47" spans="1:7" ht="12.75">
      <c r="A47" s="75"/>
      <c r="B47" s="197" t="s">
        <v>51</v>
      </c>
      <c r="C47" s="197"/>
      <c r="D47" s="197"/>
      <c r="E47" s="197" t="s">
        <v>51</v>
      </c>
      <c r="F47" s="197"/>
      <c r="G47" s="197"/>
    </row>
    <row r="48" spans="1:7" ht="12.75">
      <c r="A48" s="75"/>
      <c r="B48" s="193" t="s">
        <v>21</v>
      </c>
      <c r="C48" s="193"/>
      <c r="D48" s="193"/>
      <c r="E48" s="193" t="s">
        <v>20</v>
      </c>
      <c r="F48" s="193"/>
      <c r="G48" s="193"/>
    </row>
    <row r="49" spans="1:6" ht="12.75">
      <c r="A49" s="75"/>
      <c r="F49" s="3"/>
    </row>
    <row r="50" spans="1:7" ht="12.75">
      <c r="A50" s="75"/>
      <c r="B50" s="191" t="s">
        <v>13</v>
      </c>
      <c r="C50" s="191"/>
      <c r="D50" s="191"/>
      <c r="E50" s="191" t="s">
        <v>13</v>
      </c>
      <c r="F50" s="191"/>
      <c r="G50" s="191"/>
    </row>
    <row r="51" spans="1:7" ht="12.75">
      <c r="A51" s="75"/>
      <c r="B51" s="79" t="s">
        <v>24</v>
      </c>
      <c r="C51" s="79" t="s">
        <v>25</v>
      </c>
      <c r="D51" s="79" t="s">
        <v>26</v>
      </c>
      <c r="E51" s="79" t="s">
        <v>24</v>
      </c>
      <c r="F51" s="79" t="s">
        <v>25</v>
      </c>
      <c r="G51" s="79" t="s">
        <v>26</v>
      </c>
    </row>
    <row r="52" spans="1:7" ht="12.75">
      <c r="A52" s="30"/>
      <c r="B52" s="30"/>
      <c r="C52" s="30"/>
      <c r="D52" s="30"/>
      <c r="E52" s="30"/>
      <c r="F52" s="30"/>
      <c r="G52" s="30"/>
    </row>
    <row r="53" spans="1:5" ht="12.75">
      <c r="A53" s="75"/>
      <c r="B53" s="75"/>
      <c r="C53" s="75"/>
      <c r="D53" s="75"/>
      <c r="E53" s="75"/>
    </row>
    <row r="54" spans="1:6" ht="14.25">
      <c r="A54" s="3" t="s">
        <v>403</v>
      </c>
      <c r="B54" s="21"/>
      <c r="C54" s="21"/>
      <c r="D54" s="21"/>
      <c r="E54" s="21"/>
      <c r="F54" s="18"/>
    </row>
    <row r="55" spans="1:5" ht="12.75">
      <c r="A55" s="75"/>
      <c r="B55" s="75"/>
      <c r="C55" s="75"/>
      <c r="D55" s="75"/>
      <c r="E55" s="75"/>
    </row>
    <row r="56" spans="1:7" ht="14.25">
      <c r="A56" s="2" t="s">
        <v>404</v>
      </c>
      <c r="B56" s="22">
        <v>1</v>
      </c>
      <c r="C56" s="22">
        <v>1.1</v>
      </c>
      <c r="D56" s="22">
        <v>0.6</v>
      </c>
      <c r="E56" s="22">
        <v>2.3</v>
      </c>
      <c r="F56" s="22">
        <v>2.6</v>
      </c>
      <c r="G56" s="22">
        <v>1.3</v>
      </c>
    </row>
    <row r="57" spans="1:7" ht="12.75">
      <c r="A57" s="3" t="s">
        <v>359</v>
      </c>
      <c r="B57" s="22">
        <v>0.9</v>
      </c>
      <c r="C57" s="22">
        <v>1.1</v>
      </c>
      <c r="D57" s="22">
        <v>0.3</v>
      </c>
      <c r="E57" s="22">
        <v>1</v>
      </c>
      <c r="F57" s="22">
        <v>1.3</v>
      </c>
      <c r="G57" s="22">
        <v>0.3</v>
      </c>
    </row>
    <row r="58" spans="1:7" ht="12.75">
      <c r="A58" s="3" t="s">
        <v>237</v>
      </c>
      <c r="B58" s="22">
        <v>0.1</v>
      </c>
      <c r="C58" s="22">
        <v>0</v>
      </c>
      <c r="D58" s="22">
        <v>0.2</v>
      </c>
      <c r="E58" s="22">
        <v>1.3</v>
      </c>
      <c r="F58" s="22">
        <v>1.4</v>
      </c>
      <c r="G58" s="22">
        <v>1</v>
      </c>
    </row>
    <row r="59" spans="1:7" ht="12.75">
      <c r="A59" s="3" t="s">
        <v>238</v>
      </c>
      <c r="B59" s="22">
        <v>0</v>
      </c>
      <c r="C59" s="22">
        <v>0</v>
      </c>
      <c r="D59" s="22">
        <v>0</v>
      </c>
      <c r="E59" s="22">
        <v>0</v>
      </c>
      <c r="F59" s="22">
        <v>0</v>
      </c>
      <c r="G59" s="22">
        <v>0</v>
      </c>
    </row>
    <row r="60" ht="12.75">
      <c r="F60" s="3"/>
    </row>
    <row r="61" spans="1:7" ht="12.75">
      <c r="A61" s="2" t="s">
        <v>405</v>
      </c>
      <c r="B61" s="22">
        <v>6.9</v>
      </c>
      <c r="C61" s="22">
        <v>8.7</v>
      </c>
      <c r="D61" s="22">
        <v>0.9</v>
      </c>
      <c r="E61" s="22">
        <v>2.9</v>
      </c>
      <c r="F61" s="22">
        <v>3.3</v>
      </c>
      <c r="G61" s="22">
        <v>1.6</v>
      </c>
    </row>
    <row r="62" ht="12.75">
      <c r="F62" s="3"/>
    </row>
    <row r="63" spans="1:6" ht="12.75">
      <c r="A63" s="2" t="s">
        <v>406</v>
      </c>
      <c r="F63" s="3"/>
    </row>
    <row r="64" spans="1:6" ht="12.75">
      <c r="A64" s="3" t="s">
        <v>407</v>
      </c>
      <c r="F64" s="3"/>
    </row>
    <row r="65" spans="1:7" ht="12.75">
      <c r="A65" s="3" t="s">
        <v>408</v>
      </c>
      <c r="B65" s="22">
        <v>39.4</v>
      </c>
      <c r="C65" s="22">
        <v>38.1</v>
      </c>
      <c r="D65" s="22">
        <v>43.6</v>
      </c>
      <c r="E65" s="22">
        <v>39.4</v>
      </c>
      <c r="F65" s="22">
        <v>37.7</v>
      </c>
      <c r="G65" s="22">
        <v>45.1</v>
      </c>
    </row>
    <row r="66" spans="1:7" ht="12.75">
      <c r="A66" s="3" t="s">
        <v>227</v>
      </c>
      <c r="B66" s="22">
        <v>28.7</v>
      </c>
      <c r="C66" s="22">
        <v>28.3</v>
      </c>
      <c r="D66" s="22">
        <v>30.1</v>
      </c>
      <c r="E66" s="22">
        <v>28.3</v>
      </c>
      <c r="F66" s="22">
        <v>26.7</v>
      </c>
      <c r="G66" s="22">
        <v>33.9</v>
      </c>
    </row>
    <row r="67" spans="1:7" ht="12.75">
      <c r="A67" s="3" t="s">
        <v>170</v>
      </c>
      <c r="B67" s="22">
        <v>2.6</v>
      </c>
      <c r="C67" s="22">
        <v>1.9</v>
      </c>
      <c r="D67" s="22">
        <v>5.1</v>
      </c>
      <c r="E67" s="22">
        <v>1.9</v>
      </c>
      <c r="F67" s="22">
        <v>1.4</v>
      </c>
      <c r="G67" s="22">
        <v>3.7</v>
      </c>
    </row>
    <row r="68" spans="1:7" ht="12.75">
      <c r="A68" s="3" t="s">
        <v>171</v>
      </c>
      <c r="B68" s="22">
        <v>0.3</v>
      </c>
      <c r="C68" s="22">
        <v>0.3</v>
      </c>
      <c r="D68" s="22">
        <v>0</v>
      </c>
      <c r="E68" s="22">
        <v>0.2</v>
      </c>
      <c r="F68" s="22">
        <v>0.3</v>
      </c>
      <c r="G68" s="22">
        <v>0</v>
      </c>
    </row>
    <row r="69" spans="1:7" ht="12.75">
      <c r="A69" s="3" t="s">
        <v>172</v>
      </c>
      <c r="B69" s="22">
        <v>1.1</v>
      </c>
      <c r="C69" s="22">
        <v>1.4</v>
      </c>
      <c r="D69" s="22">
        <v>0.3</v>
      </c>
      <c r="E69" s="22">
        <v>0.4</v>
      </c>
      <c r="F69" s="22">
        <v>0.5</v>
      </c>
      <c r="G69" s="22">
        <v>0</v>
      </c>
    </row>
    <row r="70" spans="1:7" ht="12.75">
      <c r="A70" s="3" t="s">
        <v>173</v>
      </c>
      <c r="B70" s="22">
        <v>6</v>
      </c>
      <c r="C70" s="22">
        <v>5.8</v>
      </c>
      <c r="D70" s="22">
        <v>6.7</v>
      </c>
      <c r="E70" s="22">
        <v>8.1</v>
      </c>
      <c r="F70" s="22">
        <v>8.4</v>
      </c>
      <c r="G70" s="22">
        <v>6.8</v>
      </c>
    </row>
    <row r="71" spans="1:7" ht="12.75">
      <c r="A71" s="3" t="s">
        <v>174</v>
      </c>
      <c r="B71" s="22">
        <v>0.5</v>
      </c>
      <c r="C71" s="22">
        <v>0.4</v>
      </c>
      <c r="D71" s="22">
        <v>1</v>
      </c>
      <c r="E71" s="22">
        <v>0.1</v>
      </c>
      <c r="F71" s="22">
        <v>0</v>
      </c>
      <c r="G71" s="22">
        <v>0.3</v>
      </c>
    </row>
    <row r="72" spans="1:7" ht="12.75">
      <c r="A72" s="3" t="s">
        <v>175</v>
      </c>
      <c r="B72" s="22">
        <v>0.1</v>
      </c>
      <c r="C72" s="22">
        <v>0</v>
      </c>
      <c r="D72" s="22">
        <v>0.5</v>
      </c>
      <c r="E72" s="22">
        <v>0.4</v>
      </c>
      <c r="F72" s="22">
        <v>0.3</v>
      </c>
      <c r="G72" s="22">
        <v>0.5</v>
      </c>
    </row>
    <row r="73" ht="12.75">
      <c r="F73" s="3"/>
    </row>
    <row r="74" spans="1:7" ht="12.75">
      <c r="A74" s="2" t="s">
        <v>409</v>
      </c>
      <c r="B74" s="22">
        <v>52.7</v>
      </c>
      <c r="C74" s="22">
        <v>52.1</v>
      </c>
      <c r="D74" s="22">
        <v>54.9</v>
      </c>
      <c r="E74" s="22">
        <v>55.4</v>
      </c>
      <c r="F74" s="22">
        <v>56.4</v>
      </c>
      <c r="G74" s="22">
        <v>52</v>
      </c>
    </row>
    <row r="75" ht="12.75">
      <c r="F75" s="3"/>
    </row>
    <row r="76" spans="1:7" ht="12.75">
      <c r="A76" s="3" t="s">
        <v>346</v>
      </c>
      <c r="B76" s="95" t="str">
        <f aca="true" t="shared" si="1" ref="B76:G76">"100.0"</f>
        <v>100.0</v>
      </c>
      <c r="C76" s="95" t="str">
        <f t="shared" si="1"/>
        <v>100.0</v>
      </c>
      <c r="D76" s="95" t="str">
        <f t="shared" si="1"/>
        <v>100.0</v>
      </c>
      <c r="E76" s="95" t="str">
        <f t="shared" si="1"/>
        <v>100.0</v>
      </c>
      <c r="F76" s="95" t="str">
        <f t="shared" si="1"/>
        <v>100.0</v>
      </c>
      <c r="G76" s="95" t="str">
        <f t="shared" si="1"/>
        <v>100.0</v>
      </c>
    </row>
    <row r="77" spans="2:7" ht="12.75">
      <c r="B77" s="94"/>
      <c r="C77" s="94"/>
      <c r="D77" s="94"/>
      <c r="E77" s="94"/>
      <c r="F77" s="94"/>
      <c r="G77" s="94"/>
    </row>
    <row r="78" spans="1:7" ht="12.75">
      <c r="A78" s="3" t="s">
        <v>347</v>
      </c>
      <c r="B78" s="17">
        <v>918.8</v>
      </c>
      <c r="C78" s="17">
        <v>711.7</v>
      </c>
      <c r="D78" s="17">
        <v>207.2</v>
      </c>
      <c r="E78" s="17">
        <v>907.3</v>
      </c>
      <c r="F78" s="17">
        <v>703.1</v>
      </c>
      <c r="G78" s="17">
        <v>204.3</v>
      </c>
    </row>
    <row r="79" spans="1:7" ht="12.75">
      <c r="A79" s="30"/>
      <c r="B79" s="30"/>
      <c r="C79" s="30"/>
      <c r="D79" s="30"/>
      <c r="E79" s="30"/>
      <c r="F79" s="30"/>
      <c r="G79" s="30"/>
    </row>
    <row r="80" spans="2:6" ht="12.75">
      <c r="B80" s="94"/>
      <c r="C80" s="94"/>
      <c r="D80" s="94"/>
      <c r="E80" s="94"/>
      <c r="F80" s="94"/>
    </row>
    <row r="81" spans="1:6" ht="14.25">
      <c r="A81" s="96" t="s">
        <v>519</v>
      </c>
      <c r="F81" s="3"/>
    </row>
    <row r="82" spans="1:6" ht="12.75">
      <c r="A82" s="3" t="s">
        <v>520</v>
      </c>
      <c r="F82" s="3"/>
    </row>
    <row r="83" spans="1:6" ht="12.75">
      <c r="A83" s="3" t="s">
        <v>358</v>
      </c>
      <c r="F83" s="3"/>
    </row>
    <row r="84" spans="1:6" ht="14.25">
      <c r="A84" s="96" t="s">
        <v>464</v>
      </c>
      <c r="F84" s="3"/>
    </row>
    <row r="102" ht="12.75">
      <c r="A102" s="2" t="s">
        <v>377</v>
      </c>
    </row>
  </sheetData>
  <mergeCells count="20">
    <mergeCell ref="B50:D50"/>
    <mergeCell ref="E50:G50"/>
    <mergeCell ref="B48:D48"/>
    <mergeCell ref="E48:G48"/>
    <mergeCell ref="B47:D47"/>
    <mergeCell ref="E47:G47"/>
    <mergeCell ref="B45:D45"/>
    <mergeCell ref="E45:G45"/>
    <mergeCell ref="A42:G42"/>
    <mergeCell ref="A43:G43"/>
    <mergeCell ref="B4:D4"/>
    <mergeCell ref="E4:G4"/>
    <mergeCell ref="B9:D9"/>
    <mergeCell ref="E9:G9"/>
    <mergeCell ref="A1:G1"/>
    <mergeCell ref="A2:G2"/>
    <mergeCell ref="B7:D7"/>
    <mergeCell ref="E7:G7"/>
    <mergeCell ref="B6:D6"/>
    <mergeCell ref="E6:G6"/>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41" max="255" man="1"/>
  </rowBreaks>
</worksheet>
</file>

<file path=xl/worksheets/sheet21.xml><?xml version="1.0" encoding="utf-8"?>
<worksheet xmlns="http://schemas.openxmlformats.org/spreadsheetml/2006/main" xmlns:r="http://schemas.openxmlformats.org/officeDocument/2006/relationships">
  <dimension ref="A1:H53"/>
  <sheetViews>
    <sheetView zoomScale="75" zoomScaleNormal="75" workbookViewId="0" topLeftCell="A1">
      <selection activeCell="L21" sqref="L21"/>
    </sheetView>
  </sheetViews>
  <sheetFormatPr defaultColWidth="9.33203125" defaultRowHeight="12.75"/>
  <cols>
    <col min="1" max="1" width="42.16015625" style="3" customWidth="1"/>
    <col min="2" max="14" width="8.83203125" style="3" customWidth="1"/>
    <col min="15" max="21" width="10.83203125" style="3" customWidth="1"/>
    <col min="22" max="16384" width="9.33203125" style="3" customWidth="1"/>
  </cols>
  <sheetData>
    <row r="1" spans="1:7" ht="12.75">
      <c r="A1" s="188" t="s">
        <v>222</v>
      </c>
      <c r="B1" s="188"/>
      <c r="C1" s="188"/>
      <c r="D1" s="188"/>
      <c r="E1" s="188"/>
      <c r="F1" s="188"/>
      <c r="G1" s="188"/>
    </row>
    <row r="2" spans="1:7" ht="12.75">
      <c r="A2" s="188" t="s">
        <v>224</v>
      </c>
      <c r="B2" s="188"/>
      <c r="C2" s="188"/>
      <c r="D2" s="188"/>
      <c r="E2" s="188"/>
      <c r="F2" s="188"/>
      <c r="G2" s="188"/>
    </row>
    <row r="3" spans="1:7" ht="12.75">
      <c r="A3" s="30"/>
      <c r="B3" s="91"/>
      <c r="C3" s="91"/>
      <c r="D3" s="91"/>
      <c r="E3" s="91"/>
      <c r="F3" s="30"/>
      <c r="G3" s="30"/>
    </row>
    <row r="4" spans="1:7" ht="12.75">
      <c r="A4" s="75"/>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5" ht="12.75">
      <c r="A12" s="75"/>
      <c r="B12" s="75"/>
      <c r="C12" s="75"/>
      <c r="D12" s="75"/>
      <c r="E12" s="75"/>
    </row>
    <row r="13" ht="12.75">
      <c r="A13" s="2" t="s">
        <v>400</v>
      </c>
    </row>
    <row r="14" spans="1:7" ht="12.75">
      <c r="A14" s="3" t="s">
        <v>298</v>
      </c>
      <c r="B14" s="21" t="s">
        <v>44</v>
      </c>
      <c r="C14" s="21" t="s">
        <v>44</v>
      </c>
      <c r="D14" s="21" t="s">
        <v>44</v>
      </c>
      <c r="E14" s="21" t="s">
        <v>44</v>
      </c>
      <c r="F14" s="18" t="s">
        <v>44</v>
      </c>
      <c r="G14" s="4" t="s">
        <v>44</v>
      </c>
    </row>
    <row r="15" spans="2:5" ht="12.75">
      <c r="B15" s="22"/>
      <c r="C15" s="22"/>
      <c r="D15" s="22"/>
      <c r="E15" s="22"/>
    </row>
    <row r="16" spans="1:5" ht="12.75">
      <c r="A16" s="2" t="s">
        <v>401</v>
      </c>
      <c r="B16" s="4"/>
      <c r="C16" s="4"/>
      <c r="D16" s="4"/>
      <c r="E16" s="4"/>
    </row>
    <row r="17" spans="1:7" ht="12.75">
      <c r="A17" s="3" t="s">
        <v>299</v>
      </c>
      <c r="B17" s="22">
        <v>16.8</v>
      </c>
      <c r="C17" s="22">
        <v>16.8</v>
      </c>
      <c r="D17" s="22">
        <v>17</v>
      </c>
      <c r="E17" s="22">
        <v>17.1</v>
      </c>
      <c r="F17" s="22">
        <v>17.1</v>
      </c>
      <c r="G17" s="22">
        <v>17.5</v>
      </c>
    </row>
    <row r="18" spans="1:5" ht="12.75">
      <c r="A18" s="2"/>
      <c r="B18" s="22"/>
      <c r="C18" s="22"/>
      <c r="D18" s="22"/>
      <c r="E18" s="22"/>
    </row>
    <row r="19" ht="12.75">
      <c r="A19" s="2" t="s">
        <v>402</v>
      </c>
    </row>
    <row r="20" spans="1:7" ht="12.75">
      <c r="A20" s="3" t="s">
        <v>300</v>
      </c>
      <c r="B20" s="21" t="s">
        <v>44</v>
      </c>
      <c r="C20" s="21" t="s">
        <v>44</v>
      </c>
      <c r="D20" s="21" t="s">
        <v>44</v>
      </c>
      <c r="E20" s="21" t="s">
        <v>44</v>
      </c>
      <c r="F20" s="18" t="s">
        <v>44</v>
      </c>
      <c r="G20" s="4" t="s">
        <v>44</v>
      </c>
    </row>
    <row r="21" spans="1:5" ht="12.75">
      <c r="A21" s="2"/>
      <c r="B21" s="22"/>
      <c r="C21" s="22"/>
      <c r="D21" s="22"/>
      <c r="E21" s="22"/>
    </row>
    <row r="22" spans="1:7" ht="12.75">
      <c r="A22" s="38" t="s">
        <v>350</v>
      </c>
      <c r="B22" s="17">
        <v>1167</v>
      </c>
      <c r="C22" s="17">
        <v>962</v>
      </c>
      <c r="D22" s="17">
        <v>205</v>
      </c>
      <c r="E22" s="17">
        <v>1323</v>
      </c>
      <c r="F22" s="17">
        <v>1074</v>
      </c>
      <c r="G22" s="17">
        <v>249</v>
      </c>
    </row>
    <row r="23" spans="1:7" ht="12.75">
      <c r="A23" s="109"/>
      <c r="B23" s="89"/>
      <c r="C23" s="89"/>
      <c r="D23" s="89"/>
      <c r="E23" s="89"/>
      <c r="F23" s="89"/>
      <c r="G23" s="89"/>
    </row>
    <row r="24" ht="14.25">
      <c r="A24" s="96"/>
    </row>
    <row r="27" spans="1:7" ht="12.75">
      <c r="A27" s="30"/>
      <c r="B27" s="91"/>
      <c r="C27" s="91"/>
      <c r="D27" s="91"/>
      <c r="E27" s="91"/>
      <c r="F27" s="30"/>
      <c r="G27" s="30"/>
    </row>
    <row r="28" spans="1:7" ht="12.75">
      <c r="A28" s="75"/>
      <c r="B28" s="190" t="s">
        <v>50</v>
      </c>
      <c r="C28" s="190"/>
      <c r="D28" s="190"/>
      <c r="E28" s="190" t="s">
        <v>50</v>
      </c>
      <c r="F28" s="190"/>
      <c r="G28" s="190"/>
    </row>
    <row r="29" spans="1:7" ht="12.75">
      <c r="A29" s="75"/>
      <c r="B29" s="76"/>
      <c r="C29" s="77" t="s">
        <v>47</v>
      </c>
      <c r="D29" s="76"/>
      <c r="E29" s="76"/>
      <c r="F29" s="77" t="s">
        <v>48</v>
      </c>
      <c r="G29" s="78"/>
    </row>
    <row r="30" spans="1:7" ht="12.75">
      <c r="A30" s="75"/>
      <c r="B30" s="197" t="s">
        <v>51</v>
      </c>
      <c r="C30" s="197"/>
      <c r="D30" s="197"/>
      <c r="E30" s="197" t="s">
        <v>51</v>
      </c>
      <c r="F30" s="197"/>
      <c r="G30" s="197"/>
    </row>
    <row r="31" spans="1:7" ht="12.75">
      <c r="A31" s="75"/>
      <c r="B31" s="193" t="s">
        <v>21</v>
      </c>
      <c r="C31" s="193"/>
      <c r="D31" s="193"/>
      <c r="E31" s="193" t="s">
        <v>20</v>
      </c>
      <c r="F31" s="193"/>
      <c r="G31" s="193"/>
    </row>
    <row r="32" ht="12.75">
      <c r="A32" s="75"/>
    </row>
    <row r="33" spans="1:7" ht="12.75">
      <c r="A33" s="75"/>
      <c r="B33" s="191" t="s">
        <v>13</v>
      </c>
      <c r="C33" s="191"/>
      <c r="D33" s="191"/>
      <c r="E33" s="191" t="s">
        <v>13</v>
      </c>
      <c r="F33" s="191"/>
      <c r="G33" s="191"/>
    </row>
    <row r="34" spans="1:7" ht="12.75">
      <c r="A34" s="75"/>
      <c r="B34" s="79" t="s">
        <v>24</v>
      </c>
      <c r="C34" s="79" t="s">
        <v>25</v>
      </c>
      <c r="D34" s="79" t="s">
        <v>26</v>
      </c>
      <c r="E34" s="79" t="s">
        <v>24</v>
      </c>
      <c r="F34" s="79" t="s">
        <v>25</v>
      </c>
      <c r="G34" s="79" t="s">
        <v>26</v>
      </c>
    </row>
    <row r="35" spans="1:7" ht="12.75">
      <c r="A35" s="30"/>
      <c r="B35" s="30"/>
      <c r="C35" s="30"/>
      <c r="D35" s="30"/>
      <c r="E35" s="30"/>
      <c r="F35" s="30"/>
      <c r="G35" s="30"/>
    </row>
    <row r="36" spans="1:5" ht="12.75">
      <c r="A36" s="75"/>
      <c r="B36" s="75"/>
      <c r="C36" s="75"/>
      <c r="D36" s="75"/>
      <c r="E36" s="75"/>
    </row>
    <row r="37" ht="12.75">
      <c r="A37" s="2" t="s">
        <v>400</v>
      </c>
    </row>
    <row r="38" spans="1:8" ht="12.75">
      <c r="A38" s="3" t="s">
        <v>298</v>
      </c>
      <c r="B38" s="21" t="s">
        <v>44</v>
      </c>
      <c r="C38" s="21" t="s">
        <v>44</v>
      </c>
      <c r="D38" s="21" t="s">
        <v>44</v>
      </c>
      <c r="E38" s="21" t="s">
        <v>44</v>
      </c>
      <c r="F38" s="18" t="s">
        <v>44</v>
      </c>
      <c r="G38" s="4" t="s">
        <v>44</v>
      </c>
      <c r="H38" s="4"/>
    </row>
    <row r="39" spans="2:5" ht="12.75">
      <c r="B39" s="22"/>
      <c r="C39" s="22"/>
      <c r="D39" s="22"/>
      <c r="E39" s="22"/>
    </row>
    <row r="40" spans="1:5" ht="12.75">
      <c r="A40" s="2" t="s">
        <v>401</v>
      </c>
      <c r="B40" s="4"/>
      <c r="C40" s="4"/>
      <c r="D40" s="4"/>
      <c r="E40" s="4"/>
    </row>
    <row r="41" spans="1:8" ht="12.75">
      <c r="A41" s="3" t="s">
        <v>299</v>
      </c>
      <c r="B41" s="22">
        <v>17.3</v>
      </c>
      <c r="C41" s="22">
        <v>17.2</v>
      </c>
      <c r="D41" s="22">
        <v>17.9</v>
      </c>
      <c r="E41" s="22">
        <v>17.8</v>
      </c>
      <c r="F41" s="22">
        <v>17.7</v>
      </c>
      <c r="G41" s="22">
        <v>18.4</v>
      </c>
      <c r="H41" s="22"/>
    </row>
    <row r="42" spans="1:5" ht="12.75">
      <c r="A42" s="2"/>
      <c r="B42" s="22"/>
      <c r="C42" s="22"/>
      <c r="D42" s="22"/>
      <c r="E42" s="22"/>
    </row>
    <row r="43" ht="12.75">
      <c r="A43" s="2" t="s">
        <v>402</v>
      </c>
    </row>
    <row r="44" spans="1:8" ht="12.75">
      <c r="A44" s="3" t="s">
        <v>300</v>
      </c>
      <c r="B44" s="21" t="s">
        <v>44</v>
      </c>
      <c r="C44" s="21" t="s">
        <v>44</v>
      </c>
      <c r="D44" s="21" t="s">
        <v>44</v>
      </c>
      <c r="E44" s="21" t="s">
        <v>44</v>
      </c>
      <c r="F44" s="18" t="s">
        <v>44</v>
      </c>
      <c r="G44" s="4" t="s">
        <v>44</v>
      </c>
      <c r="H44" s="4"/>
    </row>
    <row r="45" spans="1:5" ht="12.75">
      <c r="A45" s="2"/>
      <c r="B45" s="22"/>
      <c r="C45" s="22"/>
      <c r="D45" s="22"/>
      <c r="E45" s="22"/>
    </row>
    <row r="46" spans="1:7" ht="12.75">
      <c r="A46" s="38" t="s">
        <v>350</v>
      </c>
      <c r="B46" s="17">
        <v>1239</v>
      </c>
      <c r="C46" s="17">
        <v>984</v>
      </c>
      <c r="D46" s="17">
        <v>255</v>
      </c>
      <c r="E46" s="17">
        <v>1158</v>
      </c>
      <c r="F46" s="17">
        <v>907</v>
      </c>
      <c r="G46" s="17">
        <v>251</v>
      </c>
    </row>
    <row r="47" spans="1:7" ht="12.75">
      <c r="A47" s="109"/>
      <c r="B47" s="89"/>
      <c r="C47" s="89"/>
      <c r="D47" s="89"/>
      <c r="E47" s="89"/>
      <c r="F47" s="89"/>
      <c r="G47" s="89"/>
    </row>
    <row r="48" ht="14.25">
      <c r="A48" s="96"/>
    </row>
    <row r="53" spans="1:5" ht="12.75">
      <c r="A53" s="102"/>
      <c r="B53" s="102"/>
      <c r="C53" s="102"/>
      <c r="D53" s="102"/>
      <c r="E53" s="102"/>
    </row>
  </sheetData>
  <mergeCells count="18">
    <mergeCell ref="A1:G1"/>
    <mergeCell ref="A2:G2"/>
    <mergeCell ref="B33:D33"/>
    <mergeCell ref="E33:G33"/>
    <mergeCell ref="B31:D31"/>
    <mergeCell ref="E31:G31"/>
    <mergeCell ref="B28:D28"/>
    <mergeCell ref="E28:G28"/>
    <mergeCell ref="B30:D30"/>
    <mergeCell ref="E30:G30"/>
    <mergeCell ref="B9:D9"/>
    <mergeCell ref="E9:G9"/>
    <mergeCell ref="B7:D7"/>
    <mergeCell ref="E7:G7"/>
    <mergeCell ref="B4:D4"/>
    <mergeCell ref="E4:G4"/>
    <mergeCell ref="B6:D6"/>
    <mergeCell ref="E6:G6"/>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dimension ref="A1:S47"/>
  <sheetViews>
    <sheetView zoomScale="75" zoomScaleNormal="75" workbookViewId="0" topLeftCell="A1">
      <selection activeCell="A1" sqref="A1:G1"/>
    </sheetView>
  </sheetViews>
  <sheetFormatPr defaultColWidth="9.33203125" defaultRowHeight="12.75"/>
  <cols>
    <col min="1" max="1" width="43" style="3" customWidth="1"/>
    <col min="2" max="14" width="8.83203125" style="3" customWidth="1"/>
    <col min="15" max="33" width="10.83203125" style="3" customWidth="1"/>
    <col min="34" max="16384" width="9.33203125" style="3" customWidth="1"/>
  </cols>
  <sheetData>
    <row r="1" spans="1:19" s="75" customFormat="1" ht="12.75">
      <c r="A1" s="188" t="s">
        <v>223</v>
      </c>
      <c r="B1" s="188"/>
      <c r="C1" s="188"/>
      <c r="D1" s="188"/>
      <c r="E1" s="188"/>
      <c r="F1" s="188"/>
      <c r="G1" s="188"/>
      <c r="H1" s="3"/>
      <c r="I1" s="3"/>
      <c r="J1" s="3"/>
      <c r="K1" s="3"/>
      <c r="L1" s="3"/>
      <c r="M1" s="3"/>
      <c r="N1" s="3"/>
      <c r="O1" s="3"/>
      <c r="P1" s="3"/>
      <c r="Q1" s="3"/>
      <c r="R1" s="3"/>
      <c r="S1" s="3"/>
    </row>
    <row r="2" spans="1:19" s="75" customFormat="1" ht="12.75">
      <c r="A2" s="188" t="s">
        <v>301</v>
      </c>
      <c r="B2" s="188"/>
      <c r="C2" s="188"/>
      <c r="D2" s="188"/>
      <c r="E2" s="188"/>
      <c r="F2" s="188"/>
      <c r="G2" s="188"/>
      <c r="H2" s="3"/>
      <c r="I2" s="3"/>
      <c r="J2" s="3"/>
      <c r="K2" s="3"/>
      <c r="L2" s="3"/>
      <c r="M2" s="3"/>
      <c r="N2" s="3"/>
      <c r="O2" s="3"/>
      <c r="P2" s="3"/>
      <c r="Q2" s="3"/>
      <c r="R2" s="3"/>
      <c r="S2" s="3"/>
    </row>
    <row r="3" spans="1:19" s="75" customFormat="1" ht="12.75">
      <c r="A3" s="30"/>
      <c r="B3" s="91"/>
      <c r="C3" s="91"/>
      <c r="D3" s="91"/>
      <c r="E3" s="91"/>
      <c r="F3" s="30"/>
      <c r="G3" s="30"/>
      <c r="H3" s="3"/>
      <c r="I3" s="3"/>
      <c r="J3" s="3"/>
      <c r="K3" s="3"/>
      <c r="L3" s="3"/>
      <c r="M3" s="3"/>
      <c r="N3" s="3"/>
      <c r="O3" s="3"/>
      <c r="P3" s="3"/>
      <c r="Q3" s="3"/>
      <c r="R3" s="3"/>
      <c r="S3" s="3"/>
    </row>
    <row r="4" spans="2:19" s="75" customFormat="1" ht="12.75">
      <c r="B4" s="190" t="s">
        <v>50</v>
      </c>
      <c r="C4" s="190"/>
      <c r="D4" s="190"/>
      <c r="E4" s="190" t="s">
        <v>50</v>
      </c>
      <c r="F4" s="190"/>
      <c r="G4" s="190"/>
      <c r="H4" s="3"/>
      <c r="I4" s="3"/>
      <c r="J4" s="3"/>
      <c r="K4" s="3"/>
      <c r="L4" s="3"/>
      <c r="M4" s="3"/>
      <c r="N4" s="3"/>
      <c r="O4" s="3"/>
      <c r="P4" s="3"/>
      <c r="Q4" s="3"/>
      <c r="R4" s="3"/>
      <c r="S4" s="3"/>
    </row>
    <row r="5" spans="2:19" s="75" customFormat="1" ht="12.75">
      <c r="B5" s="76"/>
      <c r="C5" s="77" t="s">
        <v>45</v>
      </c>
      <c r="D5" s="76"/>
      <c r="E5" s="76"/>
      <c r="F5" s="77" t="s">
        <v>46</v>
      </c>
      <c r="G5" s="78"/>
      <c r="H5" s="3"/>
      <c r="I5" s="3"/>
      <c r="J5" s="3"/>
      <c r="K5" s="3"/>
      <c r="L5" s="3"/>
      <c r="M5" s="3"/>
      <c r="N5" s="3"/>
      <c r="O5" s="3"/>
      <c r="P5" s="3"/>
      <c r="Q5" s="3"/>
      <c r="R5" s="3"/>
      <c r="S5" s="3"/>
    </row>
    <row r="6" spans="2:19" s="75" customFormat="1" ht="12.75">
      <c r="B6" s="197" t="s">
        <v>51</v>
      </c>
      <c r="C6" s="197"/>
      <c r="D6" s="197"/>
      <c r="E6" s="197" t="s">
        <v>51</v>
      </c>
      <c r="F6" s="197"/>
      <c r="G6" s="197"/>
      <c r="H6" s="3"/>
      <c r="I6" s="3"/>
      <c r="J6" s="3"/>
      <c r="K6" s="3"/>
      <c r="L6" s="3"/>
      <c r="M6" s="3"/>
      <c r="N6" s="3"/>
      <c r="O6" s="3"/>
      <c r="P6" s="3"/>
      <c r="Q6" s="3"/>
      <c r="R6" s="3"/>
      <c r="S6" s="3"/>
    </row>
    <row r="7" spans="2:19" s="75" customFormat="1" ht="12.75">
      <c r="B7" s="193" t="s">
        <v>23</v>
      </c>
      <c r="C7" s="193"/>
      <c r="D7" s="193"/>
      <c r="E7" s="193" t="s">
        <v>22</v>
      </c>
      <c r="F7" s="193"/>
      <c r="G7" s="193"/>
      <c r="H7" s="3"/>
      <c r="I7" s="3"/>
      <c r="J7" s="3"/>
      <c r="K7" s="3"/>
      <c r="L7" s="3"/>
      <c r="M7" s="3"/>
      <c r="N7" s="3"/>
      <c r="O7" s="3"/>
      <c r="P7" s="3"/>
      <c r="Q7" s="3"/>
      <c r="R7" s="3"/>
      <c r="S7" s="3"/>
    </row>
    <row r="8" spans="2:19" s="75" customFormat="1" ht="12.75">
      <c r="B8" s="3"/>
      <c r="C8" s="3"/>
      <c r="D8" s="3"/>
      <c r="E8" s="3"/>
      <c r="F8" s="3"/>
      <c r="G8" s="3"/>
      <c r="H8" s="3"/>
      <c r="I8" s="3"/>
      <c r="J8" s="3"/>
      <c r="K8" s="3"/>
      <c r="L8" s="3"/>
      <c r="M8" s="3"/>
      <c r="N8" s="3"/>
      <c r="O8" s="3"/>
      <c r="P8" s="3"/>
      <c r="Q8" s="3"/>
      <c r="R8" s="3"/>
      <c r="S8" s="3"/>
    </row>
    <row r="9" spans="2:19" s="75" customFormat="1" ht="12.75">
      <c r="B9" s="191" t="s">
        <v>13</v>
      </c>
      <c r="C9" s="191"/>
      <c r="D9" s="191"/>
      <c r="E9" s="191" t="s">
        <v>13</v>
      </c>
      <c r="F9" s="191"/>
      <c r="G9" s="191"/>
      <c r="H9" s="3"/>
      <c r="I9" s="3"/>
      <c r="J9" s="3"/>
      <c r="K9" s="3"/>
      <c r="L9" s="3"/>
      <c r="M9" s="3"/>
      <c r="N9" s="3"/>
      <c r="O9" s="3"/>
      <c r="P9" s="3"/>
      <c r="Q9" s="3"/>
      <c r="R9" s="3"/>
      <c r="S9" s="3"/>
    </row>
    <row r="10" spans="2:19" s="75" customFormat="1" ht="12.75">
      <c r="B10" s="79" t="s">
        <v>24</v>
      </c>
      <c r="C10" s="79" t="s">
        <v>25</v>
      </c>
      <c r="D10" s="79" t="s">
        <v>26</v>
      </c>
      <c r="E10" s="79" t="s">
        <v>24</v>
      </c>
      <c r="F10" s="79" t="s">
        <v>25</v>
      </c>
      <c r="G10" s="79" t="s">
        <v>26</v>
      </c>
      <c r="H10" s="3"/>
      <c r="I10" s="3"/>
      <c r="J10" s="3"/>
      <c r="K10" s="3"/>
      <c r="L10" s="3"/>
      <c r="M10" s="3"/>
      <c r="N10" s="3"/>
      <c r="O10" s="3"/>
      <c r="P10" s="3"/>
      <c r="Q10" s="3"/>
      <c r="R10" s="3"/>
      <c r="S10" s="3"/>
    </row>
    <row r="11" spans="1:19" s="75" customFormat="1" ht="12.75">
      <c r="A11" s="30"/>
      <c r="B11" s="30"/>
      <c r="C11" s="30"/>
      <c r="D11" s="30"/>
      <c r="E11" s="30"/>
      <c r="F11" s="30"/>
      <c r="G11" s="30"/>
      <c r="H11" s="3"/>
      <c r="I11" s="3"/>
      <c r="J11" s="3"/>
      <c r="K11" s="3"/>
      <c r="L11" s="3"/>
      <c r="M11" s="3"/>
      <c r="N11" s="3"/>
      <c r="O11" s="3"/>
      <c r="P11" s="3"/>
      <c r="Q11" s="3"/>
      <c r="R11" s="3"/>
      <c r="S11" s="3"/>
    </row>
    <row r="12" spans="7:19" s="75" customFormat="1" ht="12.75">
      <c r="G12" s="3"/>
      <c r="H12" s="3"/>
      <c r="I12" s="3"/>
      <c r="J12" s="3"/>
      <c r="K12" s="3"/>
      <c r="L12" s="3"/>
      <c r="M12" s="3"/>
      <c r="N12" s="3"/>
      <c r="O12" s="3"/>
      <c r="P12" s="3"/>
      <c r="Q12" s="3"/>
      <c r="R12" s="3"/>
      <c r="S12" s="3"/>
    </row>
    <row r="13" spans="1:19" s="75" customFormat="1" ht="12.75">
      <c r="A13" s="2" t="s">
        <v>400</v>
      </c>
      <c r="B13" s="23"/>
      <c r="C13" s="23"/>
      <c r="D13" s="23"/>
      <c r="E13" s="23"/>
      <c r="G13" s="3"/>
      <c r="H13" s="3"/>
      <c r="I13" s="3"/>
      <c r="J13" s="3"/>
      <c r="K13" s="3"/>
      <c r="L13" s="3"/>
      <c r="M13" s="3"/>
      <c r="N13" s="3"/>
      <c r="O13" s="3"/>
      <c r="P13" s="3"/>
      <c r="Q13" s="3"/>
      <c r="R13" s="3"/>
      <c r="S13" s="3"/>
    </row>
    <row r="14" spans="1:19" s="75" customFormat="1" ht="12.75">
      <c r="A14" s="3" t="s">
        <v>298</v>
      </c>
      <c r="B14" s="21" t="s">
        <v>44</v>
      </c>
      <c r="C14" s="21" t="s">
        <v>44</v>
      </c>
      <c r="D14" s="21" t="s">
        <v>44</v>
      </c>
      <c r="E14" s="21" t="s">
        <v>44</v>
      </c>
      <c r="F14" s="18" t="s">
        <v>44</v>
      </c>
      <c r="G14" s="4" t="s">
        <v>44</v>
      </c>
      <c r="H14" s="3"/>
      <c r="I14" s="3"/>
      <c r="J14" s="3"/>
      <c r="K14" s="3"/>
      <c r="L14" s="3"/>
      <c r="M14" s="3"/>
      <c r="N14" s="3"/>
      <c r="O14" s="3"/>
      <c r="P14" s="3"/>
      <c r="Q14" s="3"/>
      <c r="R14" s="3"/>
      <c r="S14" s="3"/>
    </row>
    <row r="15" spans="1:19" s="75" customFormat="1" ht="12.75">
      <c r="A15" s="3"/>
      <c r="B15" s="22"/>
      <c r="C15" s="22"/>
      <c r="D15" s="22"/>
      <c r="E15" s="22"/>
      <c r="G15" s="3"/>
      <c r="H15" s="3"/>
      <c r="I15" s="3"/>
      <c r="J15" s="3"/>
      <c r="K15" s="3"/>
      <c r="L15" s="3"/>
      <c r="M15" s="3"/>
      <c r="N15" s="3"/>
      <c r="O15" s="3"/>
      <c r="P15" s="3"/>
      <c r="Q15" s="3"/>
      <c r="R15" s="3"/>
      <c r="S15" s="3"/>
    </row>
    <row r="16" spans="1:19" s="75" customFormat="1" ht="12.75">
      <c r="A16" s="2" t="s">
        <v>401</v>
      </c>
      <c r="B16" s="4"/>
      <c r="C16" s="4"/>
      <c r="D16" s="4"/>
      <c r="E16" s="4"/>
      <c r="G16" s="3"/>
      <c r="H16" s="3"/>
      <c r="I16" s="3"/>
      <c r="J16" s="3"/>
      <c r="K16" s="3"/>
      <c r="L16" s="3"/>
      <c r="M16" s="3"/>
      <c r="N16" s="3"/>
      <c r="O16" s="3"/>
      <c r="P16" s="3"/>
      <c r="Q16" s="3"/>
      <c r="R16" s="3"/>
      <c r="S16" s="3"/>
    </row>
    <row r="17" spans="1:19" s="75" customFormat="1" ht="12.75">
      <c r="A17" s="3" t="s">
        <v>299</v>
      </c>
      <c r="B17" s="22">
        <v>17.2</v>
      </c>
      <c r="C17" s="22">
        <v>17.1</v>
      </c>
      <c r="D17" s="22">
        <v>17.2</v>
      </c>
      <c r="E17" s="22">
        <v>17.5</v>
      </c>
      <c r="F17" s="22">
        <v>17.4</v>
      </c>
      <c r="G17" s="22">
        <v>17.9</v>
      </c>
      <c r="H17" s="3"/>
      <c r="I17" s="3"/>
      <c r="J17" s="3"/>
      <c r="K17" s="3"/>
      <c r="L17" s="3"/>
      <c r="M17" s="3"/>
      <c r="N17" s="3"/>
      <c r="O17" s="3"/>
      <c r="P17" s="3"/>
      <c r="Q17" s="3"/>
      <c r="R17" s="3"/>
      <c r="S17" s="3"/>
    </row>
    <row r="18" spans="1:19" s="75" customFormat="1" ht="12.75">
      <c r="A18" s="2"/>
      <c r="B18" s="22"/>
      <c r="C18" s="22"/>
      <c r="D18" s="22"/>
      <c r="E18" s="22"/>
      <c r="G18" s="3"/>
      <c r="H18" s="3"/>
      <c r="I18" s="3"/>
      <c r="J18" s="3"/>
      <c r="K18" s="3"/>
      <c r="L18" s="3"/>
      <c r="M18" s="3"/>
      <c r="N18" s="3"/>
      <c r="O18" s="3"/>
      <c r="P18" s="3"/>
      <c r="Q18" s="3"/>
      <c r="R18" s="3"/>
      <c r="S18" s="3"/>
    </row>
    <row r="19" spans="1:19" s="75" customFormat="1" ht="12.75">
      <c r="A19" s="2" t="s">
        <v>402</v>
      </c>
      <c r="B19" s="3"/>
      <c r="C19" s="3"/>
      <c r="D19" s="3"/>
      <c r="E19" s="3"/>
      <c r="G19" s="3"/>
      <c r="H19" s="3"/>
      <c r="I19" s="3"/>
      <c r="J19" s="3"/>
      <c r="K19" s="3"/>
      <c r="L19" s="3"/>
      <c r="M19" s="3"/>
      <c r="N19" s="3"/>
      <c r="O19" s="3"/>
      <c r="P19" s="3"/>
      <c r="Q19" s="3"/>
      <c r="R19" s="3"/>
      <c r="S19" s="3"/>
    </row>
    <row r="20" spans="1:19" s="75" customFormat="1" ht="12.75">
      <c r="A20" s="3" t="s">
        <v>300</v>
      </c>
      <c r="B20" s="21" t="s">
        <v>44</v>
      </c>
      <c r="C20" s="21" t="s">
        <v>44</v>
      </c>
      <c r="D20" s="21" t="s">
        <v>44</v>
      </c>
      <c r="E20" s="21" t="s">
        <v>44</v>
      </c>
      <c r="F20" s="18" t="s">
        <v>44</v>
      </c>
      <c r="G20" s="4" t="s">
        <v>44</v>
      </c>
      <c r="H20" s="3"/>
      <c r="I20" s="3"/>
      <c r="J20" s="3"/>
      <c r="K20" s="3"/>
      <c r="L20" s="3"/>
      <c r="M20" s="3"/>
      <c r="N20" s="3"/>
      <c r="O20" s="3"/>
      <c r="P20" s="3"/>
      <c r="Q20" s="3"/>
      <c r="R20" s="3"/>
      <c r="S20" s="3"/>
    </row>
    <row r="21" spans="1:5" ht="12.75">
      <c r="A21" s="2"/>
      <c r="B21" s="22"/>
      <c r="C21" s="22"/>
      <c r="D21" s="22"/>
      <c r="E21" s="22"/>
    </row>
    <row r="22" spans="1:7" ht="12.75">
      <c r="A22" s="38" t="s">
        <v>350</v>
      </c>
      <c r="B22" s="17">
        <v>1252.8</v>
      </c>
      <c r="C22" s="17">
        <v>1041.5</v>
      </c>
      <c r="D22" s="17">
        <v>211.3</v>
      </c>
      <c r="E22" s="17">
        <v>1398</v>
      </c>
      <c r="F22" s="17">
        <v>1141.3</v>
      </c>
      <c r="G22" s="17">
        <v>256.7</v>
      </c>
    </row>
    <row r="23" spans="1:7" ht="12.75">
      <c r="A23" s="109"/>
      <c r="B23" s="89"/>
      <c r="C23" s="89"/>
      <c r="D23" s="89"/>
      <c r="E23" s="89"/>
      <c r="F23" s="89"/>
      <c r="G23" s="89"/>
    </row>
    <row r="24" ht="14.25">
      <c r="A24" s="96"/>
    </row>
    <row r="25" ht="12.75">
      <c r="A25" s="2"/>
    </row>
    <row r="26" spans="2:5" ht="12.75">
      <c r="B26" s="4"/>
      <c r="C26" s="4"/>
      <c r="D26" s="4"/>
      <c r="E26" s="4"/>
    </row>
    <row r="27" spans="1:7" ht="12.75">
      <c r="A27" s="30"/>
      <c r="B27" s="91"/>
      <c r="C27" s="91"/>
      <c r="D27" s="91"/>
      <c r="E27" s="91"/>
      <c r="F27" s="30"/>
      <c r="G27" s="30"/>
    </row>
    <row r="28" spans="1:7" ht="12.75">
      <c r="A28" s="75"/>
      <c r="B28" s="190" t="s">
        <v>50</v>
      </c>
      <c r="C28" s="190"/>
      <c r="D28" s="190"/>
      <c r="E28" s="190" t="s">
        <v>50</v>
      </c>
      <c r="F28" s="190"/>
      <c r="G28" s="190"/>
    </row>
    <row r="29" spans="1:7" ht="12.75">
      <c r="A29" s="75"/>
      <c r="B29" s="76"/>
      <c r="C29" s="77" t="s">
        <v>47</v>
      </c>
      <c r="D29" s="76"/>
      <c r="E29" s="76"/>
      <c r="F29" s="77" t="s">
        <v>48</v>
      </c>
      <c r="G29" s="78"/>
    </row>
    <row r="30" spans="1:7" ht="12.75">
      <c r="A30" s="75"/>
      <c r="B30" s="197" t="s">
        <v>51</v>
      </c>
      <c r="C30" s="197"/>
      <c r="D30" s="197"/>
      <c r="E30" s="197" t="s">
        <v>51</v>
      </c>
      <c r="F30" s="197"/>
      <c r="G30" s="197"/>
    </row>
    <row r="31" spans="1:7" ht="12.75">
      <c r="A31" s="75"/>
      <c r="B31" s="193" t="s">
        <v>21</v>
      </c>
      <c r="C31" s="193"/>
      <c r="D31" s="193"/>
      <c r="E31" s="193" t="s">
        <v>20</v>
      </c>
      <c r="F31" s="193"/>
      <c r="G31" s="193"/>
    </row>
    <row r="32" ht="12.75">
      <c r="A32" s="75"/>
    </row>
    <row r="33" spans="1:7" ht="12.75">
      <c r="A33" s="75"/>
      <c r="B33" s="191" t="s">
        <v>13</v>
      </c>
      <c r="C33" s="191"/>
      <c r="D33" s="191"/>
      <c r="E33" s="191" t="s">
        <v>13</v>
      </c>
      <c r="F33" s="191"/>
      <c r="G33" s="191"/>
    </row>
    <row r="34" spans="1:7" ht="12.75">
      <c r="A34" s="75"/>
      <c r="B34" s="79" t="s">
        <v>24</v>
      </c>
      <c r="C34" s="79" t="s">
        <v>25</v>
      </c>
      <c r="D34" s="79" t="s">
        <v>26</v>
      </c>
      <c r="E34" s="79" t="s">
        <v>24</v>
      </c>
      <c r="F34" s="79" t="s">
        <v>25</v>
      </c>
      <c r="G34" s="79" t="s">
        <v>26</v>
      </c>
    </row>
    <row r="35" spans="1:7" ht="12.75">
      <c r="A35" s="30"/>
      <c r="B35" s="30"/>
      <c r="C35" s="30"/>
      <c r="D35" s="30"/>
      <c r="E35" s="30"/>
      <c r="F35" s="30"/>
      <c r="G35" s="30"/>
    </row>
    <row r="36" spans="1:5" ht="12.75">
      <c r="A36" s="75"/>
      <c r="B36" s="75"/>
      <c r="C36" s="75"/>
      <c r="D36" s="75"/>
      <c r="E36" s="75"/>
    </row>
    <row r="37" ht="12.75">
      <c r="A37" s="2" t="s">
        <v>400</v>
      </c>
    </row>
    <row r="38" spans="1:8" ht="12.75">
      <c r="A38" s="3" t="s">
        <v>298</v>
      </c>
      <c r="B38" s="21" t="s">
        <v>44</v>
      </c>
      <c r="C38" s="21" t="s">
        <v>44</v>
      </c>
      <c r="D38" s="21" t="s">
        <v>44</v>
      </c>
      <c r="E38" s="21" t="s">
        <v>44</v>
      </c>
      <c r="F38" s="18" t="s">
        <v>44</v>
      </c>
      <c r="G38" s="4" t="s">
        <v>44</v>
      </c>
      <c r="H38" s="4"/>
    </row>
    <row r="39" spans="2:5" ht="12.75">
      <c r="B39" s="22"/>
      <c r="C39" s="22"/>
      <c r="D39" s="22"/>
      <c r="E39" s="22"/>
    </row>
    <row r="40" spans="1:5" ht="12.75">
      <c r="A40" s="2" t="s">
        <v>401</v>
      </c>
      <c r="B40" s="4"/>
      <c r="C40" s="4"/>
      <c r="D40" s="4"/>
      <c r="E40" s="4"/>
    </row>
    <row r="41" spans="1:8" ht="12.75">
      <c r="A41" s="3" t="s">
        <v>299</v>
      </c>
      <c r="B41" s="22">
        <v>17.7</v>
      </c>
      <c r="C41" s="22">
        <v>17.7</v>
      </c>
      <c r="D41" s="22">
        <v>17.8</v>
      </c>
      <c r="E41" s="22">
        <v>17.9</v>
      </c>
      <c r="F41" s="22">
        <v>17.9</v>
      </c>
      <c r="G41" s="22">
        <v>18</v>
      </c>
      <c r="H41" s="22"/>
    </row>
    <row r="42" spans="1:7" ht="12.75">
      <c r="A42" s="2"/>
      <c r="F42" s="75"/>
      <c r="G42" s="75"/>
    </row>
    <row r="43" spans="1:7" ht="12.75">
      <c r="A43" s="2" t="s">
        <v>402</v>
      </c>
      <c r="F43" s="75"/>
      <c r="G43" s="75"/>
    </row>
    <row r="44" spans="1:8" ht="12.75">
      <c r="A44" s="3" t="s">
        <v>300</v>
      </c>
      <c r="B44" s="4" t="s">
        <v>44</v>
      </c>
      <c r="C44" s="4" t="s">
        <v>44</v>
      </c>
      <c r="D44" s="4" t="s">
        <v>44</v>
      </c>
      <c r="E44" s="4" t="s">
        <v>44</v>
      </c>
      <c r="F44" s="4" t="s">
        <v>44</v>
      </c>
      <c r="G44" s="4" t="s">
        <v>44</v>
      </c>
      <c r="H44" s="4"/>
    </row>
    <row r="45" ht="12.75">
      <c r="A45" s="2"/>
    </row>
    <row r="46" spans="1:7" ht="12.75">
      <c r="A46" s="38" t="s">
        <v>350</v>
      </c>
      <c r="B46" s="17">
        <v>1266.1</v>
      </c>
      <c r="C46" s="17">
        <v>1016.4</v>
      </c>
      <c r="D46" s="17">
        <v>249.7</v>
      </c>
      <c r="E46" s="17">
        <v>1161.5</v>
      </c>
      <c r="F46" s="17">
        <v>910.7</v>
      </c>
      <c r="G46" s="17">
        <v>250.8</v>
      </c>
    </row>
    <row r="47" spans="1:7" ht="12.75">
      <c r="A47" s="109"/>
      <c r="B47" s="89"/>
      <c r="C47" s="89"/>
      <c r="D47" s="89"/>
      <c r="E47" s="89"/>
      <c r="F47" s="89"/>
      <c r="G47" s="89"/>
    </row>
  </sheetData>
  <mergeCells count="18">
    <mergeCell ref="B28:D28"/>
    <mergeCell ref="E28:G28"/>
    <mergeCell ref="A1:G1"/>
    <mergeCell ref="A2:G2"/>
    <mergeCell ref="B9:D9"/>
    <mergeCell ref="E9:G9"/>
    <mergeCell ref="B7:D7"/>
    <mergeCell ref="E7:G7"/>
    <mergeCell ref="B33:D33"/>
    <mergeCell ref="E33:G33"/>
    <mergeCell ref="B4:D4"/>
    <mergeCell ref="E4:G4"/>
    <mergeCell ref="B6:D6"/>
    <mergeCell ref="E6:G6"/>
    <mergeCell ref="B30:D30"/>
    <mergeCell ref="E30:G30"/>
    <mergeCell ref="B31:D31"/>
    <mergeCell ref="E31:G31"/>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dimension ref="A1:G53"/>
  <sheetViews>
    <sheetView zoomScale="75" zoomScaleNormal="75" workbookViewId="0" topLeftCell="A1">
      <selection activeCell="S32" sqref="S32"/>
    </sheetView>
  </sheetViews>
  <sheetFormatPr defaultColWidth="9.33203125" defaultRowHeight="12.75"/>
  <cols>
    <col min="1" max="1" width="36" style="3" customWidth="1"/>
    <col min="2" max="11" width="9.83203125" style="3" customWidth="1"/>
    <col min="12" max="21" width="8.83203125" style="3" customWidth="1"/>
    <col min="22" max="33" width="10.83203125" style="3" customWidth="1"/>
    <col min="34" max="16384" width="9.33203125" style="3" customWidth="1"/>
  </cols>
  <sheetData>
    <row r="1" spans="1:7" ht="12.75">
      <c r="A1" s="188" t="s">
        <v>225</v>
      </c>
      <c r="B1" s="188"/>
      <c r="C1" s="188"/>
      <c r="D1" s="188"/>
      <c r="E1" s="188"/>
      <c r="F1" s="188"/>
      <c r="G1" s="188"/>
    </row>
    <row r="2" spans="1:7" ht="12.75">
      <c r="A2" s="188" t="s">
        <v>226</v>
      </c>
      <c r="B2" s="188"/>
      <c r="C2" s="188"/>
      <c r="D2" s="188"/>
      <c r="E2" s="188"/>
      <c r="F2" s="188"/>
      <c r="G2" s="188"/>
    </row>
    <row r="3" spans="1:7" ht="12.75">
      <c r="A3" s="102"/>
      <c r="B3" s="106"/>
      <c r="C3" s="106"/>
      <c r="D3" s="106"/>
      <c r="E3" s="106"/>
      <c r="F3" s="106"/>
      <c r="G3" s="30"/>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7" ht="12.75">
      <c r="A12" s="75"/>
      <c r="B12" s="75"/>
      <c r="C12" s="75"/>
      <c r="D12" s="75"/>
      <c r="E12" s="75"/>
      <c r="F12" s="75"/>
      <c r="G12" s="75"/>
    </row>
    <row r="13" spans="1:6" ht="12.75">
      <c r="A13" s="87" t="s">
        <v>398</v>
      </c>
      <c r="B13" s="75"/>
      <c r="C13" s="75"/>
      <c r="D13" s="75"/>
      <c r="E13" s="75"/>
      <c r="F13" s="18"/>
    </row>
    <row r="14" spans="1:7" ht="12.75">
      <c r="A14" s="44">
        <v>15</v>
      </c>
      <c r="B14" s="21" t="s">
        <v>44</v>
      </c>
      <c r="C14" s="21" t="s">
        <v>44</v>
      </c>
      <c r="D14" s="21" t="s">
        <v>44</v>
      </c>
      <c r="E14" s="21" t="s">
        <v>44</v>
      </c>
      <c r="F14" s="18" t="s">
        <v>44</v>
      </c>
      <c r="G14" s="4" t="s">
        <v>44</v>
      </c>
    </row>
    <row r="15" spans="1:7" ht="12.75">
      <c r="A15" s="44">
        <v>20</v>
      </c>
      <c r="B15" s="21" t="s">
        <v>44</v>
      </c>
      <c r="C15" s="21" t="s">
        <v>44</v>
      </c>
      <c r="D15" s="21" t="s">
        <v>44</v>
      </c>
      <c r="E15" s="21" t="s">
        <v>44</v>
      </c>
      <c r="F15" s="18" t="s">
        <v>44</v>
      </c>
      <c r="G15" s="4" t="s">
        <v>44</v>
      </c>
    </row>
    <row r="16" spans="1:7" ht="12.75">
      <c r="A16" s="44">
        <v>25</v>
      </c>
      <c r="B16" s="21" t="s">
        <v>44</v>
      </c>
      <c r="C16" s="21" t="s">
        <v>44</v>
      </c>
      <c r="D16" s="21" t="s">
        <v>44</v>
      </c>
      <c r="E16" s="21" t="s">
        <v>44</v>
      </c>
      <c r="F16" s="18" t="s">
        <v>44</v>
      </c>
      <c r="G16" s="4" t="s">
        <v>44</v>
      </c>
    </row>
    <row r="17" spans="1:7" ht="12.75">
      <c r="A17" s="44">
        <v>30</v>
      </c>
      <c r="B17" s="21" t="s">
        <v>44</v>
      </c>
      <c r="C17" s="21" t="s">
        <v>44</v>
      </c>
      <c r="D17" s="21" t="s">
        <v>44</v>
      </c>
      <c r="E17" s="21" t="s">
        <v>44</v>
      </c>
      <c r="F17" s="18" t="s">
        <v>44</v>
      </c>
      <c r="G17" s="4" t="s">
        <v>44</v>
      </c>
    </row>
    <row r="18" spans="1:7" ht="12.75">
      <c r="A18" s="44">
        <v>35</v>
      </c>
      <c r="B18" s="21" t="s">
        <v>44</v>
      </c>
      <c r="C18" s="21" t="s">
        <v>44</v>
      </c>
      <c r="D18" s="21" t="s">
        <v>44</v>
      </c>
      <c r="E18" s="21" t="s">
        <v>44</v>
      </c>
      <c r="F18" s="18" t="s">
        <v>44</v>
      </c>
      <c r="G18" s="4" t="s">
        <v>44</v>
      </c>
    </row>
    <row r="19" spans="1:7" ht="12.75">
      <c r="A19" s="79" t="s">
        <v>341</v>
      </c>
      <c r="B19" s="17">
        <v>1167</v>
      </c>
      <c r="C19" s="17">
        <v>962</v>
      </c>
      <c r="D19" s="17">
        <v>205</v>
      </c>
      <c r="E19" s="17">
        <v>1323</v>
      </c>
      <c r="F19" s="17">
        <v>1074</v>
      </c>
      <c r="G19" s="17">
        <v>249</v>
      </c>
    </row>
    <row r="20" spans="1:7" ht="12.75">
      <c r="A20" s="87"/>
      <c r="B20" s="75"/>
      <c r="C20" s="75"/>
      <c r="D20" s="75"/>
      <c r="E20" s="75"/>
      <c r="F20" s="18"/>
      <c r="G20" s="75"/>
    </row>
    <row r="21" spans="1:6" ht="14.25">
      <c r="A21" s="87" t="s">
        <v>399</v>
      </c>
      <c r="B21" s="23"/>
      <c r="C21" s="23"/>
      <c r="D21" s="23"/>
      <c r="E21" s="23"/>
      <c r="F21" s="107"/>
    </row>
    <row r="22" spans="1:7" ht="12.75">
      <c r="A22" s="79" t="s">
        <v>149</v>
      </c>
      <c r="B22" s="21" t="s">
        <v>44</v>
      </c>
      <c r="C22" s="21" t="s">
        <v>44</v>
      </c>
      <c r="D22" s="21" t="s">
        <v>44</v>
      </c>
      <c r="E22" s="21" t="s">
        <v>44</v>
      </c>
      <c r="F22" s="18" t="s">
        <v>44</v>
      </c>
      <c r="G22" s="4" t="s">
        <v>44</v>
      </c>
    </row>
    <row r="23" spans="1:7" ht="12.75">
      <c r="A23" s="79" t="s">
        <v>45</v>
      </c>
      <c r="B23" s="21" t="s">
        <v>44</v>
      </c>
      <c r="C23" s="21" t="s">
        <v>44</v>
      </c>
      <c r="D23" s="21" t="s">
        <v>44</v>
      </c>
      <c r="E23" s="21" t="s">
        <v>44</v>
      </c>
      <c r="F23" s="18" t="s">
        <v>44</v>
      </c>
      <c r="G23" s="4" t="s">
        <v>44</v>
      </c>
    </row>
    <row r="24" spans="1:7" ht="12.75">
      <c r="A24" s="79" t="s">
        <v>46</v>
      </c>
      <c r="B24" s="21" t="s">
        <v>44</v>
      </c>
      <c r="C24" s="21" t="s">
        <v>44</v>
      </c>
      <c r="D24" s="21" t="s">
        <v>44</v>
      </c>
      <c r="E24" s="21" t="s">
        <v>44</v>
      </c>
      <c r="F24" s="18" t="s">
        <v>44</v>
      </c>
      <c r="G24" s="4" t="s">
        <v>44</v>
      </c>
    </row>
    <row r="25" spans="1:7" ht="12.75">
      <c r="A25" s="79" t="s">
        <v>47</v>
      </c>
      <c r="B25" s="21" t="s">
        <v>44</v>
      </c>
      <c r="C25" s="21" t="s">
        <v>44</v>
      </c>
      <c r="D25" s="21" t="s">
        <v>44</v>
      </c>
      <c r="E25" s="21" t="s">
        <v>44</v>
      </c>
      <c r="F25" s="18" t="s">
        <v>44</v>
      </c>
      <c r="G25" s="4" t="s">
        <v>44</v>
      </c>
    </row>
    <row r="26" spans="1:7" ht="12.75">
      <c r="A26" s="79" t="s">
        <v>48</v>
      </c>
      <c r="B26" s="21" t="s">
        <v>44</v>
      </c>
      <c r="C26" s="21" t="s">
        <v>44</v>
      </c>
      <c r="D26" s="21" t="s">
        <v>44</v>
      </c>
      <c r="E26" s="21" t="s">
        <v>44</v>
      </c>
      <c r="F26" s="18" t="s">
        <v>44</v>
      </c>
      <c r="G26" s="4" t="s">
        <v>44</v>
      </c>
    </row>
    <row r="27" spans="1:7" ht="12.75">
      <c r="A27" s="102"/>
      <c r="B27" s="106"/>
      <c r="C27" s="106"/>
      <c r="D27" s="106"/>
      <c r="E27" s="106"/>
      <c r="F27" s="106"/>
      <c r="G27" s="30"/>
    </row>
    <row r="28" spans="1:7" ht="12.75">
      <c r="A28" s="74"/>
      <c r="B28" s="190" t="s">
        <v>50</v>
      </c>
      <c r="C28" s="190"/>
      <c r="D28" s="190"/>
      <c r="E28" s="190" t="s">
        <v>50</v>
      </c>
      <c r="F28" s="190"/>
      <c r="G28" s="190"/>
    </row>
    <row r="29" spans="1:7" ht="12.75">
      <c r="A29" s="75"/>
      <c r="B29" s="76"/>
      <c r="C29" s="77" t="s">
        <v>47</v>
      </c>
      <c r="D29" s="76"/>
      <c r="E29" s="76"/>
      <c r="F29" s="77" t="s">
        <v>48</v>
      </c>
      <c r="G29" s="78"/>
    </row>
    <row r="30" spans="1:7" ht="12.75">
      <c r="A30" s="75"/>
      <c r="B30" s="197" t="s">
        <v>51</v>
      </c>
      <c r="C30" s="197"/>
      <c r="D30" s="197"/>
      <c r="E30" s="197" t="s">
        <v>51</v>
      </c>
      <c r="F30" s="197"/>
      <c r="G30" s="197"/>
    </row>
    <row r="31" spans="1:7" ht="12.75">
      <c r="A31" s="75"/>
      <c r="B31" s="193" t="s">
        <v>21</v>
      </c>
      <c r="C31" s="193"/>
      <c r="D31" s="193"/>
      <c r="E31" s="193" t="s">
        <v>20</v>
      </c>
      <c r="F31" s="193"/>
      <c r="G31" s="193"/>
    </row>
    <row r="32" ht="12.75">
      <c r="A32" s="75"/>
    </row>
    <row r="33" spans="1:7" ht="12.75">
      <c r="A33" s="75"/>
      <c r="B33" s="191" t="s">
        <v>13</v>
      </c>
      <c r="C33" s="191"/>
      <c r="D33" s="191"/>
      <c r="E33" s="191" t="s">
        <v>13</v>
      </c>
      <c r="F33" s="191"/>
      <c r="G33" s="191"/>
    </row>
    <row r="34" spans="1:7" ht="12.75">
      <c r="A34" s="75"/>
      <c r="B34" s="79" t="s">
        <v>24</v>
      </c>
      <c r="C34" s="79" t="s">
        <v>25</v>
      </c>
      <c r="D34" s="79" t="s">
        <v>26</v>
      </c>
      <c r="E34" s="79" t="s">
        <v>24</v>
      </c>
      <c r="F34" s="79" t="s">
        <v>25</v>
      </c>
      <c r="G34" s="79" t="s">
        <v>26</v>
      </c>
    </row>
    <row r="35" spans="1:7" ht="12.75">
      <c r="A35" s="30"/>
      <c r="B35" s="30"/>
      <c r="C35" s="30"/>
      <c r="D35" s="30"/>
      <c r="E35" s="30"/>
      <c r="F35" s="30"/>
      <c r="G35" s="30"/>
    </row>
    <row r="36" spans="1:7" ht="12.75">
      <c r="A36" s="75"/>
      <c r="B36" s="75"/>
      <c r="C36" s="75"/>
      <c r="D36" s="75"/>
      <c r="E36" s="75"/>
      <c r="F36" s="75"/>
      <c r="G36" s="75"/>
    </row>
    <row r="37" spans="1:6" ht="12.75">
      <c r="A37" s="87" t="s">
        <v>398</v>
      </c>
      <c r="B37" s="75"/>
      <c r="C37" s="75"/>
      <c r="D37" s="75"/>
      <c r="E37" s="75"/>
      <c r="F37" s="18"/>
    </row>
    <row r="38" spans="1:7" ht="12.75">
      <c r="A38" s="44">
        <v>15</v>
      </c>
      <c r="B38" s="21" t="s">
        <v>44</v>
      </c>
      <c r="C38" s="21" t="s">
        <v>44</v>
      </c>
      <c r="D38" s="21" t="s">
        <v>44</v>
      </c>
      <c r="E38" s="21" t="s">
        <v>44</v>
      </c>
      <c r="F38" s="18" t="s">
        <v>44</v>
      </c>
      <c r="G38" s="4" t="s">
        <v>44</v>
      </c>
    </row>
    <row r="39" spans="1:7" ht="12.75">
      <c r="A39" s="44">
        <v>20</v>
      </c>
      <c r="B39" s="21" t="s">
        <v>44</v>
      </c>
      <c r="C39" s="21" t="s">
        <v>44</v>
      </c>
      <c r="D39" s="21" t="s">
        <v>44</v>
      </c>
      <c r="E39" s="21" t="s">
        <v>44</v>
      </c>
      <c r="F39" s="18" t="s">
        <v>44</v>
      </c>
      <c r="G39" s="4" t="s">
        <v>44</v>
      </c>
    </row>
    <row r="40" spans="1:7" ht="12.75">
      <c r="A40" s="44">
        <v>25</v>
      </c>
      <c r="B40" s="21" t="s">
        <v>44</v>
      </c>
      <c r="C40" s="21" t="s">
        <v>44</v>
      </c>
      <c r="D40" s="21" t="s">
        <v>44</v>
      </c>
      <c r="E40" s="21" t="s">
        <v>44</v>
      </c>
      <c r="F40" s="18" t="s">
        <v>44</v>
      </c>
      <c r="G40" s="4" t="s">
        <v>44</v>
      </c>
    </row>
    <row r="41" spans="1:7" ht="12.75">
      <c r="A41" s="44">
        <v>30</v>
      </c>
      <c r="B41" s="21" t="s">
        <v>44</v>
      </c>
      <c r="C41" s="21" t="s">
        <v>44</v>
      </c>
      <c r="D41" s="21" t="s">
        <v>44</v>
      </c>
      <c r="E41" s="21" t="s">
        <v>44</v>
      </c>
      <c r="F41" s="18" t="s">
        <v>44</v>
      </c>
      <c r="G41" s="4" t="s">
        <v>44</v>
      </c>
    </row>
    <row r="42" spans="1:7" ht="12.75">
      <c r="A42" s="44">
        <v>35</v>
      </c>
      <c r="B42" s="21" t="s">
        <v>44</v>
      </c>
      <c r="C42" s="21" t="s">
        <v>44</v>
      </c>
      <c r="D42" s="21" t="s">
        <v>44</v>
      </c>
      <c r="E42" s="21" t="s">
        <v>44</v>
      </c>
      <c r="F42" s="18" t="s">
        <v>44</v>
      </c>
      <c r="G42" s="4" t="s">
        <v>44</v>
      </c>
    </row>
    <row r="43" spans="1:7" ht="12.75">
      <c r="A43" s="79" t="s">
        <v>341</v>
      </c>
      <c r="B43" s="17">
        <v>1239</v>
      </c>
      <c r="C43" s="17">
        <v>984</v>
      </c>
      <c r="D43" s="17">
        <v>255</v>
      </c>
      <c r="E43" s="17">
        <v>1158</v>
      </c>
      <c r="F43" s="17">
        <v>907</v>
      </c>
      <c r="G43" s="17">
        <v>251</v>
      </c>
    </row>
    <row r="44" spans="1:7" ht="12.75">
      <c r="A44" s="87"/>
      <c r="B44" s="75"/>
      <c r="C44" s="75"/>
      <c r="D44" s="75"/>
      <c r="E44" s="75"/>
      <c r="F44" s="18"/>
      <c r="G44" s="75"/>
    </row>
    <row r="45" spans="1:6" ht="14.25">
      <c r="A45" s="87" t="s">
        <v>399</v>
      </c>
      <c r="B45" s="23"/>
      <c r="C45" s="23"/>
      <c r="D45" s="23"/>
      <c r="E45" s="23"/>
      <c r="F45" s="107"/>
    </row>
    <row r="46" spans="1:7" ht="12.75">
      <c r="A46" s="79" t="s">
        <v>149</v>
      </c>
      <c r="B46" s="21" t="s">
        <v>44</v>
      </c>
      <c r="C46" s="21" t="s">
        <v>44</v>
      </c>
      <c r="D46" s="21" t="s">
        <v>44</v>
      </c>
      <c r="E46" s="21" t="s">
        <v>44</v>
      </c>
      <c r="F46" s="18" t="s">
        <v>44</v>
      </c>
      <c r="G46" s="4" t="s">
        <v>44</v>
      </c>
    </row>
    <row r="47" spans="1:7" ht="12.75">
      <c r="A47" s="79" t="s">
        <v>45</v>
      </c>
      <c r="B47" s="21" t="s">
        <v>44</v>
      </c>
      <c r="C47" s="21" t="s">
        <v>44</v>
      </c>
      <c r="D47" s="21" t="s">
        <v>44</v>
      </c>
      <c r="E47" s="21" t="s">
        <v>44</v>
      </c>
      <c r="F47" s="18" t="s">
        <v>44</v>
      </c>
      <c r="G47" s="4" t="s">
        <v>44</v>
      </c>
    </row>
    <row r="48" spans="1:7" ht="12.75">
      <c r="A48" s="79" t="s">
        <v>46</v>
      </c>
      <c r="B48" s="21" t="s">
        <v>44</v>
      </c>
      <c r="C48" s="21" t="s">
        <v>44</v>
      </c>
      <c r="D48" s="21" t="s">
        <v>44</v>
      </c>
      <c r="E48" s="21" t="s">
        <v>44</v>
      </c>
      <c r="F48" s="18" t="s">
        <v>44</v>
      </c>
      <c r="G48" s="4" t="s">
        <v>44</v>
      </c>
    </row>
    <row r="49" spans="1:7" ht="12.75">
      <c r="A49" s="79" t="s">
        <v>47</v>
      </c>
      <c r="B49" s="21" t="s">
        <v>44</v>
      </c>
      <c r="C49" s="21" t="s">
        <v>44</v>
      </c>
      <c r="D49" s="21" t="s">
        <v>44</v>
      </c>
      <c r="E49" s="21" t="s">
        <v>44</v>
      </c>
      <c r="F49" s="18" t="s">
        <v>44</v>
      </c>
      <c r="G49" s="4" t="s">
        <v>44</v>
      </c>
    </row>
    <row r="50" spans="1:7" ht="12.75">
      <c r="A50" s="79" t="s">
        <v>48</v>
      </c>
      <c r="B50" s="21" t="s">
        <v>44</v>
      </c>
      <c r="C50" s="21" t="s">
        <v>44</v>
      </c>
      <c r="D50" s="21" t="s">
        <v>44</v>
      </c>
      <c r="E50" s="21" t="s">
        <v>44</v>
      </c>
      <c r="F50" s="18" t="s">
        <v>44</v>
      </c>
      <c r="G50" s="4" t="s">
        <v>44</v>
      </c>
    </row>
    <row r="51" spans="1:7" ht="12.75">
      <c r="A51" s="85"/>
      <c r="B51" s="108"/>
      <c r="C51" s="108"/>
      <c r="D51" s="108"/>
      <c r="E51" s="108"/>
      <c r="F51" s="108"/>
      <c r="G51" s="91"/>
    </row>
    <row r="52" spans="1:5" ht="14.25">
      <c r="A52" s="159" t="s">
        <v>463</v>
      </c>
      <c r="B52" s="23"/>
      <c r="C52" s="23"/>
      <c r="D52" s="23"/>
      <c r="E52" s="23"/>
    </row>
    <row r="53" spans="1:5" ht="12.75">
      <c r="A53" s="75" t="s">
        <v>40</v>
      </c>
      <c r="B53" s="23"/>
      <c r="C53" s="23"/>
      <c r="D53" s="23"/>
      <c r="E53" s="23"/>
    </row>
  </sheetData>
  <mergeCells count="18">
    <mergeCell ref="B4:D4"/>
    <mergeCell ref="E4:G4"/>
    <mergeCell ref="B6:D6"/>
    <mergeCell ref="E6:G6"/>
    <mergeCell ref="B9:D9"/>
    <mergeCell ref="E9:G9"/>
    <mergeCell ref="B7:D7"/>
    <mergeCell ref="E7:G7"/>
    <mergeCell ref="A1:G1"/>
    <mergeCell ref="A2:G2"/>
    <mergeCell ref="B33:D33"/>
    <mergeCell ref="E33:G33"/>
    <mergeCell ref="B31:D31"/>
    <mergeCell ref="E31:G31"/>
    <mergeCell ref="B28:D28"/>
    <mergeCell ref="E28:G28"/>
    <mergeCell ref="B30:D30"/>
    <mergeCell ref="E30:G30"/>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dimension ref="A1:S108"/>
  <sheetViews>
    <sheetView zoomScale="75" zoomScaleNormal="75" workbookViewId="0" topLeftCell="A1">
      <selection activeCell="C44" sqref="C44"/>
    </sheetView>
  </sheetViews>
  <sheetFormatPr defaultColWidth="9.33203125" defaultRowHeight="12.75"/>
  <cols>
    <col min="1" max="1" width="43" style="3" customWidth="1"/>
    <col min="2" max="5" width="8.83203125" style="3" customWidth="1"/>
    <col min="6" max="7" width="8.83203125" style="75" customWidth="1"/>
    <col min="8" max="17" width="8.83203125" style="3" customWidth="1"/>
    <col min="18" max="32" width="10.83203125" style="3" customWidth="1"/>
    <col min="33" max="16384" width="9.33203125" style="3" customWidth="1"/>
  </cols>
  <sheetData>
    <row r="1" spans="1:7" s="2" customFormat="1" ht="12.75">
      <c r="A1" s="196" t="s">
        <v>94</v>
      </c>
      <c r="B1" s="196"/>
      <c r="C1" s="196"/>
      <c r="D1" s="196"/>
      <c r="E1" s="196"/>
      <c r="F1" s="196"/>
      <c r="G1" s="196"/>
    </row>
    <row r="2" spans="1:7" s="2" customFormat="1" ht="12.75">
      <c r="A2" s="196" t="s">
        <v>251</v>
      </c>
      <c r="B2" s="196"/>
      <c r="C2" s="196"/>
      <c r="D2" s="196"/>
      <c r="E2" s="196"/>
      <c r="F2" s="196"/>
      <c r="G2" s="196"/>
    </row>
    <row r="3" spans="1:7" ht="12.75">
      <c r="A3" s="74"/>
      <c r="B3" s="190" t="s">
        <v>50</v>
      </c>
      <c r="C3" s="190"/>
      <c r="D3" s="190"/>
      <c r="E3" s="190" t="s">
        <v>50</v>
      </c>
      <c r="F3" s="190"/>
      <c r="G3" s="190"/>
    </row>
    <row r="4" spans="1:7" ht="12.75">
      <c r="A4" s="75"/>
      <c r="B4" s="76"/>
      <c r="C4" s="77" t="s">
        <v>45</v>
      </c>
      <c r="D4" s="76"/>
      <c r="E4" s="76"/>
      <c r="F4" s="77" t="s">
        <v>46</v>
      </c>
      <c r="G4" s="78"/>
    </row>
    <row r="5" spans="1:7" ht="12.75">
      <c r="A5" s="75"/>
      <c r="B5" s="197" t="s">
        <v>51</v>
      </c>
      <c r="C5" s="197"/>
      <c r="D5" s="197"/>
      <c r="E5" s="197" t="s">
        <v>51</v>
      </c>
      <c r="F5" s="197"/>
      <c r="G5" s="197"/>
    </row>
    <row r="6" spans="1:7" ht="12.75">
      <c r="A6" s="75"/>
      <c r="B6" s="193" t="s">
        <v>23</v>
      </c>
      <c r="C6" s="193"/>
      <c r="D6" s="193"/>
      <c r="E6" s="193" t="s">
        <v>22</v>
      </c>
      <c r="F6" s="193"/>
      <c r="G6" s="193"/>
    </row>
    <row r="7" spans="1:7" ht="12.75">
      <c r="A7" s="75"/>
      <c r="F7" s="3"/>
      <c r="G7" s="3"/>
    </row>
    <row r="8" spans="1:7" ht="12.75">
      <c r="A8" s="75"/>
      <c r="B8" s="191" t="s">
        <v>13</v>
      </c>
      <c r="C8" s="191"/>
      <c r="D8" s="191"/>
      <c r="E8" s="191" t="s">
        <v>13</v>
      </c>
      <c r="F8" s="191"/>
      <c r="G8" s="191"/>
    </row>
    <row r="9" spans="1:7" ht="12.75">
      <c r="A9" s="75"/>
      <c r="B9" s="79" t="s">
        <v>24</v>
      </c>
      <c r="C9" s="79" t="s">
        <v>25</v>
      </c>
      <c r="D9" s="79" t="s">
        <v>26</v>
      </c>
      <c r="E9" s="79" t="s">
        <v>24</v>
      </c>
      <c r="F9" s="79" t="s">
        <v>25</v>
      </c>
      <c r="G9" s="79" t="s">
        <v>26</v>
      </c>
    </row>
    <row r="10" spans="1:7" ht="12.75">
      <c r="A10" s="30"/>
      <c r="B10" s="91"/>
      <c r="C10" s="91"/>
      <c r="D10" s="91"/>
      <c r="E10" s="91"/>
      <c r="F10" s="91"/>
      <c r="G10" s="91"/>
    </row>
    <row r="11" ht="12.75">
      <c r="A11" s="2" t="s">
        <v>455</v>
      </c>
    </row>
    <row r="12" spans="1:7" ht="12.75">
      <c r="A12" s="3" t="s">
        <v>95</v>
      </c>
      <c r="B12" s="22">
        <v>4.4</v>
      </c>
      <c r="C12" s="22">
        <v>4.8</v>
      </c>
      <c r="D12" s="22">
        <v>2.8</v>
      </c>
      <c r="E12" s="22">
        <v>5.1</v>
      </c>
      <c r="F12" s="22">
        <v>5.8</v>
      </c>
      <c r="G12" s="22">
        <v>2.1</v>
      </c>
    </row>
    <row r="13" spans="1:7" ht="12.75">
      <c r="A13" s="3" t="s">
        <v>96</v>
      </c>
      <c r="B13" s="22">
        <v>17.3</v>
      </c>
      <c r="C13" s="22">
        <v>15.4</v>
      </c>
      <c r="D13" s="22">
        <v>26.2</v>
      </c>
      <c r="E13" s="22">
        <v>13.5</v>
      </c>
      <c r="F13" s="22">
        <v>11.9</v>
      </c>
      <c r="G13" s="22">
        <v>20.2</v>
      </c>
    </row>
    <row r="14" spans="1:7" ht="12.75">
      <c r="A14" s="3" t="s">
        <v>59</v>
      </c>
      <c r="B14" s="22">
        <v>37.3</v>
      </c>
      <c r="C14" s="22">
        <v>38.4</v>
      </c>
      <c r="D14" s="22">
        <v>32</v>
      </c>
      <c r="E14" s="22">
        <v>31.1</v>
      </c>
      <c r="F14" s="22">
        <v>29.7</v>
      </c>
      <c r="G14" s="22">
        <v>37.2</v>
      </c>
    </row>
    <row r="15" spans="1:7" ht="12.75">
      <c r="A15" s="3" t="s">
        <v>60</v>
      </c>
      <c r="B15" s="22">
        <v>8.6</v>
      </c>
      <c r="C15" s="22">
        <v>8.1</v>
      </c>
      <c r="D15" s="22">
        <v>10.5</v>
      </c>
      <c r="E15" s="22">
        <v>11.5</v>
      </c>
      <c r="F15" s="22">
        <v>11.5</v>
      </c>
      <c r="G15" s="22">
        <v>11.3</v>
      </c>
    </row>
    <row r="16" spans="1:7" ht="12.75">
      <c r="A16" s="3" t="s">
        <v>61</v>
      </c>
      <c r="B16" s="22">
        <v>2.3</v>
      </c>
      <c r="C16" s="22">
        <v>2.5</v>
      </c>
      <c r="D16" s="22">
        <v>1.3</v>
      </c>
      <c r="E16" s="22">
        <v>3.5</v>
      </c>
      <c r="F16" s="22">
        <v>3.6</v>
      </c>
      <c r="G16" s="22">
        <v>2.7</v>
      </c>
    </row>
    <row r="17" spans="1:7" ht="12.75">
      <c r="A17" s="3" t="s">
        <v>97</v>
      </c>
      <c r="B17" s="22">
        <v>30.2</v>
      </c>
      <c r="C17" s="22">
        <v>30.9</v>
      </c>
      <c r="D17" s="22">
        <v>27.1</v>
      </c>
      <c r="E17" s="22">
        <v>35.3</v>
      </c>
      <c r="F17" s="22">
        <v>37.4</v>
      </c>
      <c r="G17" s="22">
        <v>26.5</v>
      </c>
    </row>
    <row r="18" spans="1:7" ht="12.75">
      <c r="A18" s="3" t="s">
        <v>159</v>
      </c>
      <c r="B18" s="158">
        <v>100</v>
      </c>
      <c r="C18" s="158">
        <v>100</v>
      </c>
      <c r="D18" s="158">
        <v>100</v>
      </c>
      <c r="E18" s="158">
        <v>100</v>
      </c>
      <c r="F18" s="158">
        <v>100</v>
      </c>
      <c r="G18" s="158">
        <v>100</v>
      </c>
    </row>
    <row r="19" spans="1:7" ht="12.75">
      <c r="A19" s="75" t="s">
        <v>160</v>
      </c>
      <c r="B19" s="88">
        <v>1108.3</v>
      </c>
      <c r="C19" s="88">
        <v>914</v>
      </c>
      <c r="D19" s="88">
        <v>194.3</v>
      </c>
      <c r="E19" s="88">
        <v>1238.3</v>
      </c>
      <c r="F19" s="88">
        <v>1003.5</v>
      </c>
      <c r="G19" s="88">
        <v>234.9</v>
      </c>
    </row>
    <row r="20" spans="1:7" ht="12.75">
      <c r="A20" s="90" t="s">
        <v>462</v>
      </c>
      <c r="B20" s="104">
        <v>1.8</v>
      </c>
      <c r="C20" s="104">
        <v>1.8</v>
      </c>
      <c r="D20" s="104">
        <v>1.8</v>
      </c>
      <c r="E20" s="104">
        <v>1.9</v>
      </c>
      <c r="F20" s="104">
        <v>2</v>
      </c>
      <c r="G20" s="104">
        <v>1.9</v>
      </c>
    </row>
    <row r="21" spans="1:7" ht="14.25">
      <c r="A21" s="184" t="s">
        <v>457</v>
      </c>
      <c r="B21" s="185"/>
      <c r="C21" s="185"/>
      <c r="D21" s="185"/>
      <c r="E21" s="185"/>
      <c r="F21" s="185"/>
      <c r="G21" s="185"/>
    </row>
    <row r="22" spans="1:19" ht="12.75">
      <c r="A22" s="3" t="s">
        <v>95</v>
      </c>
      <c r="B22" s="22">
        <v>5.7</v>
      </c>
      <c r="C22" s="22">
        <v>5.8</v>
      </c>
      <c r="D22" s="22">
        <v>5.1</v>
      </c>
      <c r="E22" s="22">
        <v>12.4</v>
      </c>
      <c r="F22" s="22">
        <v>12.2</v>
      </c>
      <c r="G22" s="22">
        <v>15.1</v>
      </c>
      <c r="N22" s="22"/>
      <c r="O22" s="22"/>
      <c r="P22" s="22"/>
      <c r="Q22" s="22"/>
      <c r="R22" s="22"/>
      <c r="S22" s="22"/>
    </row>
    <row r="23" spans="1:19" ht="12.75">
      <c r="A23" s="3" t="s">
        <v>96</v>
      </c>
      <c r="B23" s="22">
        <v>19.1</v>
      </c>
      <c r="C23" s="22">
        <v>16.9</v>
      </c>
      <c r="D23" s="22">
        <v>34.7</v>
      </c>
      <c r="E23" s="22">
        <v>14.1</v>
      </c>
      <c r="F23" s="22">
        <v>12.9</v>
      </c>
      <c r="G23" s="22">
        <v>31.7</v>
      </c>
      <c r="N23" s="22"/>
      <c r="O23" s="22"/>
      <c r="P23" s="22"/>
      <c r="Q23" s="22"/>
      <c r="R23" s="22"/>
      <c r="S23" s="22"/>
    </row>
    <row r="24" spans="1:19" ht="12.75">
      <c r="A24" s="3" t="s">
        <v>59</v>
      </c>
      <c r="B24" s="22">
        <v>39</v>
      </c>
      <c r="C24" s="22">
        <v>39.7</v>
      </c>
      <c r="D24" s="22">
        <v>34.1</v>
      </c>
      <c r="E24" s="22">
        <v>33.1</v>
      </c>
      <c r="F24" s="22">
        <v>33.4</v>
      </c>
      <c r="G24" s="22">
        <v>29.1</v>
      </c>
      <c r="N24" s="22"/>
      <c r="O24" s="22"/>
      <c r="P24" s="22"/>
      <c r="Q24" s="22"/>
      <c r="R24" s="22"/>
      <c r="S24" s="22"/>
    </row>
    <row r="25" spans="1:19" ht="12.75">
      <c r="A25" s="3" t="s">
        <v>60</v>
      </c>
      <c r="B25" s="21">
        <v>6.5</v>
      </c>
      <c r="C25" s="21">
        <v>7.1</v>
      </c>
      <c r="D25" s="21">
        <v>2.2</v>
      </c>
      <c r="E25" s="21">
        <v>3.9</v>
      </c>
      <c r="F25" s="21">
        <v>4</v>
      </c>
      <c r="G25" s="21">
        <v>1.8</v>
      </c>
      <c r="N25" s="22"/>
      <c r="O25" s="22"/>
      <c r="P25" s="22"/>
      <c r="Q25" s="22"/>
      <c r="R25" s="22"/>
      <c r="S25" s="22"/>
    </row>
    <row r="26" spans="1:19" ht="12.75">
      <c r="A26" s="3" t="s">
        <v>61</v>
      </c>
      <c r="B26" s="22">
        <v>1.4</v>
      </c>
      <c r="C26" s="22">
        <v>1.5</v>
      </c>
      <c r="D26" s="22">
        <v>0.2</v>
      </c>
      <c r="E26" s="22">
        <v>1.6</v>
      </c>
      <c r="F26" s="22">
        <v>1.7</v>
      </c>
      <c r="G26" s="22">
        <v>0.9</v>
      </c>
      <c r="N26" s="22"/>
      <c r="O26" s="22"/>
      <c r="P26" s="22"/>
      <c r="Q26" s="22"/>
      <c r="R26" s="22"/>
      <c r="S26" s="22"/>
    </row>
    <row r="27" spans="1:19" ht="12.75">
      <c r="A27" s="3" t="s">
        <v>97</v>
      </c>
      <c r="B27" s="22">
        <v>28.3</v>
      </c>
      <c r="C27" s="22">
        <v>29</v>
      </c>
      <c r="D27" s="22">
        <v>23.7</v>
      </c>
      <c r="E27" s="22">
        <v>34.9</v>
      </c>
      <c r="F27" s="22">
        <v>35.8</v>
      </c>
      <c r="G27" s="22">
        <v>21.4</v>
      </c>
      <c r="N27" s="22"/>
      <c r="O27" s="22"/>
      <c r="P27" s="22"/>
      <c r="Q27" s="22"/>
      <c r="R27" s="22"/>
      <c r="S27" s="22"/>
    </row>
    <row r="28" spans="1:7" ht="12.75">
      <c r="A28" s="3" t="s">
        <v>159</v>
      </c>
      <c r="B28" s="158">
        <v>100</v>
      </c>
      <c r="C28" s="158">
        <v>100</v>
      </c>
      <c r="D28" s="158">
        <v>100</v>
      </c>
      <c r="E28" s="158">
        <v>100</v>
      </c>
      <c r="F28" s="158">
        <v>100</v>
      </c>
      <c r="G28" s="158">
        <v>100</v>
      </c>
    </row>
    <row r="29" spans="1:7" ht="12.75">
      <c r="A29" s="30" t="s">
        <v>160</v>
      </c>
      <c r="B29" s="89">
        <v>861.3</v>
      </c>
      <c r="C29" s="89">
        <v>753.4</v>
      </c>
      <c r="D29" s="89">
        <v>107.9</v>
      </c>
      <c r="E29" s="89">
        <v>512.2</v>
      </c>
      <c r="F29" s="89">
        <v>479.4</v>
      </c>
      <c r="G29" s="89">
        <v>32.8</v>
      </c>
    </row>
    <row r="30" ht="14.25">
      <c r="A30" s="2" t="s">
        <v>458</v>
      </c>
    </row>
    <row r="31" spans="1:7" ht="12.75">
      <c r="A31" s="3" t="s">
        <v>96</v>
      </c>
      <c r="B31" s="22">
        <v>16.8</v>
      </c>
      <c r="C31" s="22">
        <v>14</v>
      </c>
      <c r="D31" s="22">
        <v>21</v>
      </c>
      <c r="E31" s="22">
        <v>27.8</v>
      </c>
      <c r="F31" s="22">
        <v>23.6</v>
      </c>
      <c r="G31" s="22">
        <v>38</v>
      </c>
    </row>
    <row r="32" spans="1:7" ht="12.75">
      <c r="A32" s="3" t="s">
        <v>59</v>
      </c>
      <c r="B32" s="22">
        <v>26.1</v>
      </c>
      <c r="C32" s="22">
        <v>27.6</v>
      </c>
      <c r="D32" s="22">
        <v>23.7</v>
      </c>
      <c r="E32" s="22">
        <v>17.3</v>
      </c>
      <c r="F32" s="22">
        <v>17.5</v>
      </c>
      <c r="G32" s="22">
        <v>16.7</v>
      </c>
    </row>
    <row r="33" spans="1:7" ht="12.75">
      <c r="A33" s="3" t="s">
        <v>60</v>
      </c>
      <c r="B33" s="22">
        <v>14.1</v>
      </c>
      <c r="C33" s="22">
        <v>10.4</v>
      </c>
      <c r="D33" s="22">
        <v>19.7</v>
      </c>
      <c r="E33" s="22">
        <v>15.8</v>
      </c>
      <c r="F33" s="22">
        <v>17.6</v>
      </c>
      <c r="G33" s="22">
        <v>11.4</v>
      </c>
    </row>
    <row r="34" spans="1:7" ht="12.75">
      <c r="A34" s="3" t="s">
        <v>61</v>
      </c>
      <c r="B34" s="22">
        <v>4.6</v>
      </c>
      <c r="C34" s="22">
        <v>6.1</v>
      </c>
      <c r="D34" s="22">
        <v>2.3</v>
      </c>
      <c r="E34" s="22">
        <v>0.3</v>
      </c>
      <c r="F34" s="22">
        <v>0.2</v>
      </c>
      <c r="G34" s="22">
        <v>0.4</v>
      </c>
    </row>
    <row r="35" spans="1:7" ht="12.75">
      <c r="A35" s="3" t="s">
        <v>97</v>
      </c>
      <c r="B35" s="22">
        <v>38.4</v>
      </c>
      <c r="C35" s="22">
        <v>41.9</v>
      </c>
      <c r="D35" s="22">
        <v>33.2</v>
      </c>
      <c r="E35" s="22">
        <v>38.9</v>
      </c>
      <c r="F35" s="22">
        <v>41</v>
      </c>
      <c r="G35" s="22">
        <v>33.6</v>
      </c>
    </row>
    <row r="36" spans="1:7" ht="12.75">
      <c r="A36" s="3" t="s">
        <v>159</v>
      </c>
      <c r="B36" s="158">
        <v>100</v>
      </c>
      <c r="C36" s="158">
        <v>100</v>
      </c>
      <c r="D36" s="158">
        <v>100</v>
      </c>
      <c r="E36" s="158">
        <v>100</v>
      </c>
      <c r="F36" s="158">
        <v>100</v>
      </c>
      <c r="G36" s="158">
        <v>100</v>
      </c>
    </row>
    <row r="37" spans="1:7" ht="12.75">
      <c r="A37" s="30" t="s">
        <v>160</v>
      </c>
      <c r="B37" s="89">
        <v>159.7</v>
      </c>
      <c r="C37" s="89">
        <v>96</v>
      </c>
      <c r="D37" s="89">
        <v>63.6</v>
      </c>
      <c r="E37" s="89">
        <v>340.2</v>
      </c>
      <c r="F37" s="89">
        <v>242.9</v>
      </c>
      <c r="G37" s="89">
        <v>97.3</v>
      </c>
    </row>
    <row r="38" ht="14.25">
      <c r="A38" s="2" t="s">
        <v>459</v>
      </c>
    </row>
    <row r="39" spans="1:13" ht="12.75">
      <c r="A39" s="3" t="s">
        <v>59</v>
      </c>
      <c r="B39" s="22">
        <v>51</v>
      </c>
      <c r="C39" s="22">
        <v>50.2</v>
      </c>
      <c r="D39" s="21" t="s">
        <v>44</v>
      </c>
      <c r="E39" s="22">
        <v>54.7</v>
      </c>
      <c r="F39" s="22">
        <v>47.5</v>
      </c>
      <c r="G39" s="22">
        <v>71.6</v>
      </c>
      <c r="H39" s="22"/>
      <c r="I39" s="22"/>
      <c r="J39" s="22"/>
      <c r="K39" s="22"/>
      <c r="L39" s="22"/>
      <c r="M39" s="22"/>
    </row>
    <row r="40" spans="1:13" ht="12.75">
      <c r="A40" s="3" t="s">
        <v>60</v>
      </c>
      <c r="B40" s="22">
        <v>8.9</v>
      </c>
      <c r="C40" s="22">
        <v>6.2</v>
      </c>
      <c r="D40" s="21" t="s">
        <v>44</v>
      </c>
      <c r="E40" s="22">
        <v>5.2</v>
      </c>
      <c r="F40" s="22">
        <v>5.6</v>
      </c>
      <c r="G40" s="22">
        <v>4.2</v>
      </c>
      <c r="H40" s="22"/>
      <c r="I40" s="22"/>
      <c r="J40" s="22"/>
      <c r="K40" s="22"/>
      <c r="L40" s="22"/>
      <c r="M40" s="22"/>
    </row>
    <row r="41" spans="1:13" ht="12.75">
      <c r="A41" s="3" t="s">
        <v>61</v>
      </c>
      <c r="B41" s="22">
        <v>8.4</v>
      </c>
      <c r="C41" s="22">
        <v>10</v>
      </c>
      <c r="D41" s="21" t="s">
        <v>44</v>
      </c>
      <c r="E41" s="22">
        <v>5.8</v>
      </c>
      <c r="F41" s="22">
        <v>7.3</v>
      </c>
      <c r="G41" s="22">
        <v>2.3</v>
      </c>
      <c r="H41" s="22"/>
      <c r="I41" s="22"/>
      <c r="J41" s="22"/>
      <c r="K41" s="22"/>
      <c r="L41" s="22"/>
      <c r="M41" s="22"/>
    </row>
    <row r="42" spans="1:13" ht="12.75">
      <c r="A42" s="3" t="s">
        <v>97</v>
      </c>
      <c r="B42" s="22">
        <v>31.7</v>
      </c>
      <c r="C42" s="22">
        <v>33.6</v>
      </c>
      <c r="D42" s="21" t="s">
        <v>44</v>
      </c>
      <c r="E42" s="22">
        <v>34.3</v>
      </c>
      <c r="F42" s="22">
        <v>39.5</v>
      </c>
      <c r="G42" s="22">
        <v>22</v>
      </c>
      <c r="H42" s="22"/>
      <c r="I42" s="22"/>
      <c r="J42" s="22"/>
      <c r="K42" s="22"/>
      <c r="L42" s="22"/>
      <c r="M42" s="22"/>
    </row>
    <row r="43" spans="1:7" ht="12.75">
      <c r="A43" s="3" t="s">
        <v>159</v>
      </c>
      <c r="B43" s="158">
        <v>100</v>
      </c>
      <c r="C43" s="158">
        <v>100</v>
      </c>
      <c r="D43" s="158" t="s">
        <v>44</v>
      </c>
      <c r="E43" s="158">
        <v>100</v>
      </c>
      <c r="F43" s="158">
        <v>100</v>
      </c>
      <c r="G43" s="158">
        <v>100</v>
      </c>
    </row>
    <row r="44" spans="1:7" ht="12.75">
      <c r="A44" s="30" t="s">
        <v>160</v>
      </c>
      <c r="B44" s="89">
        <v>68.9</v>
      </c>
      <c r="C44" s="89">
        <v>49.8</v>
      </c>
      <c r="D44" s="89">
        <v>19.1</v>
      </c>
      <c r="E44" s="89">
        <v>287.4</v>
      </c>
      <c r="F44" s="89">
        <v>201.3</v>
      </c>
      <c r="G44" s="89">
        <v>86</v>
      </c>
    </row>
    <row r="45" ht="14.25">
      <c r="A45" s="2" t="s">
        <v>460</v>
      </c>
    </row>
    <row r="46" spans="1:7" ht="12.75">
      <c r="A46" s="3" t="s">
        <v>60</v>
      </c>
      <c r="B46" s="21" t="s">
        <v>44</v>
      </c>
      <c r="C46" s="21" t="s">
        <v>44</v>
      </c>
      <c r="D46" s="21" t="s">
        <v>44</v>
      </c>
      <c r="E46" s="22">
        <v>64.7</v>
      </c>
      <c r="F46" s="22">
        <v>62.2</v>
      </c>
      <c r="G46" s="22">
        <v>76.2</v>
      </c>
    </row>
    <row r="47" spans="1:7" ht="12.75">
      <c r="A47" s="3" t="s">
        <v>61</v>
      </c>
      <c r="B47" s="21" t="s">
        <v>44</v>
      </c>
      <c r="C47" s="21" t="s">
        <v>44</v>
      </c>
      <c r="D47" s="21" t="s">
        <v>44</v>
      </c>
      <c r="E47" s="22">
        <v>5.2</v>
      </c>
      <c r="F47" s="22">
        <v>5.3</v>
      </c>
      <c r="G47" s="22">
        <v>4.9</v>
      </c>
    </row>
    <row r="48" spans="1:7" ht="12.75">
      <c r="A48" s="3" t="s">
        <v>97</v>
      </c>
      <c r="B48" s="21" t="s">
        <v>44</v>
      </c>
      <c r="C48" s="21" t="s">
        <v>44</v>
      </c>
      <c r="D48" s="21" t="s">
        <v>44</v>
      </c>
      <c r="E48" s="22">
        <v>30.1</v>
      </c>
      <c r="F48" s="22">
        <v>32.5</v>
      </c>
      <c r="G48" s="22">
        <v>19</v>
      </c>
    </row>
    <row r="49" spans="1:7" ht="12.75">
      <c r="A49" s="3" t="s">
        <v>159</v>
      </c>
      <c r="B49" s="158" t="s">
        <v>44</v>
      </c>
      <c r="C49" s="158" t="s">
        <v>44</v>
      </c>
      <c r="D49" s="158" t="s">
        <v>44</v>
      </c>
      <c r="E49" s="158">
        <v>100</v>
      </c>
      <c r="F49" s="158">
        <v>100</v>
      </c>
      <c r="G49" s="158">
        <v>100</v>
      </c>
    </row>
    <row r="50" spans="1:7" ht="12.75">
      <c r="A50" s="30" t="s">
        <v>160</v>
      </c>
      <c r="B50" s="113">
        <v>13.2</v>
      </c>
      <c r="C50" s="113">
        <v>10.2</v>
      </c>
      <c r="D50" s="113">
        <v>3</v>
      </c>
      <c r="E50" s="113">
        <v>82.9</v>
      </c>
      <c r="F50" s="113">
        <v>68.1</v>
      </c>
      <c r="G50" s="113">
        <v>14.8</v>
      </c>
    </row>
    <row r="51" spans="1:7" ht="14.25">
      <c r="A51" s="105" t="s">
        <v>523</v>
      </c>
      <c r="B51" s="15"/>
      <c r="C51" s="15"/>
      <c r="D51" s="15"/>
      <c r="E51" s="15"/>
      <c r="F51" s="15"/>
      <c r="G51" s="15"/>
    </row>
    <row r="52" spans="1:7" ht="12.75">
      <c r="A52" s="3" t="s">
        <v>524</v>
      </c>
      <c r="B52" s="15"/>
      <c r="C52" s="15"/>
      <c r="D52" s="15"/>
      <c r="E52" s="15"/>
      <c r="F52" s="15"/>
      <c r="G52" s="15"/>
    </row>
    <row r="53" spans="1:7" ht="12.75">
      <c r="A53" s="196" t="s">
        <v>305</v>
      </c>
      <c r="B53" s="196"/>
      <c r="C53" s="196"/>
      <c r="D53" s="196"/>
      <c r="E53" s="196"/>
      <c r="F53" s="196"/>
      <c r="G53" s="196"/>
    </row>
    <row r="54" spans="1:7" ht="12.75">
      <c r="A54" s="196" t="s">
        <v>251</v>
      </c>
      <c r="B54" s="196"/>
      <c r="C54" s="196"/>
      <c r="D54" s="196"/>
      <c r="E54" s="196"/>
      <c r="F54" s="196"/>
      <c r="G54" s="196"/>
    </row>
    <row r="56" spans="1:7" ht="12.75">
      <c r="A56" s="74"/>
      <c r="B56" s="190" t="s">
        <v>50</v>
      </c>
      <c r="C56" s="190"/>
      <c r="D56" s="190"/>
      <c r="E56" s="190" t="s">
        <v>50</v>
      </c>
      <c r="F56" s="190"/>
      <c r="G56" s="190"/>
    </row>
    <row r="57" spans="1:7" ht="12.75">
      <c r="A57" s="75"/>
      <c r="B57" s="76"/>
      <c r="C57" s="77" t="s">
        <v>47</v>
      </c>
      <c r="D57" s="76"/>
      <c r="E57" s="76"/>
      <c r="F57" s="77" t="s">
        <v>48</v>
      </c>
      <c r="G57" s="78"/>
    </row>
    <row r="58" spans="1:7" ht="12.75">
      <c r="A58" s="75"/>
      <c r="B58" s="197" t="s">
        <v>51</v>
      </c>
      <c r="C58" s="197"/>
      <c r="D58" s="197"/>
      <c r="E58" s="197" t="s">
        <v>51</v>
      </c>
      <c r="F58" s="197"/>
      <c r="G58" s="197"/>
    </row>
    <row r="59" spans="1:7" ht="12.75">
      <c r="A59" s="75"/>
      <c r="B59" s="193" t="s">
        <v>21</v>
      </c>
      <c r="C59" s="193"/>
      <c r="D59" s="193"/>
      <c r="E59" s="193" t="s">
        <v>20</v>
      </c>
      <c r="F59" s="193"/>
      <c r="G59" s="193"/>
    </row>
    <row r="60" spans="1:7" ht="12.75">
      <c r="A60" s="75"/>
      <c r="F60" s="3"/>
      <c r="G60" s="3"/>
    </row>
    <row r="61" spans="1:7" ht="12.75">
      <c r="A61" s="75"/>
      <c r="B61" s="191" t="s">
        <v>13</v>
      </c>
      <c r="C61" s="191"/>
      <c r="D61" s="191"/>
      <c r="E61" s="191" t="s">
        <v>13</v>
      </c>
      <c r="F61" s="191"/>
      <c r="G61" s="191"/>
    </row>
    <row r="62" spans="1:7" ht="12.75">
      <c r="A62" s="75"/>
      <c r="B62" s="79" t="s">
        <v>24</v>
      </c>
      <c r="C62" s="79" t="s">
        <v>25</v>
      </c>
      <c r="D62" s="79" t="s">
        <v>26</v>
      </c>
      <c r="E62" s="79" t="s">
        <v>24</v>
      </c>
      <c r="F62" s="79" t="s">
        <v>25</v>
      </c>
      <c r="G62" s="79" t="s">
        <v>26</v>
      </c>
    </row>
    <row r="63" spans="1:7" ht="12.75">
      <c r="A63" s="30"/>
      <c r="B63" s="91"/>
      <c r="C63" s="91"/>
      <c r="D63" s="91"/>
      <c r="E63" s="91"/>
      <c r="F63" s="91"/>
      <c r="G63" s="91"/>
    </row>
    <row r="64" ht="12.75">
      <c r="A64" s="2" t="s">
        <v>455</v>
      </c>
    </row>
    <row r="65" spans="1:7" ht="12.75">
      <c r="A65" s="3" t="s">
        <v>95</v>
      </c>
      <c r="B65" s="22">
        <v>7</v>
      </c>
      <c r="C65" s="22">
        <v>8.2</v>
      </c>
      <c r="D65" s="22">
        <v>2.6</v>
      </c>
      <c r="E65" s="22">
        <v>9.7</v>
      </c>
      <c r="F65" s="22">
        <v>11.1</v>
      </c>
      <c r="G65" s="22">
        <v>4.7</v>
      </c>
    </row>
    <row r="66" spans="1:7" ht="12.75">
      <c r="A66" s="3" t="s">
        <v>96</v>
      </c>
      <c r="B66" s="22">
        <v>13.2</v>
      </c>
      <c r="C66" s="22">
        <v>11.5</v>
      </c>
      <c r="D66" s="22">
        <v>19.5</v>
      </c>
      <c r="E66" s="22">
        <v>21.5</v>
      </c>
      <c r="F66" s="22">
        <v>21.2</v>
      </c>
      <c r="G66" s="22">
        <v>22.7</v>
      </c>
    </row>
    <row r="67" spans="1:7" ht="12.75">
      <c r="A67" s="3" t="s">
        <v>59</v>
      </c>
      <c r="B67" s="22">
        <v>34.9</v>
      </c>
      <c r="C67" s="22">
        <v>32.3</v>
      </c>
      <c r="D67" s="22">
        <v>45</v>
      </c>
      <c r="E67" s="22">
        <v>38.1</v>
      </c>
      <c r="F67" s="22">
        <v>35.1</v>
      </c>
      <c r="G67" s="22">
        <v>48.9</v>
      </c>
    </row>
    <row r="68" spans="1:7" ht="12.75">
      <c r="A68" s="3" t="s">
        <v>60</v>
      </c>
      <c r="B68" s="22">
        <v>14.2</v>
      </c>
      <c r="C68" s="22">
        <v>14</v>
      </c>
      <c r="D68" s="22">
        <v>14.7</v>
      </c>
      <c r="E68" s="22">
        <v>12.8</v>
      </c>
      <c r="F68" s="22">
        <v>12.5</v>
      </c>
      <c r="G68" s="22">
        <v>14</v>
      </c>
    </row>
    <row r="69" spans="1:7" ht="12.75">
      <c r="A69" s="3" t="s">
        <v>61</v>
      </c>
      <c r="B69" s="22">
        <v>5.1</v>
      </c>
      <c r="C69" s="22">
        <v>5.8</v>
      </c>
      <c r="D69" s="22">
        <v>2.5</v>
      </c>
      <c r="E69" s="22">
        <v>2.8</v>
      </c>
      <c r="F69" s="22">
        <v>2.8</v>
      </c>
      <c r="G69" s="22">
        <v>2.6</v>
      </c>
    </row>
    <row r="70" spans="1:7" ht="12.75">
      <c r="A70" s="3" t="s">
        <v>97</v>
      </c>
      <c r="B70" s="22">
        <v>25.5</v>
      </c>
      <c r="C70" s="22">
        <v>28.1</v>
      </c>
      <c r="D70" s="22">
        <v>15.7</v>
      </c>
      <c r="E70" s="22">
        <v>15.1</v>
      </c>
      <c r="F70" s="22">
        <v>17.3</v>
      </c>
      <c r="G70" s="22">
        <v>7.2</v>
      </c>
    </row>
    <row r="71" spans="1:7" ht="12.75">
      <c r="A71" s="2" t="s">
        <v>377</v>
      </c>
      <c r="B71" s="158">
        <v>100</v>
      </c>
      <c r="C71" s="158">
        <v>100</v>
      </c>
      <c r="D71" s="158">
        <v>100</v>
      </c>
      <c r="E71" s="158">
        <v>100</v>
      </c>
      <c r="F71" s="158">
        <v>100</v>
      </c>
      <c r="G71" s="158">
        <v>100</v>
      </c>
    </row>
    <row r="72" spans="1:7" ht="12.75">
      <c r="A72" s="30" t="s">
        <v>160</v>
      </c>
      <c r="B72" s="89">
        <v>1178.5</v>
      </c>
      <c r="C72" s="89">
        <v>932.1</v>
      </c>
      <c r="D72" s="89">
        <v>246.4</v>
      </c>
      <c r="E72" s="89">
        <v>1110.9</v>
      </c>
      <c r="F72" s="89">
        <v>871.9</v>
      </c>
      <c r="G72" s="89">
        <v>239</v>
      </c>
    </row>
    <row r="73" spans="1:7" ht="12.75">
      <c r="A73" s="2" t="s">
        <v>462</v>
      </c>
      <c r="B73" s="22">
        <v>2</v>
      </c>
      <c r="C73" s="22">
        <v>2</v>
      </c>
      <c r="D73" s="22">
        <v>1.9</v>
      </c>
      <c r="E73" s="22">
        <v>1.7</v>
      </c>
      <c r="F73" s="22">
        <v>1.7</v>
      </c>
      <c r="G73" s="22">
        <v>1.9</v>
      </c>
    </row>
    <row r="74" ht="14.25">
      <c r="A74" s="2" t="s">
        <v>457</v>
      </c>
    </row>
    <row r="75" spans="1:7" ht="12.75">
      <c r="A75" s="3" t="s">
        <v>95</v>
      </c>
      <c r="B75" s="22">
        <v>33.8</v>
      </c>
      <c r="C75" s="22">
        <v>33.7</v>
      </c>
      <c r="D75" s="22">
        <v>35.7</v>
      </c>
      <c r="E75" s="22">
        <v>63.6</v>
      </c>
      <c r="F75" s="22">
        <v>62.1</v>
      </c>
      <c r="G75" s="22">
        <v>81.2</v>
      </c>
    </row>
    <row r="76" spans="1:7" ht="12.75">
      <c r="A76" s="3" t="s">
        <v>96</v>
      </c>
      <c r="B76" s="22">
        <v>14.5</v>
      </c>
      <c r="C76" s="22">
        <v>13.9</v>
      </c>
      <c r="D76" s="22">
        <v>21.7</v>
      </c>
      <c r="E76" s="22">
        <v>5.5</v>
      </c>
      <c r="F76" s="22">
        <v>5.5</v>
      </c>
      <c r="G76" s="22">
        <v>5.4</v>
      </c>
    </row>
    <row r="77" spans="1:7" ht="12.75">
      <c r="A77" s="3" t="s">
        <v>59</v>
      </c>
      <c r="B77" s="22">
        <v>15.5</v>
      </c>
      <c r="C77" s="22">
        <v>16</v>
      </c>
      <c r="D77" s="22">
        <v>9.4</v>
      </c>
      <c r="E77" s="22">
        <v>8.1</v>
      </c>
      <c r="F77" s="22">
        <v>8.8</v>
      </c>
      <c r="G77" s="22">
        <v>0</v>
      </c>
    </row>
    <row r="78" spans="1:7" ht="12.75">
      <c r="A78" s="3" t="s">
        <v>60</v>
      </c>
      <c r="B78" s="21">
        <v>0.5</v>
      </c>
      <c r="C78" s="21">
        <v>0.6</v>
      </c>
      <c r="D78" s="21">
        <v>0</v>
      </c>
      <c r="E78" s="21">
        <v>0</v>
      </c>
      <c r="F78" s="21">
        <v>0</v>
      </c>
      <c r="G78" s="21">
        <v>0</v>
      </c>
    </row>
    <row r="79" spans="1:7" ht="12.75">
      <c r="A79" s="3" t="s">
        <v>61</v>
      </c>
      <c r="B79" s="22">
        <v>1.6</v>
      </c>
      <c r="C79" s="22">
        <v>1.6</v>
      </c>
      <c r="D79" s="22">
        <v>1.7</v>
      </c>
      <c r="E79" s="22">
        <v>0</v>
      </c>
      <c r="F79" s="22">
        <v>0</v>
      </c>
      <c r="G79" s="22">
        <v>0</v>
      </c>
    </row>
    <row r="80" spans="1:7" ht="12.75">
      <c r="A80" s="3" t="s">
        <v>97</v>
      </c>
      <c r="B80" s="22">
        <v>34.1</v>
      </c>
      <c r="C80" s="22">
        <v>34.3</v>
      </c>
      <c r="D80" s="22">
        <v>31.5</v>
      </c>
      <c r="E80" s="22">
        <v>22.8</v>
      </c>
      <c r="F80" s="22">
        <v>23.6</v>
      </c>
      <c r="G80" s="22">
        <v>13.4</v>
      </c>
    </row>
    <row r="81" spans="1:7" ht="12.75">
      <c r="A81" s="3" t="s">
        <v>159</v>
      </c>
      <c r="B81" s="158">
        <v>100</v>
      </c>
      <c r="C81" s="158">
        <v>100</v>
      </c>
      <c r="D81" s="158">
        <v>100</v>
      </c>
      <c r="E81" s="158">
        <v>100</v>
      </c>
      <c r="F81" s="158">
        <v>100</v>
      </c>
      <c r="G81" s="158">
        <v>100</v>
      </c>
    </row>
    <row r="82" spans="1:7" ht="12.75">
      <c r="A82" s="30" t="s">
        <v>160</v>
      </c>
      <c r="B82" s="89">
        <v>244.5</v>
      </c>
      <c r="C82" s="89">
        <v>226.3</v>
      </c>
      <c r="D82" s="89">
        <v>18.2</v>
      </c>
      <c r="E82" s="89">
        <v>170</v>
      </c>
      <c r="F82" s="89">
        <v>156.3</v>
      </c>
      <c r="G82" s="89">
        <v>13.7</v>
      </c>
    </row>
    <row r="83" ht="14.25">
      <c r="A83" s="2" t="s">
        <v>458</v>
      </c>
    </row>
    <row r="84" spans="1:7" ht="12.75">
      <c r="A84" s="3" t="s">
        <v>96</v>
      </c>
      <c r="B84" s="22">
        <v>44.4</v>
      </c>
      <c r="C84" s="22">
        <v>36.9</v>
      </c>
      <c r="D84" s="22">
        <v>67.5</v>
      </c>
      <c r="E84" s="22">
        <v>78.9</v>
      </c>
      <c r="F84" s="22">
        <v>76.9</v>
      </c>
      <c r="G84" s="22">
        <v>86.2</v>
      </c>
    </row>
    <row r="85" spans="1:7" ht="12.75">
      <c r="A85" s="3" t="s">
        <v>59</v>
      </c>
      <c r="B85" s="22">
        <v>12.7</v>
      </c>
      <c r="C85" s="22">
        <v>14.9</v>
      </c>
      <c r="D85" s="22">
        <v>5.5</v>
      </c>
      <c r="E85" s="22">
        <v>3.5</v>
      </c>
      <c r="F85" s="22">
        <v>3.8</v>
      </c>
      <c r="G85" s="22">
        <v>2.2</v>
      </c>
    </row>
    <row r="86" spans="1:7" ht="12.75">
      <c r="A86" s="3" t="s">
        <v>60</v>
      </c>
      <c r="B86" s="22">
        <v>11.5</v>
      </c>
      <c r="C86" s="22">
        <v>13.8</v>
      </c>
      <c r="D86" s="22">
        <v>4.3</v>
      </c>
      <c r="E86" s="22">
        <v>1.1</v>
      </c>
      <c r="F86" s="22">
        <v>1</v>
      </c>
      <c r="G86" s="22">
        <v>1.3</v>
      </c>
    </row>
    <row r="87" spans="1:7" ht="12.75">
      <c r="A87" s="3" t="s">
        <v>61</v>
      </c>
      <c r="B87" s="22">
        <v>0.9</v>
      </c>
      <c r="C87" s="22">
        <v>1.2</v>
      </c>
      <c r="D87" s="22">
        <v>0</v>
      </c>
      <c r="E87" s="22">
        <v>0</v>
      </c>
      <c r="F87" s="22">
        <v>0</v>
      </c>
      <c r="G87" s="22">
        <v>0</v>
      </c>
    </row>
    <row r="88" spans="1:7" ht="12.75">
      <c r="A88" s="3" t="s">
        <v>97</v>
      </c>
      <c r="B88" s="22">
        <v>30.6</v>
      </c>
      <c r="C88" s="22">
        <v>33.1</v>
      </c>
      <c r="D88" s="22">
        <v>22.7</v>
      </c>
      <c r="E88" s="22">
        <v>16.6</v>
      </c>
      <c r="F88" s="22">
        <v>18.3</v>
      </c>
      <c r="G88" s="22">
        <v>10.4</v>
      </c>
    </row>
    <row r="89" spans="1:7" ht="12.75">
      <c r="A89" s="3" t="s">
        <v>159</v>
      </c>
      <c r="B89" s="158">
        <v>100</v>
      </c>
      <c r="C89" s="158">
        <v>100</v>
      </c>
      <c r="D89" s="158">
        <v>100</v>
      </c>
      <c r="E89" s="158">
        <v>100</v>
      </c>
      <c r="F89" s="158">
        <v>100</v>
      </c>
      <c r="G89" s="158">
        <v>100</v>
      </c>
    </row>
    <row r="90" spans="1:7" ht="12.75">
      <c r="A90" s="30" t="s">
        <v>160</v>
      </c>
      <c r="B90" s="89">
        <v>268.6</v>
      </c>
      <c r="C90" s="89">
        <v>203.1</v>
      </c>
      <c r="D90" s="89">
        <v>65.5</v>
      </c>
      <c r="E90" s="89">
        <v>290.8</v>
      </c>
      <c r="F90" s="89">
        <v>228.6</v>
      </c>
      <c r="G90" s="89">
        <v>62.1</v>
      </c>
    </row>
    <row r="91" ht="14.25">
      <c r="A91" s="2" t="s">
        <v>459</v>
      </c>
    </row>
    <row r="92" spans="1:7" ht="12.75">
      <c r="A92" s="3" t="s">
        <v>59</v>
      </c>
      <c r="B92" s="22">
        <v>71.6</v>
      </c>
      <c r="C92" s="22">
        <v>66.3</v>
      </c>
      <c r="D92" s="22">
        <v>86.8</v>
      </c>
      <c r="E92" s="22">
        <v>84.9</v>
      </c>
      <c r="F92" s="22">
        <v>81.8</v>
      </c>
      <c r="G92" s="22">
        <v>93.8</v>
      </c>
    </row>
    <row r="93" spans="1:7" ht="12.75">
      <c r="A93" s="3" t="s">
        <v>60</v>
      </c>
      <c r="B93" s="22">
        <v>3.6</v>
      </c>
      <c r="C93" s="22">
        <v>4.2</v>
      </c>
      <c r="D93" s="22">
        <v>1.8</v>
      </c>
      <c r="E93" s="22">
        <v>1.3</v>
      </c>
      <c r="F93" s="22">
        <v>1.4</v>
      </c>
      <c r="G93" s="22">
        <v>0.8</v>
      </c>
    </row>
    <row r="94" spans="1:7" ht="12.75">
      <c r="A94" s="3" t="s">
        <v>61</v>
      </c>
      <c r="B94" s="22">
        <v>2.3</v>
      </c>
      <c r="C94" s="22">
        <v>3</v>
      </c>
      <c r="D94" s="22">
        <v>0.2</v>
      </c>
      <c r="E94" s="22">
        <v>0.9</v>
      </c>
      <c r="F94" s="22">
        <v>1.1</v>
      </c>
      <c r="G94" s="22">
        <v>0.2</v>
      </c>
    </row>
    <row r="95" spans="1:7" ht="12.75">
      <c r="A95" s="3" t="s">
        <v>97</v>
      </c>
      <c r="B95" s="22">
        <v>22.6</v>
      </c>
      <c r="C95" s="22">
        <v>26.5</v>
      </c>
      <c r="D95" s="22">
        <v>11.3</v>
      </c>
      <c r="E95" s="22">
        <v>12.9</v>
      </c>
      <c r="F95" s="22">
        <v>15.6</v>
      </c>
      <c r="G95" s="22">
        <v>5.3</v>
      </c>
    </row>
    <row r="96" spans="1:7" ht="12.75">
      <c r="A96" s="3" t="s">
        <v>159</v>
      </c>
      <c r="B96" s="158">
        <v>100</v>
      </c>
      <c r="C96" s="158">
        <v>100</v>
      </c>
      <c r="D96" s="158">
        <v>100</v>
      </c>
      <c r="E96" s="158">
        <v>100</v>
      </c>
      <c r="F96" s="158">
        <v>100</v>
      </c>
      <c r="G96" s="158">
        <v>100</v>
      </c>
    </row>
    <row r="97" spans="1:7" ht="12.75">
      <c r="A97" s="30" t="s">
        <v>160</v>
      </c>
      <c r="B97" s="89">
        <v>474.8</v>
      </c>
      <c r="C97" s="89">
        <v>353.2</v>
      </c>
      <c r="D97" s="89">
        <v>121.6</v>
      </c>
      <c r="E97" s="89">
        <v>470.1</v>
      </c>
      <c r="F97" s="89">
        <v>347</v>
      </c>
      <c r="G97" s="89">
        <v>123.1</v>
      </c>
    </row>
    <row r="98" ht="14.25">
      <c r="A98" s="2" t="s">
        <v>460</v>
      </c>
    </row>
    <row r="99" spans="1:7" ht="12.75">
      <c r="A99" s="3" t="s">
        <v>60</v>
      </c>
      <c r="B99" s="22">
        <v>79.2</v>
      </c>
      <c r="C99" s="22">
        <v>75.3</v>
      </c>
      <c r="D99" s="22">
        <v>92.3</v>
      </c>
      <c r="E99" s="22">
        <v>88.2</v>
      </c>
      <c r="F99" s="22">
        <v>85.8</v>
      </c>
      <c r="G99" s="22">
        <v>97.1</v>
      </c>
    </row>
    <row r="100" spans="1:7" ht="12.75">
      <c r="A100" s="3" t="s">
        <v>61</v>
      </c>
      <c r="B100" s="22">
        <v>8.3</v>
      </c>
      <c r="C100" s="22">
        <v>10.5</v>
      </c>
      <c r="D100" s="22">
        <v>1</v>
      </c>
      <c r="E100" s="22">
        <v>0.5</v>
      </c>
      <c r="F100" s="22">
        <v>0.7</v>
      </c>
      <c r="G100" s="22">
        <v>0</v>
      </c>
    </row>
    <row r="101" spans="1:7" ht="12.75">
      <c r="A101" s="3" t="s">
        <v>97</v>
      </c>
      <c r="B101" s="22">
        <v>12.5</v>
      </c>
      <c r="C101" s="22">
        <v>14.2</v>
      </c>
      <c r="D101" s="22">
        <v>6.8</v>
      </c>
      <c r="E101" s="22">
        <v>11.3</v>
      </c>
      <c r="F101" s="22">
        <v>13.5</v>
      </c>
      <c r="G101" s="22">
        <v>2.9</v>
      </c>
    </row>
    <row r="102" spans="1:7" ht="12.75">
      <c r="A102" s="3" t="s">
        <v>159</v>
      </c>
      <c r="B102" s="158">
        <v>100</v>
      </c>
      <c r="C102" s="158">
        <v>100</v>
      </c>
      <c r="D102" s="158">
        <v>100</v>
      </c>
      <c r="E102" s="158">
        <v>100</v>
      </c>
      <c r="F102" s="158">
        <v>100</v>
      </c>
      <c r="G102" s="158">
        <v>100</v>
      </c>
    </row>
    <row r="103" spans="1:7" ht="12.75">
      <c r="A103" s="30" t="s">
        <v>160</v>
      </c>
      <c r="B103" s="113">
        <v>148.6</v>
      </c>
      <c r="C103" s="113">
        <v>114.9</v>
      </c>
      <c r="D103" s="113">
        <v>33.8</v>
      </c>
      <c r="E103" s="113">
        <v>150.9</v>
      </c>
      <c r="F103" s="113">
        <v>118.3</v>
      </c>
      <c r="G103" s="113">
        <v>32.6</v>
      </c>
    </row>
    <row r="104" spans="1:7" ht="14.25">
      <c r="A104" s="105" t="s">
        <v>523</v>
      </c>
      <c r="B104" s="15"/>
      <c r="C104" s="15"/>
      <c r="D104" s="15"/>
      <c r="E104" s="15"/>
      <c r="F104" s="15"/>
      <c r="G104" s="15"/>
    </row>
    <row r="105" spans="1:5" ht="12.75">
      <c r="A105" s="3" t="s">
        <v>524</v>
      </c>
      <c r="B105" s="75"/>
      <c r="C105" s="75"/>
      <c r="D105" s="75"/>
      <c r="E105" s="75"/>
    </row>
    <row r="106" spans="2:5" ht="12.75">
      <c r="B106" s="75"/>
      <c r="C106" s="75"/>
      <c r="D106" s="75"/>
      <c r="E106" s="75"/>
    </row>
    <row r="107" spans="1:5" ht="12.75">
      <c r="A107" s="75"/>
      <c r="B107" s="75"/>
      <c r="C107" s="75"/>
      <c r="D107" s="75"/>
      <c r="E107" s="75"/>
    </row>
    <row r="108" spans="1:5" ht="12.75">
      <c r="A108" s="75"/>
      <c r="B108" s="75"/>
      <c r="C108" s="75"/>
      <c r="D108" s="75"/>
      <c r="E108" s="75"/>
    </row>
  </sheetData>
  <mergeCells count="20">
    <mergeCell ref="A53:G53"/>
    <mergeCell ref="A54:G54"/>
    <mergeCell ref="B8:D8"/>
    <mergeCell ref="E8:G8"/>
    <mergeCell ref="A1:G1"/>
    <mergeCell ref="A2:G2"/>
    <mergeCell ref="B3:D3"/>
    <mergeCell ref="E3:G3"/>
    <mergeCell ref="B5:D5"/>
    <mergeCell ref="E5:G5"/>
    <mergeCell ref="B6:D6"/>
    <mergeCell ref="E6:G6"/>
    <mergeCell ref="B56:D56"/>
    <mergeCell ref="E56:G56"/>
    <mergeCell ref="B58:D58"/>
    <mergeCell ref="E58:G58"/>
    <mergeCell ref="B59:D59"/>
    <mergeCell ref="E59:G59"/>
    <mergeCell ref="B61:D61"/>
    <mergeCell ref="E61:G61"/>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5.xml><?xml version="1.0" encoding="utf-8"?>
<worksheet xmlns="http://schemas.openxmlformats.org/spreadsheetml/2006/main" xmlns:r="http://schemas.openxmlformats.org/officeDocument/2006/relationships">
  <dimension ref="A1:T275"/>
  <sheetViews>
    <sheetView zoomScale="75" zoomScaleNormal="75" workbookViewId="0" topLeftCell="A1">
      <selection activeCell="A1" sqref="A1:G1"/>
    </sheetView>
  </sheetViews>
  <sheetFormatPr defaultColWidth="9.33203125" defaultRowHeight="12.75"/>
  <cols>
    <col min="1" max="1" width="78.16015625" style="3" customWidth="1"/>
    <col min="2" max="5" width="10.83203125" style="3" customWidth="1"/>
    <col min="6" max="7" width="10.83203125" style="75" customWidth="1"/>
    <col min="8" max="33" width="10.83203125" style="3" customWidth="1"/>
    <col min="34" max="16384" width="9.33203125" style="3" customWidth="1"/>
  </cols>
  <sheetData>
    <row r="1" spans="1:7" s="2" customFormat="1" ht="12.75">
      <c r="A1" s="196" t="s">
        <v>98</v>
      </c>
      <c r="B1" s="196"/>
      <c r="C1" s="196"/>
      <c r="D1" s="196"/>
      <c r="E1" s="196"/>
      <c r="F1" s="196"/>
      <c r="G1" s="196"/>
    </row>
    <row r="2" spans="1:7" s="2" customFormat="1" ht="12.75">
      <c r="A2" s="196" t="s">
        <v>250</v>
      </c>
      <c r="B2" s="196"/>
      <c r="C2" s="196"/>
      <c r="D2" s="196"/>
      <c r="E2" s="196"/>
      <c r="F2" s="196"/>
      <c r="G2" s="196"/>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spans="1:7" ht="12.75">
      <c r="A8" s="75"/>
      <c r="F8" s="3"/>
      <c r="G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91"/>
      <c r="C11" s="91"/>
      <c r="D11" s="91"/>
      <c r="E11" s="91"/>
      <c r="F11" s="91"/>
      <c r="G11" s="91"/>
    </row>
    <row r="12" spans="1:5" ht="12.75">
      <c r="A12" s="75"/>
      <c r="B12" s="75"/>
      <c r="C12" s="75"/>
      <c r="D12" s="75"/>
      <c r="E12" s="75"/>
    </row>
    <row r="13" ht="12.75">
      <c r="A13" s="2" t="s">
        <v>455</v>
      </c>
    </row>
    <row r="14" ht="12.75">
      <c r="A14" s="2"/>
    </row>
    <row r="15" spans="1:8" ht="12.75">
      <c r="A15" s="3" t="s">
        <v>95</v>
      </c>
      <c r="B15" s="22">
        <v>5</v>
      </c>
      <c r="C15" s="22">
        <v>5.2</v>
      </c>
      <c r="D15" s="22">
        <v>4.2</v>
      </c>
      <c r="E15" s="22">
        <v>5.4</v>
      </c>
      <c r="F15" s="22">
        <v>5.2</v>
      </c>
      <c r="G15" s="22">
        <v>6.5</v>
      </c>
      <c r="H15" s="22"/>
    </row>
    <row r="16" spans="1:8" ht="12.75">
      <c r="A16" s="3" t="s">
        <v>96</v>
      </c>
      <c r="B16" s="22">
        <v>17.9</v>
      </c>
      <c r="C16" s="22">
        <v>15.6</v>
      </c>
      <c r="D16" s="22">
        <v>29.3</v>
      </c>
      <c r="E16" s="22">
        <v>14</v>
      </c>
      <c r="F16" s="22">
        <v>12</v>
      </c>
      <c r="G16" s="22">
        <v>22.9</v>
      </c>
      <c r="H16" s="22"/>
    </row>
    <row r="17" spans="1:8" ht="12.75">
      <c r="A17" s="3" t="s">
        <v>59</v>
      </c>
      <c r="B17" s="22">
        <v>37</v>
      </c>
      <c r="C17" s="22">
        <v>38</v>
      </c>
      <c r="D17" s="22">
        <v>31.9</v>
      </c>
      <c r="E17" s="22">
        <v>36.1</v>
      </c>
      <c r="F17" s="22">
        <v>36.6</v>
      </c>
      <c r="G17" s="22">
        <v>33.7</v>
      </c>
      <c r="H17" s="22"/>
    </row>
    <row r="18" spans="1:8" ht="12.75">
      <c r="A18" s="3" t="s">
        <v>60</v>
      </c>
      <c r="B18" s="22">
        <v>4.3</v>
      </c>
      <c r="C18" s="22">
        <v>4.3</v>
      </c>
      <c r="D18" s="22">
        <v>4.7</v>
      </c>
      <c r="E18" s="22">
        <v>7.7</v>
      </c>
      <c r="F18" s="22">
        <v>8.1</v>
      </c>
      <c r="G18" s="22">
        <v>6.4</v>
      </c>
      <c r="H18" s="22"/>
    </row>
    <row r="19" spans="1:8" ht="12.75">
      <c r="A19" s="3" t="s">
        <v>61</v>
      </c>
      <c r="B19" s="22">
        <v>1.5</v>
      </c>
      <c r="C19" s="22">
        <v>1.6</v>
      </c>
      <c r="D19" s="22">
        <v>1.4</v>
      </c>
      <c r="E19" s="22">
        <v>3.2</v>
      </c>
      <c r="F19" s="22">
        <v>3.8</v>
      </c>
      <c r="G19" s="22">
        <v>0.4</v>
      </c>
      <c r="H19" s="22"/>
    </row>
    <row r="20" spans="1:8" ht="12.75">
      <c r="A20" s="3" t="s">
        <v>97</v>
      </c>
      <c r="B20" s="22">
        <v>34.2</v>
      </c>
      <c r="C20" s="22">
        <v>35.3</v>
      </c>
      <c r="D20" s="22">
        <v>28.6</v>
      </c>
      <c r="E20" s="22">
        <v>33.5</v>
      </c>
      <c r="F20" s="22">
        <v>34.3</v>
      </c>
      <c r="G20" s="22">
        <v>30.2</v>
      </c>
      <c r="H20" s="22"/>
    </row>
    <row r="21" spans="2:5" ht="12.75">
      <c r="B21" s="22"/>
      <c r="C21" s="22"/>
      <c r="D21" s="22"/>
      <c r="E21" s="22"/>
    </row>
    <row r="22" spans="1:7" ht="12.75">
      <c r="A22" s="3" t="s">
        <v>159</v>
      </c>
      <c r="B22" s="158">
        <v>100</v>
      </c>
      <c r="C22" s="158">
        <v>100</v>
      </c>
      <c r="D22" s="158">
        <v>100</v>
      </c>
      <c r="E22" s="158">
        <v>100</v>
      </c>
      <c r="F22" s="158">
        <v>100</v>
      </c>
      <c r="G22" s="158">
        <v>100</v>
      </c>
    </row>
    <row r="24" spans="1:7" ht="12.75">
      <c r="A24" s="75" t="s">
        <v>160</v>
      </c>
      <c r="B24" s="17">
        <v>1210.1</v>
      </c>
      <c r="C24" s="17">
        <v>1005.8</v>
      </c>
      <c r="D24" s="17">
        <v>204.3</v>
      </c>
      <c r="E24" s="17">
        <v>1317.7</v>
      </c>
      <c r="F24" s="17">
        <v>1071.8</v>
      </c>
      <c r="G24" s="17">
        <v>245.9</v>
      </c>
    </row>
    <row r="25" spans="6:8" ht="12.75">
      <c r="F25" s="30"/>
      <c r="G25" s="30"/>
      <c r="H25" s="22"/>
    </row>
    <row r="26" spans="1:8" ht="12.75">
      <c r="A26" s="81"/>
      <c r="B26" s="74"/>
      <c r="C26" s="74"/>
      <c r="D26" s="74"/>
      <c r="E26" s="74"/>
      <c r="H26" s="22"/>
    </row>
    <row r="27" spans="1:8" ht="12.75">
      <c r="A27" s="2" t="s">
        <v>456</v>
      </c>
      <c r="B27" s="3">
        <v>1.7</v>
      </c>
      <c r="C27" s="3">
        <v>1.7</v>
      </c>
      <c r="D27" s="3">
        <v>1.6</v>
      </c>
      <c r="E27" s="3">
        <v>1.9</v>
      </c>
      <c r="F27" s="3">
        <v>1.9</v>
      </c>
      <c r="G27" s="3">
        <v>1.6</v>
      </c>
      <c r="H27" s="22"/>
    </row>
    <row r="28" spans="1:8" ht="12.75">
      <c r="A28" s="30"/>
      <c r="B28" s="30"/>
      <c r="C28" s="30"/>
      <c r="D28" s="30"/>
      <c r="E28" s="30"/>
      <c r="F28" s="30"/>
      <c r="G28" s="30"/>
      <c r="H28" s="22"/>
    </row>
    <row r="29" spans="1:8" ht="12.75">
      <c r="A29" s="75"/>
      <c r="B29" s="75"/>
      <c r="C29" s="75"/>
      <c r="D29" s="75"/>
      <c r="E29" s="75"/>
      <c r="H29" s="22"/>
    </row>
    <row r="30" ht="14.25">
      <c r="A30" s="2" t="s">
        <v>457</v>
      </c>
    </row>
    <row r="31" ht="12.75">
      <c r="A31" s="2"/>
    </row>
    <row r="32" spans="1:20" ht="12.75">
      <c r="A32" s="3" t="s">
        <v>95</v>
      </c>
      <c r="B32" s="22">
        <v>5.4</v>
      </c>
      <c r="C32" s="22">
        <v>5.5</v>
      </c>
      <c r="D32" s="22">
        <v>5.1</v>
      </c>
      <c r="E32" s="22">
        <v>8.5</v>
      </c>
      <c r="F32" s="22">
        <v>7.5</v>
      </c>
      <c r="G32" s="22">
        <v>15.7</v>
      </c>
      <c r="H32" s="22"/>
      <c r="O32" s="22"/>
      <c r="P32" s="22"/>
      <c r="Q32" s="22"/>
      <c r="R32" s="22"/>
      <c r="S32" s="22"/>
      <c r="T32" s="22"/>
    </row>
    <row r="33" spans="1:20" ht="12.75">
      <c r="A33" s="3" t="s">
        <v>96</v>
      </c>
      <c r="B33" s="22">
        <v>18.2</v>
      </c>
      <c r="C33" s="22">
        <v>15.9</v>
      </c>
      <c r="D33" s="22">
        <v>31.5</v>
      </c>
      <c r="E33" s="22">
        <v>13</v>
      </c>
      <c r="F33" s="22">
        <v>11</v>
      </c>
      <c r="G33" s="22">
        <v>28.1</v>
      </c>
      <c r="H33" s="22"/>
      <c r="O33" s="22"/>
      <c r="P33" s="22"/>
      <c r="Q33" s="22"/>
      <c r="R33" s="22"/>
      <c r="S33" s="22"/>
      <c r="T33" s="22"/>
    </row>
    <row r="34" spans="1:20" ht="12.75">
      <c r="A34" s="3" t="s">
        <v>59</v>
      </c>
      <c r="B34" s="22">
        <v>37.8</v>
      </c>
      <c r="C34" s="22">
        <v>38.9</v>
      </c>
      <c r="D34" s="22">
        <v>31.9</v>
      </c>
      <c r="E34" s="22">
        <v>37.9</v>
      </c>
      <c r="F34" s="22">
        <v>39.7</v>
      </c>
      <c r="G34" s="22">
        <v>24.9</v>
      </c>
      <c r="H34" s="22"/>
      <c r="O34" s="22"/>
      <c r="P34" s="22"/>
      <c r="Q34" s="22"/>
      <c r="R34" s="22"/>
      <c r="S34" s="22"/>
      <c r="T34" s="22"/>
    </row>
    <row r="35" spans="1:20" ht="12.75">
      <c r="A35" s="3" t="s">
        <v>60</v>
      </c>
      <c r="B35" s="22">
        <v>3.7</v>
      </c>
      <c r="C35" s="22">
        <v>3.8</v>
      </c>
      <c r="D35" s="22">
        <v>2.7</v>
      </c>
      <c r="E35" s="22">
        <v>5.3</v>
      </c>
      <c r="F35" s="22">
        <v>5.9</v>
      </c>
      <c r="G35" s="22">
        <v>0.6</v>
      </c>
      <c r="H35" s="22"/>
      <c r="O35" s="22"/>
      <c r="P35" s="22"/>
      <c r="Q35" s="22"/>
      <c r="R35" s="22"/>
      <c r="S35" s="22"/>
      <c r="T35" s="22"/>
    </row>
    <row r="36" spans="1:20" ht="12.75">
      <c r="A36" s="3" t="s">
        <v>61</v>
      </c>
      <c r="B36" s="22">
        <v>1.5</v>
      </c>
      <c r="C36" s="22">
        <v>1.6</v>
      </c>
      <c r="D36" s="22">
        <v>1.1</v>
      </c>
      <c r="E36" s="22">
        <v>2.3</v>
      </c>
      <c r="F36" s="22">
        <v>2.6</v>
      </c>
      <c r="G36" s="22">
        <v>0</v>
      </c>
      <c r="H36" s="22"/>
      <c r="O36" s="22"/>
      <c r="P36" s="22"/>
      <c r="Q36" s="22"/>
      <c r="R36" s="22"/>
      <c r="S36" s="22"/>
      <c r="T36" s="22"/>
    </row>
    <row r="37" spans="1:20" ht="12.75">
      <c r="A37" s="3" t="s">
        <v>97</v>
      </c>
      <c r="B37" s="22">
        <v>33.4</v>
      </c>
      <c r="C37" s="22">
        <v>34.3</v>
      </c>
      <c r="D37" s="22">
        <v>27.7</v>
      </c>
      <c r="E37" s="22">
        <v>33.1</v>
      </c>
      <c r="F37" s="22">
        <v>33.4</v>
      </c>
      <c r="G37" s="22">
        <v>30.8</v>
      </c>
      <c r="O37" s="22"/>
      <c r="P37" s="22"/>
      <c r="Q37" s="22"/>
      <c r="R37" s="22"/>
      <c r="S37" s="22"/>
      <c r="T37" s="22"/>
    </row>
    <row r="38" spans="2:5" ht="12.75">
      <c r="B38" s="22"/>
      <c r="C38" s="22"/>
      <c r="D38" s="22"/>
      <c r="E38" s="22"/>
    </row>
    <row r="39" spans="1:8" ht="12.75">
      <c r="A39" s="3" t="s">
        <v>159</v>
      </c>
      <c r="B39" s="158">
        <v>100</v>
      </c>
      <c r="C39" s="158">
        <v>100</v>
      </c>
      <c r="D39" s="158">
        <v>100</v>
      </c>
      <c r="E39" s="158">
        <v>100</v>
      </c>
      <c r="F39" s="158">
        <v>100</v>
      </c>
      <c r="G39" s="158">
        <v>100</v>
      </c>
      <c r="H39" s="22"/>
    </row>
    <row r="40" ht="12.75">
      <c r="H40" s="22"/>
    </row>
    <row r="41" spans="1:8" ht="12.75">
      <c r="A41" s="75" t="s">
        <v>160</v>
      </c>
      <c r="B41" s="17">
        <v>1120.5</v>
      </c>
      <c r="C41" s="17">
        <v>953.3</v>
      </c>
      <c r="D41" s="17">
        <v>167.3</v>
      </c>
      <c r="E41" s="17">
        <v>847.6</v>
      </c>
      <c r="F41" s="17">
        <v>746.1</v>
      </c>
      <c r="G41" s="17">
        <v>101.5</v>
      </c>
      <c r="H41" s="22"/>
    </row>
    <row r="42" spans="1:8" ht="12.75">
      <c r="A42" s="75"/>
      <c r="B42" s="17"/>
      <c r="C42" s="17"/>
      <c r="D42" s="17"/>
      <c r="E42" s="17"/>
      <c r="F42" s="30"/>
      <c r="G42" s="30"/>
      <c r="H42" s="22"/>
    </row>
    <row r="43" spans="1:8" ht="12.75">
      <c r="A43" s="74"/>
      <c r="B43" s="74"/>
      <c r="C43" s="74"/>
      <c r="D43" s="74"/>
      <c r="E43" s="74"/>
      <c r="H43" s="22"/>
    </row>
    <row r="44" ht="14.25">
      <c r="A44" s="2" t="s">
        <v>458</v>
      </c>
    </row>
    <row r="45" ht="12.75">
      <c r="A45" s="2"/>
    </row>
    <row r="46" spans="1:7" ht="12.75">
      <c r="A46" s="3" t="s">
        <v>96</v>
      </c>
      <c r="B46" s="22">
        <v>18.9</v>
      </c>
      <c r="C46" s="22">
        <v>16.1</v>
      </c>
      <c r="D46" s="21" t="s">
        <v>44</v>
      </c>
      <c r="E46" s="22">
        <v>31.5</v>
      </c>
      <c r="F46" s="22">
        <v>32.1</v>
      </c>
      <c r="G46" s="22">
        <v>30.6</v>
      </c>
    </row>
    <row r="47" spans="1:8" ht="12.75">
      <c r="A47" s="3" t="s">
        <v>59</v>
      </c>
      <c r="B47" s="22">
        <v>16.6</v>
      </c>
      <c r="C47" s="22">
        <v>6.8</v>
      </c>
      <c r="D47" s="21" t="s">
        <v>44</v>
      </c>
      <c r="E47" s="22">
        <v>18.9</v>
      </c>
      <c r="F47" s="22">
        <v>17.1</v>
      </c>
      <c r="G47" s="22">
        <v>21.7</v>
      </c>
      <c r="H47" s="22"/>
    </row>
    <row r="48" spans="1:8" ht="12.75">
      <c r="A48" s="3" t="s">
        <v>60</v>
      </c>
      <c r="B48" s="22">
        <v>17</v>
      </c>
      <c r="C48" s="22">
        <v>17.9</v>
      </c>
      <c r="D48" s="21" t="s">
        <v>44</v>
      </c>
      <c r="E48" s="22">
        <v>13.9</v>
      </c>
      <c r="F48" s="22">
        <v>15.4</v>
      </c>
      <c r="G48" s="22">
        <v>11.4</v>
      </c>
      <c r="H48" s="22"/>
    </row>
    <row r="49" spans="1:8" ht="12.75">
      <c r="A49" s="3" t="s">
        <v>61</v>
      </c>
      <c r="B49" s="22">
        <v>1.4</v>
      </c>
      <c r="C49" s="22">
        <v>2.5</v>
      </c>
      <c r="D49" s="21" t="s">
        <v>44</v>
      </c>
      <c r="E49" s="22">
        <v>1.7</v>
      </c>
      <c r="F49" s="22">
        <v>2.4</v>
      </c>
      <c r="G49" s="22">
        <v>0.6</v>
      </c>
      <c r="H49" s="22"/>
    </row>
    <row r="50" spans="1:8" ht="12.75">
      <c r="A50" s="3" t="s">
        <v>97</v>
      </c>
      <c r="B50" s="22">
        <v>46.1</v>
      </c>
      <c r="C50" s="22">
        <v>56.7</v>
      </c>
      <c r="D50" s="21" t="s">
        <v>44</v>
      </c>
      <c r="E50" s="22">
        <v>34.1</v>
      </c>
      <c r="F50" s="22">
        <v>33</v>
      </c>
      <c r="G50" s="22">
        <v>35.8</v>
      </c>
      <c r="H50" s="22"/>
    </row>
    <row r="51" spans="2:5" ht="12.75">
      <c r="B51" s="22"/>
      <c r="C51" s="22"/>
      <c r="D51" s="21"/>
      <c r="E51" s="22"/>
    </row>
    <row r="52" spans="1:7" ht="12.75">
      <c r="A52" s="3" t="s">
        <v>159</v>
      </c>
      <c r="B52" s="158">
        <v>100</v>
      </c>
      <c r="C52" s="158">
        <v>100</v>
      </c>
      <c r="D52" s="158" t="s">
        <v>44</v>
      </c>
      <c r="E52" s="158">
        <v>100</v>
      </c>
      <c r="F52" s="158">
        <v>100</v>
      </c>
      <c r="G52" s="158">
        <v>100</v>
      </c>
    </row>
    <row r="54" spans="1:7" ht="12.75">
      <c r="A54" s="75" t="s">
        <v>160</v>
      </c>
      <c r="B54" s="17">
        <v>64.2</v>
      </c>
      <c r="C54" s="17">
        <v>36.4</v>
      </c>
      <c r="D54" s="17">
        <v>27.8</v>
      </c>
      <c r="E54" s="17">
        <v>236.5</v>
      </c>
      <c r="F54" s="17">
        <v>145.9</v>
      </c>
      <c r="G54" s="17">
        <v>90.7</v>
      </c>
    </row>
    <row r="55" spans="1:7" ht="12.75">
      <c r="A55" s="75"/>
      <c r="B55" s="17"/>
      <c r="C55" s="17"/>
      <c r="D55" s="17"/>
      <c r="E55" s="17"/>
      <c r="F55" s="30"/>
      <c r="G55" s="30"/>
    </row>
    <row r="56" spans="1:5" ht="12.75">
      <c r="A56" s="74"/>
      <c r="B56" s="74"/>
      <c r="C56" s="74"/>
      <c r="D56" s="74"/>
      <c r="E56" s="74"/>
    </row>
    <row r="57" ht="14.25">
      <c r="A57" s="2" t="s">
        <v>459</v>
      </c>
    </row>
    <row r="58" ht="12.75">
      <c r="A58" s="2"/>
    </row>
    <row r="59" spans="1:14" ht="12.75">
      <c r="A59" s="3" t="s">
        <v>59</v>
      </c>
      <c r="B59" s="21" t="s">
        <v>44</v>
      </c>
      <c r="C59" s="21" t="s">
        <v>44</v>
      </c>
      <c r="D59" s="21" t="s">
        <v>44</v>
      </c>
      <c r="E59" s="22">
        <v>52.6</v>
      </c>
      <c r="F59" s="22">
        <v>44.7</v>
      </c>
      <c r="G59" s="22">
        <v>78.6</v>
      </c>
      <c r="H59" s="22"/>
      <c r="I59" s="22"/>
      <c r="J59" s="22"/>
      <c r="K59" s="22"/>
      <c r="L59" s="22"/>
      <c r="M59" s="22"/>
      <c r="N59" s="22"/>
    </row>
    <row r="60" spans="1:14" ht="12.75">
      <c r="A60" s="3" t="s">
        <v>60</v>
      </c>
      <c r="B60" s="21" t="s">
        <v>44</v>
      </c>
      <c r="C60" s="21" t="s">
        <v>44</v>
      </c>
      <c r="D60" s="21" t="s">
        <v>44</v>
      </c>
      <c r="E60" s="22">
        <v>9.8</v>
      </c>
      <c r="F60" s="22">
        <v>12.3</v>
      </c>
      <c r="G60" s="22">
        <v>1.3</v>
      </c>
      <c r="H60" s="22"/>
      <c r="I60" s="22"/>
      <c r="J60" s="22"/>
      <c r="K60" s="22"/>
      <c r="L60" s="22"/>
      <c r="M60" s="22"/>
      <c r="N60" s="22"/>
    </row>
    <row r="61" spans="1:14" ht="12.75">
      <c r="A61" s="3" t="s">
        <v>61</v>
      </c>
      <c r="B61" s="21" t="s">
        <v>44</v>
      </c>
      <c r="C61" s="21" t="s">
        <v>44</v>
      </c>
      <c r="D61" s="21" t="s">
        <v>44</v>
      </c>
      <c r="E61" s="22">
        <v>4.3</v>
      </c>
      <c r="F61" s="22">
        <v>5.3</v>
      </c>
      <c r="G61" s="22">
        <v>1.1</v>
      </c>
      <c r="H61" s="22"/>
      <c r="I61" s="22"/>
      <c r="J61" s="22"/>
      <c r="K61" s="22"/>
      <c r="L61" s="22"/>
      <c r="M61" s="22"/>
      <c r="N61" s="22"/>
    </row>
    <row r="62" spans="1:14" ht="12.75">
      <c r="A62" s="3" t="s">
        <v>97</v>
      </c>
      <c r="B62" s="21" t="s">
        <v>44</v>
      </c>
      <c r="C62" s="21" t="s">
        <v>44</v>
      </c>
      <c r="D62" s="21" t="s">
        <v>44</v>
      </c>
      <c r="E62" s="22">
        <v>33.3</v>
      </c>
      <c r="F62" s="22">
        <v>37.6</v>
      </c>
      <c r="G62" s="22">
        <v>19</v>
      </c>
      <c r="H62" s="22"/>
      <c r="I62" s="22"/>
      <c r="J62" s="22"/>
      <c r="K62" s="22"/>
      <c r="L62" s="22"/>
      <c r="M62" s="22"/>
      <c r="N62" s="22"/>
    </row>
    <row r="63" spans="2:5" ht="12.75">
      <c r="B63" s="21"/>
      <c r="C63" s="21"/>
      <c r="D63" s="21"/>
      <c r="E63" s="21"/>
    </row>
    <row r="64" spans="1:7" ht="12.75">
      <c r="A64" s="3" t="s">
        <v>159</v>
      </c>
      <c r="B64" s="21" t="s">
        <v>44</v>
      </c>
      <c r="C64" s="21" t="s">
        <v>44</v>
      </c>
      <c r="D64" s="21" t="s">
        <v>44</v>
      </c>
      <c r="E64" s="158">
        <v>100</v>
      </c>
      <c r="F64" s="158">
        <v>100</v>
      </c>
      <c r="G64" s="158">
        <v>100</v>
      </c>
    </row>
    <row r="65" spans="1:5" ht="12.75">
      <c r="A65" s="75"/>
      <c r="B65" s="75"/>
      <c r="C65" s="75"/>
      <c r="D65" s="75"/>
      <c r="E65" s="75"/>
    </row>
    <row r="66" spans="1:7" ht="12.75">
      <c r="A66" s="75" t="s">
        <v>160</v>
      </c>
      <c r="B66" s="17">
        <v>22.8</v>
      </c>
      <c r="C66" s="17">
        <v>16.1</v>
      </c>
      <c r="D66" s="17">
        <v>6.7</v>
      </c>
      <c r="E66" s="17">
        <v>208.8</v>
      </c>
      <c r="F66" s="17">
        <v>160.4</v>
      </c>
      <c r="G66" s="17">
        <v>48.3</v>
      </c>
    </row>
    <row r="67" spans="1:7" ht="12.75">
      <c r="A67" s="30"/>
      <c r="B67" s="17"/>
      <c r="C67" s="17"/>
      <c r="D67" s="17"/>
      <c r="E67" s="17"/>
      <c r="F67" s="89"/>
      <c r="G67" s="89"/>
    </row>
    <row r="68" spans="2:5" ht="12.75">
      <c r="B68" s="74" t="s">
        <v>43</v>
      </c>
      <c r="C68" s="74" t="s">
        <v>43</v>
      </c>
      <c r="D68" s="74" t="s">
        <v>43</v>
      </c>
      <c r="E68" s="74" t="s">
        <v>43</v>
      </c>
    </row>
    <row r="69" ht="14.25">
      <c r="A69" s="2" t="s">
        <v>460</v>
      </c>
    </row>
    <row r="70" ht="12.75">
      <c r="A70" s="2"/>
    </row>
    <row r="71" spans="1:7" ht="12.75">
      <c r="A71" s="3" t="s">
        <v>60</v>
      </c>
      <c r="B71" s="21" t="s">
        <v>44</v>
      </c>
      <c r="C71" s="21" t="s">
        <v>44</v>
      </c>
      <c r="D71" s="21" t="s">
        <v>44</v>
      </c>
      <c r="E71" s="21" t="s">
        <v>44</v>
      </c>
      <c r="F71" s="21" t="s">
        <v>44</v>
      </c>
      <c r="G71" s="21" t="s">
        <v>44</v>
      </c>
    </row>
    <row r="72" spans="1:7" ht="12.75">
      <c r="A72" s="3" t="s">
        <v>61</v>
      </c>
      <c r="B72" s="21" t="s">
        <v>44</v>
      </c>
      <c r="C72" s="21" t="s">
        <v>44</v>
      </c>
      <c r="D72" s="21" t="s">
        <v>44</v>
      </c>
      <c r="E72" s="21" t="s">
        <v>44</v>
      </c>
      <c r="F72" s="21" t="s">
        <v>44</v>
      </c>
      <c r="G72" s="21" t="s">
        <v>44</v>
      </c>
    </row>
    <row r="73" spans="1:7" ht="12.75">
      <c r="A73" s="3" t="s">
        <v>97</v>
      </c>
      <c r="B73" s="21" t="s">
        <v>44</v>
      </c>
      <c r="C73" s="21" t="s">
        <v>44</v>
      </c>
      <c r="D73" s="21" t="s">
        <v>44</v>
      </c>
      <c r="E73" s="21" t="s">
        <v>44</v>
      </c>
      <c r="F73" s="21" t="s">
        <v>44</v>
      </c>
      <c r="G73" s="21" t="s">
        <v>44</v>
      </c>
    </row>
    <row r="74" spans="2:6" ht="12.75">
      <c r="B74" s="4"/>
      <c r="F74" s="23"/>
    </row>
    <row r="75" spans="1:7" ht="12.75">
      <c r="A75" s="3" t="s">
        <v>159</v>
      </c>
      <c r="B75" s="21" t="s">
        <v>44</v>
      </c>
      <c r="C75" s="21" t="s">
        <v>44</v>
      </c>
      <c r="D75" s="21" t="s">
        <v>44</v>
      </c>
      <c r="E75" s="21" t="s">
        <v>44</v>
      </c>
      <c r="F75" s="21" t="s">
        <v>44</v>
      </c>
      <c r="G75" s="21" t="s">
        <v>44</v>
      </c>
    </row>
    <row r="77" spans="1:7" ht="12.75">
      <c r="A77" s="3" t="s">
        <v>160</v>
      </c>
      <c r="B77" s="17">
        <v>1.5</v>
      </c>
      <c r="C77" s="17">
        <v>0</v>
      </c>
      <c r="D77" s="17">
        <v>1.5</v>
      </c>
      <c r="E77" s="17">
        <v>19.2</v>
      </c>
      <c r="F77" s="17">
        <v>14.5</v>
      </c>
      <c r="G77" s="17">
        <v>4.8</v>
      </c>
    </row>
    <row r="78" spans="1:7" ht="12.75">
      <c r="A78" s="30"/>
      <c r="B78" s="30"/>
      <c r="C78" s="30"/>
      <c r="D78" s="30"/>
      <c r="E78" s="30"/>
      <c r="F78" s="30"/>
      <c r="G78" s="30"/>
    </row>
    <row r="79" spans="1:5" ht="12.75">
      <c r="A79" s="75"/>
      <c r="B79" s="75"/>
      <c r="C79" s="75"/>
      <c r="D79" s="75"/>
      <c r="E79" s="75"/>
    </row>
    <row r="80" spans="1:5" ht="14.25">
      <c r="A80" s="105" t="s">
        <v>461</v>
      </c>
      <c r="B80" s="75"/>
      <c r="C80" s="75"/>
      <c r="D80" s="75"/>
      <c r="E80" s="75"/>
    </row>
    <row r="81" spans="2:5" ht="12.75">
      <c r="B81" s="75"/>
      <c r="C81" s="75"/>
      <c r="D81" s="75"/>
      <c r="E81" s="75"/>
    </row>
    <row r="82" spans="2:5" ht="12.75">
      <c r="B82" s="75"/>
      <c r="C82" s="75"/>
      <c r="D82" s="75"/>
      <c r="E82" s="75"/>
    </row>
    <row r="83" spans="1:7" ht="12.75">
      <c r="A83" s="196" t="s">
        <v>306</v>
      </c>
      <c r="B83" s="196"/>
      <c r="C83" s="196"/>
      <c r="D83" s="196"/>
      <c r="E83" s="196"/>
      <c r="F83" s="196"/>
      <c r="G83" s="196"/>
    </row>
    <row r="84" spans="1:7" ht="12.75">
      <c r="A84" s="196" t="s">
        <v>250</v>
      </c>
      <c r="B84" s="196"/>
      <c r="C84" s="196"/>
      <c r="D84" s="196"/>
      <c r="E84" s="196"/>
      <c r="F84" s="196"/>
      <c r="G84" s="196"/>
    </row>
    <row r="86" spans="1:7" ht="12.75">
      <c r="A86" s="74"/>
      <c r="B86" s="190" t="s">
        <v>50</v>
      </c>
      <c r="C86" s="190"/>
      <c r="D86" s="190"/>
      <c r="E86" s="190" t="s">
        <v>50</v>
      </c>
      <c r="F86" s="190"/>
      <c r="G86" s="190"/>
    </row>
    <row r="87" spans="1:7" ht="12.75">
      <c r="A87" s="75"/>
      <c r="B87" s="76"/>
      <c r="C87" s="77" t="s">
        <v>47</v>
      </c>
      <c r="D87" s="76"/>
      <c r="E87" s="76"/>
      <c r="F87" s="77" t="s">
        <v>48</v>
      </c>
      <c r="G87" s="78"/>
    </row>
    <row r="88" spans="1:7" ht="12.75">
      <c r="A88" s="75"/>
      <c r="B88" s="197" t="s">
        <v>51</v>
      </c>
      <c r="C88" s="197"/>
      <c r="D88" s="197"/>
      <c r="E88" s="197" t="s">
        <v>51</v>
      </c>
      <c r="F88" s="197"/>
      <c r="G88" s="197"/>
    </row>
    <row r="89" spans="1:7" ht="12.75">
      <c r="A89" s="75"/>
      <c r="B89" s="193" t="s">
        <v>21</v>
      </c>
      <c r="C89" s="193"/>
      <c r="D89" s="193"/>
      <c r="E89" s="193" t="s">
        <v>20</v>
      </c>
      <c r="F89" s="193"/>
      <c r="G89" s="193"/>
    </row>
    <row r="90" spans="1:7" ht="12.75">
      <c r="A90" s="75"/>
      <c r="F90" s="3"/>
      <c r="G90" s="3"/>
    </row>
    <row r="91" spans="1:7" ht="12.75">
      <c r="A91" s="75"/>
      <c r="B91" s="191" t="s">
        <v>13</v>
      </c>
      <c r="C91" s="191"/>
      <c r="D91" s="191"/>
      <c r="E91" s="191" t="s">
        <v>13</v>
      </c>
      <c r="F91" s="191"/>
      <c r="G91" s="191"/>
    </row>
    <row r="92" spans="1:7" ht="12.75">
      <c r="A92" s="75"/>
      <c r="B92" s="79" t="s">
        <v>24</v>
      </c>
      <c r="C92" s="79" t="s">
        <v>25</v>
      </c>
      <c r="D92" s="79" t="s">
        <v>26</v>
      </c>
      <c r="E92" s="79" t="s">
        <v>24</v>
      </c>
      <c r="F92" s="79" t="s">
        <v>25</v>
      </c>
      <c r="G92" s="79" t="s">
        <v>26</v>
      </c>
    </row>
    <row r="93" spans="1:7" ht="12.75">
      <c r="A93" s="30"/>
      <c r="B93" s="91"/>
      <c r="C93" s="91"/>
      <c r="D93" s="91"/>
      <c r="E93" s="91"/>
      <c r="F93" s="91"/>
      <c r="G93" s="91"/>
    </row>
    <row r="94" spans="1:5" ht="12.75">
      <c r="A94" s="75"/>
      <c r="B94" s="75"/>
      <c r="C94" s="75"/>
      <c r="D94" s="75"/>
      <c r="E94" s="75"/>
    </row>
    <row r="95" ht="12.75">
      <c r="A95" s="2" t="s">
        <v>455</v>
      </c>
    </row>
    <row r="96" ht="12.75">
      <c r="A96" s="2"/>
    </row>
    <row r="97" spans="1:7" ht="12.75">
      <c r="A97" s="3" t="s">
        <v>95</v>
      </c>
      <c r="B97" s="22">
        <v>8.1</v>
      </c>
      <c r="C97" s="22">
        <v>8.8</v>
      </c>
      <c r="D97" s="22">
        <v>5.2</v>
      </c>
      <c r="E97" s="22">
        <v>9.4</v>
      </c>
      <c r="F97" s="22">
        <v>10.2</v>
      </c>
      <c r="G97" s="22">
        <v>6.8</v>
      </c>
    </row>
    <row r="98" spans="1:7" ht="12.75">
      <c r="A98" s="3" t="s">
        <v>96</v>
      </c>
      <c r="B98" s="22">
        <v>14.1</v>
      </c>
      <c r="C98" s="22">
        <v>12.2</v>
      </c>
      <c r="D98" s="22">
        <v>21.5</v>
      </c>
      <c r="E98" s="22">
        <v>16.7</v>
      </c>
      <c r="F98" s="22">
        <v>15.6</v>
      </c>
      <c r="G98" s="22">
        <v>20.4</v>
      </c>
    </row>
    <row r="99" spans="1:7" ht="12.75">
      <c r="A99" s="3" t="s">
        <v>59</v>
      </c>
      <c r="B99" s="22">
        <v>31.5</v>
      </c>
      <c r="C99" s="22">
        <v>29.4</v>
      </c>
      <c r="D99" s="22">
        <v>39.9</v>
      </c>
      <c r="E99" s="22">
        <v>31.5</v>
      </c>
      <c r="F99" s="22">
        <v>28.6</v>
      </c>
      <c r="G99" s="22">
        <v>42.1</v>
      </c>
    </row>
    <row r="100" spans="1:7" ht="12.75">
      <c r="A100" s="3" t="s">
        <v>60</v>
      </c>
      <c r="B100" s="22">
        <v>12</v>
      </c>
      <c r="C100" s="22">
        <v>13</v>
      </c>
      <c r="D100" s="22">
        <v>7.7</v>
      </c>
      <c r="E100" s="22">
        <v>13.4</v>
      </c>
      <c r="F100" s="22">
        <v>13.7</v>
      </c>
      <c r="G100" s="22">
        <v>12.7</v>
      </c>
    </row>
    <row r="101" spans="1:7" ht="12.75">
      <c r="A101" s="3" t="s">
        <v>61</v>
      </c>
      <c r="B101" s="22">
        <v>2.8</v>
      </c>
      <c r="C101" s="22">
        <v>2.7</v>
      </c>
      <c r="D101" s="22">
        <v>3.1</v>
      </c>
      <c r="E101" s="22">
        <v>2.6</v>
      </c>
      <c r="F101" s="22">
        <v>2.4</v>
      </c>
      <c r="G101" s="22">
        <v>3.4</v>
      </c>
    </row>
    <row r="102" spans="1:7" ht="12.75">
      <c r="A102" s="3" t="s">
        <v>97</v>
      </c>
      <c r="B102" s="22">
        <v>31.5</v>
      </c>
      <c r="C102" s="22">
        <v>33.8</v>
      </c>
      <c r="D102" s="22">
        <v>22.6</v>
      </c>
      <c r="E102" s="22">
        <v>26.3</v>
      </c>
      <c r="F102" s="22">
        <v>29.6</v>
      </c>
      <c r="G102" s="22">
        <v>14.7</v>
      </c>
    </row>
    <row r="103" spans="1:5" ht="12.75">
      <c r="A103" s="2" t="s">
        <v>377</v>
      </c>
      <c r="B103" s="22"/>
      <c r="C103" s="22"/>
      <c r="D103" s="22"/>
      <c r="E103" s="22"/>
    </row>
    <row r="104" spans="1:7" ht="12.75">
      <c r="A104" s="3" t="s">
        <v>159</v>
      </c>
      <c r="B104" s="158">
        <v>100</v>
      </c>
      <c r="C104" s="158">
        <v>100</v>
      </c>
      <c r="D104" s="158">
        <v>100</v>
      </c>
      <c r="E104" s="158">
        <v>100</v>
      </c>
      <c r="F104" s="158">
        <v>100</v>
      </c>
      <c r="G104" s="158">
        <v>100</v>
      </c>
    </row>
    <row r="106" spans="1:7" ht="12.75">
      <c r="A106" s="75" t="s">
        <v>160</v>
      </c>
      <c r="B106" s="17">
        <v>1194</v>
      </c>
      <c r="C106" s="17">
        <v>951</v>
      </c>
      <c r="D106" s="17">
        <v>243</v>
      </c>
      <c r="E106" s="17">
        <v>1099.4</v>
      </c>
      <c r="F106" s="17">
        <v>856.4</v>
      </c>
      <c r="G106" s="17">
        <v>243</v>
      </c>
    </row>
    <row r="107" spans="6:7" ht="12.75">
      <c r="F107" s="30"/>
      <c r="G107" s="30"/>
    </row>
    <row r="108" spans="1:5" ht="12.75">
      <c r="A108" s="81"/>
      <c r="B108" s="74"/>
      <c r="C108" s="74"/>
      <c r="D108" s="74"/>
      <c r="E108" s="74"/>
    </row>
    <row r="109" spans="1:7" ht="12.75">
      <c r="A109" s="2" t="s">
        <v>462</v>
      </c>
      <c r="B109" s="3">
        <v>1.8</v>
      </c>
      <c r="C109" s="3">
        <v>1.9</v>
      </c>
      <c r="D109" s="3">
        <v>1.8</v>
      </c>
      <c r="E109" s="3">
        <v>1.8</v>
      </c>
      <c r="F109" s="3">
        <v>1.8</v>
      </c>
      <c r="G109" s="3">
        <v>1.8</v>
      </c>
    </row>
    <row r="110" spans="1:7" ht="12.75">
      <c r="A110" s="30"/>
      <c r="B110" s="30"/>
      <c r="C110" s="30"/>
      <c r="D110" s="30"/>
      <c r="E110" s="30"/>
      <c r="F110" s="30"/>
      <c r="G110" s="30"/>
    </row>
    <row r="111" spans="1:5" ht="12.75">
      <c r="A111" s="75"/>
      <c r="B111" s="75"/>
      <c r="C111" s="75"/>
      <c r="D111" s="75"/>
      <c r="E111" s="75"/>
    </row>
    <row r="112" ht="14.25">
      <c r="A112" s="2" t="s">
        <v>457</v>
      </c>
    </row>
    <row r="113" ht="12.75">
      <c r="A113" s="2"/>
    </row>
    <row r="114" spans="1:7" ht="12.75">
      <c r="A114" s="3" t="s">
        <v>95</v>
      </c>
      <c r="B114" s="22">
        <v>22.6</v>
      </c>
      <c r="C114" s="22">
        <v>21.9</v>
      </c>
      <c r="D114" s="22">
        <v>27.7</v>
      </c>
      <c r="E114" s="22">
        <v>36.4</v>
      </c>
      <c r="F114" s="22">
        <v>34.6</v>
      </c>
      <c r="G114" s="22">
        <v>50.4</v>
      </c>
    </row>
    <row r="115" spans="1:7" ht="12.75">
      <c r="A115" s="3" t="s">
        <v>96</v>
      </c>
      <c r="B115" s="22">
        <v>13.2</v>
      </c>
      <c r="C115" s="22">
        <v>12.5</v>
      </c>
      <c r="D115" s="22">
        <v>19.3</v>
      </c>
      <c r="E115" s="22">
        <v>9.3</v>
      </c>
      <c r="F115" s="22">
        <v>9</v>
      </c>
      <c r="G115" s="22">
        <v>11.8</v>
      </c>
    </row>
    <row r="116" spans="1:7" ht="12.75">
      <c r="A116" s="3" t="s">
        <v>59</v>
      </c>
      <c r="B116" s="22">
        <v>23.4</v>
      </c>
      <c r="C116" s="22">
        <v>23.8</v>
      </c>
      <c r="D116" s="22">
        <v>20.1</v>
      </c>
      <c r="E116" s="22">
        <v>11.3</v>
      </c>
      <c r="F116" s="22">
        <v>11.8</v>
      </c>
      <c r="G116" s="22">
        <v>6.6</v>
      </c>
    </row>
    <row r="117" spans="1:7" ht="12.75">
      <c r="A117" s="3" t="s">
        <v>60</v>
      </c>
      <c r="B117" s="22">
        <v>2.1</v>
      </c>
      <c r="C117" s="22">
        <v>1.9</v>
      </c>
      <c r="D117" s="22">
        <v>3.8</v>
      </c>
      <c r="E117" s="22">
        <v>2.7</v>
      </c>
      <c r="F117" s="22">
        <v>3.1</v>
      </c>
      <c r="G117" s="22">
        <v>0</v>
      </c>
    </row>
    <row r="118" spans="1:7" ht="12.75">
      <c r="A118" s="3" t="s">
        <v>61</v>
      </c>
      <c r="B118" s="22">
        <v>0</v>
      </c>
      <c r="C118" s="22">
        <v>0</v>
      </c>
      <c r="D118" s="22">
        <v>0</v>
      </c>
      <c r="E118" s="22">
        <v>0.5</v>
      </c>
      <c r="F118" s="22">
        <v>0.5</v>
      </c>
      <c r="G118" s="22">
        <v>0</v>
      </c>
    </row>
    <row r="119" spans="1:7" ht="12.75">
      <c r="A119" s="3" t="s">
        <v>97</v>
      </c>
      <c r="B119" s="22">
        <v>38.8</v>
      </c>
      <c r="C119" s="22">
        <v>39.9</v>
      </c>
      <c r="D119" s="22">
        <v>29</v>
      </c>
      <c r="E119" s="22">
        <v>39.9</v>
      </c>
      <c r="F119" s="22">
        <v>40.9</v>
      </c>
      <c r="G119" s="22">
        <v>31.3</v>
      </c>
    </row>
    <row r="120" spans="2:5" ht="12.75">
      <c r="B120" s="22"/>
      <c r="C120" s="22"/>
      <c r="D120" s="22"/>
      <c r="E120" s="22"/>
    </row>
    <row r="121" spans="1:7" ht="12.75">
      <c r="A121" s="3" t="s">
        <v>159</v>
      </c>
      <c r="B121" s="158">
        <v>100</v>
      </c>
      <c r="C121" s="158">
        <v>100</v>
      </c>
      <c r="D121" s="158">
        <v>100</v>
      </c>
      <c r="E121" s="158">
        <v>100</v>
      </c>
      <c r="F121" s="158">
        <v>100</v>
      </c>
      <c r="G121" s="158">
        <v>100</v>
      </c>
    </row>
    <row r="123" spans="1:7" ht="12.75">
      <c r="A123" s="75" t="s">
        <v>160</v>
      </c>
      <c r="B123" s="17">
        <v>428.2</v>
      </c>
      <c r="C123" s="17">
        <v>382.3</v>
      </c>
      <c r="D123" s="17">
        <v>45.9</v>
      </c>
      <c r="E123" s="17">
        <v>283.2</v>
      </c>
      <c r="F123" s="17">
        <v>251.5</v>
      </c>
      <c r="G123" s="17">
        <v>31.6</v>
      </c>
    </row>
    <row r="124" spans="1:7" ht="12.75">
      <c r="A124" s="75"/>
      <c r="B124" s="17"/>
      <c r="C124" s="17"/>
      <c r="D124" s="17"/>
      <c r="E124" s="17"/>
      <c r="F124" s="30"/>
      <c r="G124" s="30"/>
    </row>
    <row r="125" spans="1:5" ht="12.75">
      <c r="A125" s="74"/>
      <c r="B125" s="74"/>
      <c r="C125" s="74"/>
      <c r="D125" s="74"/>
      <c r="E125" s="74"/>
    </row>
    <row r="126" ht="14.25">
      <c r="A126" s="2" t="s">
        <v>458</v>
      </c>
    </row>
    <row r="127" ht="12.75">
      <c r="A127" s="2"/>
    </row>
    <row r="128" spans="1:7" ht="12.75">
      <c r="A128" s="3" t="s">
        <v>96</v>
      </c>
      <c r="B128" s="22">
        <v>34.1</v>
      </c>
      <c r="C128" s="22">
        <v>26.7</v>
      </c>
      <c r="D128" s="22">
        <v>60.5</v>
      </c>
      <c r="E128" s="22">
        <v>63.6</v>
      </c>
      <c r="F128" s="22">
        <v>60.3</v>
      </c>
      <c r="G128" s="22">
        <v>73.4</v>
      </c>
    </row>
    <row r="129" spans="1:7" ht="12.75">
      <c r="A129" s="3" t="s">
        <v>59</v>
      </c>
      <c r="B129" s="22">
        <v>13.1</v>
      </c>
      <c r="C129" s="22">
        <v>14.2</v>
      </c>
      <c r="D129" s="22">
        <v>9.1</v>
      </c>
      <c r="E129" s="22">
        <v>7.3</v>
      </c>
      <c r="F129" s="22">
        <v>9.3</v>
      </c>
      <c r="G129" s="22">
        <v>1.4</v>
      </c>
    </row>
    <row r="130" spans="1:7" ht="12.75">
      <c r="A130" s="3" t="s">
        <v>60</v>
      </c>
      <c r="B130" s="22">
        <v>17.7</v>
      </c>
      <c r="C130" s="22">
        <v>21.6</v>
      </c>
      <c r="D130" s="22">
        <v>4.1</v>
      </c>
      <c r="E130" s="22">
        <v>3.4</v>
      </c>
      <c r="F130" s="22">
        <v>4.1</v>
      </c>
      <c r="G130" s="22">
        <v>1.1</v>
      </c>
    </row>
    <row r="131" spans="1:7" ht="12.75">
      <c r="A131" s="3" t="s">
        <v>61</v>
      </c>
      <c r="B131" s="22">
        <v>1.2</v>
      </c>
      <c r="C131" s="22">
        <v>1.5</v>
      </c>
      <c r="D131" s="22">
        <v>0</v>
      </c>
      <c r="E131" s="22">
        <v>0.2</v>
      </c>
      <c r="F131" s="22">
        <v>0</v>
      </c>
      <c r="G131" s="22">
        <v>0.9</v>
      </c>
    </row>
    <row r="132" spans="1:7" ht="12.75">
      <c r="A132" s="3" t="s">
        <v>97</v>
      </c>
      <c r="B132" s="22">
        <v>33.9</v>
      </c>
      <c r="C132" s="22">
        <v>36</v>
      </c>
      <c r="D132" s="22">
        <v>26.3</v>
      </c>
      <c r="E132" s="22">
        <v>25.5</v>
      </c>
      <c r="F132" s="22">
        <v>26.3</v>
      </c>
      <c r="G132" s="22">
        <v>23.2</v>
      </c>
    </row>
    <row r="133" spans="2:5" ht="12.75">
      <c r="B133" s="22"/>
      <c r="C133" s="22"/>
      <c r="D133" s="22"/>
      <c r="E133" s="22"/>
    </row>
    <row r="134" spans="1:7" ht="12.75">
      <c r="A134" s="3" t="s">
        <v>159</v>
      </c>
      <c r="B134" s="158">
        <v>100</v>
      </c>
      <c r="C134" s="158">
        <v>100</v>
      </c>
      <c r="D134" s="158">
        <v>100</v>
      </c>
      <c r="E134" s="158">
        <v>100</v>
      </c>
      <c r="F134" s="158">
        <v>100</v>
      </c>
      <c r="G134" s="158">
        <v>100</v>
      </c>
    </row>
    <row r="136" spans="1:7" ht="12.75">
      <c r="A136" s="75" t="s">
        <v>160</v>
      </c>
      <c r="B136" s="17">
        <v>328.7</v>
      </c>
      <c r="C136" s="17">
        <v>256.9</v>
      </c>
      <c r="D136" s="17">
        <v>71.7</v>
      </c>
      <c r="E136" s="17">
        <v>246.6</v>
      </c>
      <c r="F136" s="17">
        <v>184.3</v>
      </c>
      <c r="G136" s="17">
        <v>62.3</v>
      </c>
    </row>
    <row r="137" spans="1:7" ht="12.75">
      <c r="A137" s="75"/>
      <c r="B137" s="17"/>
      <c r="C137" s="17"/>
      <c r="D137" s="17"/>
      <c r="E137" s="17"/>
      <c r="F137" s="30"/>
      <c r="G137" s="30"/>
    </row>
    <row r="138" spans="1:5" ht="12.75">
      <c r="A138" s="74"/>
      <c r="B138" s="74"/>
      <c r="C138" s="74"/>
      <c r="D138" s="74"/>
      <c r="E138" s="74"/>
    </row>
    <row r="139" ht="14.25">
      <c r="A139" s="2" t="s">
        <v>459</v>
      </c>
    </row>
    <row r="140" ht="12.75">
      <c r="A140" s="2"/>
    </row>
    <row r="141" spans="1:7" ht="12.75">
      <c r="A141" s="3" t="s">
        <v>59</v>
      </c>
      <c r="B141" s="22">
        <v>68.6</v>
      </c>
      <c r="C141" s="22">
        <v>64.5</v>
      </c>
      <c r="D141" s="22">
        <v>77.8</v>
      </c>
      <c r="E141" s="22">
        <v>76.2</v>
      </c>
      <c r="F141" s="22">
        <v>71.1</v>
      </c>
      <c r="G141" s="22">
        <v>89.1</v>
      </c>
    </row>
    <row r="142" spans="1:7" ht="12.75">
      <c r="A142" s="3" t="s">
        <v>60</v>
      </c>
      <c r="B142" s="22">
        <v>2.9</v>
      </c>
      <c r="C142" s="22">
        <v>3.4</v>
      </c>
      <c r="D142" s="22">
        <v>1.8</v>
      </c>
      <c r="E142" s="22">
        <v>3.1</v>
      </c>
      <c r="F142" s="22">
        <v>3.9</v>
      </c>
      <c r="G142" s="22">
        <v>1</v>
      </c>
    </row>
    <row r="143" spans="1:7" ht="12.75">
      <c r="A143" s="3" t="s">
        <v>61</v>
      </c>
      <c r="B143" s="22">
        <v>3.8</v>
      </c>
      <c r="C143" s="22">
        <v>5.1</v>
      </c>
      <c r="D143" s="22">
        <v>1</v>
      </c>
      <c r="E143" s="22">
        <v>1</v>
      </c>
      <c r="F143" s="22">
        <v>0.9</v>
      </c>
      <c r="G143" s="22">
        <v>1.3</v>
      </c>
    </row>
    <row r="144" spans="1:7" ht="12.75">
      <c r="A144" s="3" t="s">
        <v>97</v>
      </c>
      <c r="B144" s="22">
        <v>24.7</v>
      </c>
      <c r="C144" s="22">
        <v>27</v>
      </c>
      <c r="D144" s="22">
        <v>19.5</v>
      </c>
      <c r="E144" s="22">
        <v>19.6</v>
      </c>
      <c r="F144" s="22">
        <v>24.1</v>
      </c>
      <c r="G144" s="22">
        <v>8.5</v>
      </c>
    </row>
    <row r="145" spans="2:5" ht="12.75">
      <c r="B145" s="21"/>
      <c r="C145" s="21"/>
      <c r="D145" s="21"/>
      <c r="E145" s="21"/>
    </row>
    <row r="146" spans="1:7" ht="12.75">
      <c r="A146" s="3" t="s">
        <v>159</v>
      </c>
      <c r="B146" s="158">
        <v>100</v>
      </c>
      <c r="C146" s="158">
        <v>100</v>
      </c>
      <c r="D146" s="158">
        <v>100</v>
      </c>
      <c r="E146" s="158">
        <v>100</v>
      </c>
      <c r="F146" s="158">
        <v>100</v>
      </c>
      <c r="G146" s="158">
        <v>100</v>
      </c>
    </row>
    <row r="147" spans="1:5" ht="12.75">
      <c r="A147" s="75"/>
      <c r="B147" s="75"/>
      <c r="C147" s="75"/>
      <c r="D147" s="75"/>
      <c r="E147" s="75"/>
    </row>
    <row r="148" spans="1:7" ht="12.75">
      <c r="A148" s="75" t="s">
        <v>160</v>
      </c>
      <c r="B148" s="17">
        <v>338.2</v>
      </c>
      <c r="C148" s="17">
        <v>233.8</v>
      </c>
      <c r="D148" s="17">
        <v>104.4</v>
      </c>
      <c r="E148" s="17">
        <v>389.5</v>
      </c>
      <c r="F148" s="17">
        <v>278.2</v>
      </c>
      <c r="G148" s="17">
        <v>111.3</v>
      </c>
    </row>
    <row r="149" spans="1:7" ht="12.75">
      <c r="A149" s="30"/>
      <c r="B149" s="17"/>
      <c r="C149" s="17"/>
      <c r="D149" s="17"/>
      <c r="E149" s="17"/>
      <c r="F149" s="89"/>
      <c r="G149" s="89"/>
    </row>
    <row r="150" spans="2:5" ht="12.75">
      <c r="B150" s="74" t="s">
        <v>43</v>
      </c>
      <c r="C150" s="74" t="s">
        <v>43</v>
      </c>
      <c r="D150" s="74" t="s">
        <v>43</v>
      </c>
      <c r="E150" s="74" t="s">
        <v>43</v>
      </c>
    </row>
    <row r="151" ht="14.25">
      <c r="A151" s="2" t="s">
        <v>460</v>
      </c>
    </row>
    <row r="152" ht="12.75">
      <c r="A152" s="2"/>
    </row>
    <row r="153" spans="1:7" ht="12.75">
      <c r="A153" s="3" t="s">
        <v>60</v>
      </c>
      <c r="B153" s="22">
        <v>79.3</v>
      </c>
      <c r="C153" s="22">
        <v>79.9</v>
      </c>
      <c r="D153" s="21" t="s">
        <v>44</v>
      </c>
      <c r="E153" s="22">
        <v>81.5</v>
      </c>
      <c r="F153" s="22">
        <v>78.7</v>
      </c>
      <c r="G153" s="22">
        <v>91.9</v>
      </c>
    </row>
    <row r="154" spans="1:7" ht="12.75">
      <c r="A154" s="3" t="s">
        <v>61</v>
      </c>
      <c r="B154" s="22">
        <v>2.6</v>
      </c>
      <c r="C154" s="22">
        <v>0</v>
      </c>
      <c r="D154" s="21" t="s">
        <v>44</v>
      </c>
      <c r="E154" s="22">
        <v>0.4</v>
      </c>
      <c r="F154" s="22">
        <v>0</v>
      </c>
      <c r="G154" s="22">
        <v>1.9</v>
      </c>
    </row>
    <row r="155" spans="1:7" ht="12.75">
      <c r="A155" s="3" t="s">
        <v>97</v>
      </c>
      <c r="B155" s="22">
        <v>18.1</v>
      </c>
      <c r="C155" s="22">
        <v>20.1</v>
      </c>
      <c r="D155" s="21" t="s">
        <v>44</v>
      </c>
      <c r="E155" s="22">
        <v>18.1</v>
      </c>
      <c r="F155" s="22">
        <v>21.3</v>
      </c>
      <c r="G155" s="22">
        <v>6.3</v>
      </c>
    </row>
    <row r="156" spans="2:6" ht="12.75">
      <c r="B156" s="4"/>
      <c r="F156" s="23"/>
    </row>
    <row r="157" spans="1:7" ht="12.75">
      <c r="A157" s="3" t="s">
        <v>159</v>
      </c>
      <c r="B157" s="158">
        <v>100</v>
      </c>
      <c r="C157" s="158">
        <v>100</v>
      </c>
      <c r="D157" s="158" t="s">
        <v>44</v>
      </c>
      <c r="E157" s="158">
        <v>100</v>
      </c>
      <c r="F157" s="158">
        <v>100</v>
      </c>
      <c r="G157" s="158">
        <v>100</v>
      </c>
    </row>
    <row r="159" spans="1:7" ht="12.75">
      <c r="A159" s="3" t="s">
        <v>160</v>
      </c>
      <c r="B159" s="17">
        <v>82.8</v>
      </c>
      <c r="C159" s="17">
        <v>67</v>
      </c>
      <c r="D159" s="17">
        <v>15.8</v>
      </c>
      <c r="E159" s="17">
        <v>146.7</v>
      </c>
      <c r="F159" s="17">
        <v>115.1</v>
      </c>
      <c r="G159" s="17">
        <v>31.6</v>
      </c>
    </row>
    <row r="160" spans="1:7" ht="12.75">
      <c r="A160" s="30"/>
      <c r="B160" s="30"/>
      <c r="C160" s="30"/>
      <c r="D160" s="30"/>
      <c r="E160" s="30"/>
      <c r="F160" s="30"/>
      <c r="G160" s="30"/>
    </row>
    <row r="161" spans="1:5" ht="12.75">
      <c r="A161" s="75"/>
      <c r="B161" s="75"/>
      <c r="C161" s="75"/>
      <c r="D161" s="75"/>
      <c r="E161" s="75"/>
    </row>
    <row r="162" spans="1:5" ht="14.25">
      <c r="A162" s="105" t="s">
        <v>461</v>
      </c>
      <c r="B162" s="75"/>
      <c r="C162" s="75"/>
      <c r="D162" s="75"/>
      <c r="E162" s="75"/>
    </row>
    <row r="163" spans="2:5" ht="12.75">
      <c r="B163" s="75"/>
      <c r="C163" s="75"/>
      <c r="D163" s="75"/>
      <c r="E163" s="75"/>
    </row>
    <row r="164" spans="1:5" ht="12.75">
      <c r="A164" s="75"/>
      <c r="B164" s="75"/>
      <c r="C164" s="75"/>
      <c r="D164" s="75"/>
      <c r="E164" s="75"/>
    </row>
    <row r="165" spans="1:5" ht="12.75">
      <c r="A165" s="75"/>
      <c r="B165" s="75"/>
      <c r="C165" s="75"/>
      <c r="D165" s="75"/>
      <c r="E165" s="75"/>
    </row>
    <row r="166" spans="1:5" ht="12.75">
      <c r="A166" s="75"/>
      <c r="B166" s="75"/>
      <c r="C166" s="75"/>
      <c r="D166" s="75"/>
      <c r="E166" s="75"/>
    </row>
    <row r="167" spans="1:5" ht="12.75">
      <c r="A167" s="75"/>
      <c r="B167" s="75"/>
      <c r="C167" s="75"/>
      <c r="D167" s="75"/>
      <c r="E167" s="75"/>
    </row>
    <row r="168" spans="1:5" ht="12.75">
      <c r="A168" s="75"/>
      <c r="B168" s="75"/>
      <c r="C168" s="75"/>
      <c r="D168" s="75"/>
      <c r="E168" s="75"/>
    </row>
    <row r="169" spans="1:5" ht="12.75">
      <c r="A169" s="75"/>
      <c r="B169" s="75"/>
      <c r="C169" s="75"/>
      <c r="D169" s="75"/>
      <c r="E169" s="75"/>
    </row>
    <row r="170" spans="1:5" ht="12.75">
      <c r="A170" s="75"/>
      <c r="B170" s="75"/>
      <c r="C170" s="75"/>
      <c r="D170" s="75"/>
      <c r="E170" s="75"/>
    </row>
    <row r="171" spans="1:5" ht="12.75">
      <c r="A171" s="75"/>
      <c r="B171" s="75"/>
      <c r="C171" s="75"/>
      <c r="D171" s="75"/>
      <c r="E171" s="75"/>
    </row>
    <row r="172" spans="1:5" ht="12.75">
      <c r="A172" s="75"/>
      <c r="B172" s="75"/>
      <c r="C172" s="75"/>
      <c r="D172" s="75"/>
      <c r="E172" s="75"/>
    </row>
    <row r="173" spans="6:7" ht="12.75">
      <c r="F173" s="3"/>
      <c r="G173" s="3"/>
    </row>
    <row r="174" spans="6:7" ht="12.75">
      <c r="F174" s="3"/>
      <c r="G174" s="3"/>
    </row>
    <row r="175" spans="6:7" ht="12.75">
      <c r="F175" s="3"/>
      <c r="G175" s="3"/>
    </row>
    <row r="176" spans="6:7" ht="12.75">
      <c r="F176" s="3"/>
      <c r="G176" s="3"/>
    </row>
    <row r="177" spans="6:7" ht="12.75">
      <c r="F177" s="3"/>
      <c r="G177" s="3"/>
    </row>
    <row r="178" spans="6:7" ht="12.75">
      <c r="F178" s="3"/>
      <c r="G178" s="3"/>
    </row>
    <row r="179" spans="6:7" ht="12.75">
      <c r="F179" s="3"/>
      <c r="G179" s="3"/>
    </row>
    <row r="180" spans="6:7" ht="12.75">
      <c r="F180" s="3"/>
      <c r="G180" s="3"/>
    </row>
    <row r="181" spans="6:7" ht="12.75">
      <c r="F181" s="3"/>
      <c r="G181" s="3"/>
    </row>
    <row r="182" spans="6:7" ht="12.75">
      <c r="F182" s="3"/>
      <c r="G182" s="3"/>
    </row>
    <row r="183" spans="6:7" ht="12.75">
      <c r="F183" s="3"/>
      <c r="G183" s="3"/>
    </row>
    <row r="184" spans="6:7" ht="12.75">
      <c r="F184" s="3"/>
      <c r="G184" s="3"/>
    </row>
    <row r="185" spans="6:7" ht="12.75">
      <c r="F185" s="3"/>
      <c r="G185" s="3"/>
    </row>
    <row r="186" spans="6:7" ht="12.75">
      <c r="F186" s="3"/>
      <c r="G186" s="3"/>
    </row>
    <row r="187" spans="6:7" ht="12.75">
      <c r="F187" s="3"/>
      <c r="G187" s="3"/>
    </row>
    <row r="188" spans="6:7" ht="12.75">
      <c r="F188" s="3"/>
      <c r="G188" s="3"/>
    </row>
    <row r="189" spans="6:7" ht="12.75">
      <c r="F189" s="3"/>
      <c r="G189" s="3"/>
    </row>
    <row r="190" spans="6:7" ht="12.75">
      <c r="F190" s="3"/>
      <c r="G190" s="3"/>
    </row>
    <row r="191" spans="6:7" ht="12.75">
      <c r="F191" s="3"/>
      <c r="G191" s="3"/>
    </row>
    <row r="192" spans="6:7" ht="12.75">
      <c r="F192" s="3"/>
      <c r="G192" s="3"/>
    </row>
    <row r="193" spans="6:7" ht="12.75">
      <c r="F193" s="3"/>
      <c r="G193" s="3"/>
    </row>
    <row r="194" spans="6:7" ht="12.75">
      <c r="F194" s="3"/>
      <c r="G194" s="3"/>
    </row>
    <row r="195" spans="6:7" ht="12.75">
      <c r="F195" s="3"/>
      <c r="G195" s="3"/>
    </row>
    <row r="196" spans="6:7" ht="12.75">
      <c r="F196" s="3"/>
      <c r="G196" s="3"/>
    </row>
    <row r="197" spans="6:7" ht="12.75">
      <c r="F197" s="3"/>
      <c r="G197" s="3"/>
    </row>
    <row r="198" spans="6:7" ht="12.75">
      <c r="F198" s="3"/>
      <c r="G198" s="3"/>
    </row>
    <row r="199" spans="6:7" ht="12.75">
      <c r="F199" s="3"/>
      <c r="G199" s="3"/>
    </row>
    <row r="200" spans="6:7" ht="12.75">
      <c r="F200" s="3"/>
      <c r="G200" s="3"/>
    </row>
    <row r="201" spans="6:7" ht="12.75">
      <c r="F201" s="3"/>
      <c r="G201" s="3"/>
    </row>
    <row r="202" spans="6:7" ht="12.75">
      <c r="F202" s="3"/>
      <c r="G202" s="3"/>
    </row>
    <row r="203" spans="6:7" ht="12.75">
      <c r="F203" s="3"/>
      <c r="G203" s="3"/>
    </row>
    <row r="204" spans="6:7" ht="12.75">
      <c r="F204" s="3"/>
      <c r="G204" s="3"/>
    </row>
    <row r="205" spans="6:7" ht="12.75">
      <c r="F205" s="3"/>
      <c r="G205" s="3"/>
    </row>
    <row r="206" spans="6:7" ht="12.75">
      <c r="F206" s="3"/>
      <c r="G206" s="3"/>
    </row>
    <row r="207" spans="6:7" ht="12.75">
      <c r="F207" s="3"/>
      <c r="G207" s="3"/>
    </row>
    <row r="208" spans="6:7" ht="12.75">
      <c r="F208" s="3"/>
      <c r="G208" s="3"/>
    </row>
    <row r="209" spans="6:7" ht="12.75">
      <c r="F209" s="3"/>
      <c r="G209" s="3"/>
    </row>
    <row r="210" spans="6:7" ht="12.75">
      <c r="F210" s="3"/>
      <c r="G210" s="3"/>
    </row>
    <row r="211" spans="6:7" ht="12.75">
      <c r="F211" s="3"/>
      <c r="G211" s="3"/>
    </row>
    <row r="212" spans="6:7" ht="12.75">
      <c r="F212" s="3"/>
      <c r="G212" s="3"/>
    </row>
    <row r="213" spans="6:7" ht="12.75">
      <c r="F213" s="3"/>
      <c r="G213" s="3"/>
    </row>
    <row r="214" spans="6:7" ht="12.75">
      <c r="F214" s="3"/>
      <c r="G214" s="3"/>
    </row>
    <row r="215" spans="6:7" ht="12.75">
      <c r="F215" s="3"/>
      <c r="G215" s="3"/>
    </row>
    <row r="216" spans="6:7" ht="12.75">
      <c r="F216" s="3"/>
      <c r="G216" s="3"/>
    </row>
    <row r="217" spans="6:7" ht="12.75">
      <c r="F217" s="3"/>
      <c r="G217" s="3"/>
    </row>
    <row r="218" spans="6:7" ht="12.75">
      <c r="F218" s="3"/>
      <c r="G218" s="3"/>
    </row>
    <row r="219" spans="6:7" ht="12.75">
      <c r="F219" s="3"/>
      <c r="G219" s="3"/>
    </row>
    <row r="220" spans="6:7" ht="12.75">
      <c r="F220" s="3"/>
      <c r="G220" s="3"/>
    </row>
    <row r="221" spans="6:7" ht="12.75">
      <c r="F221" s="3"/>
      <c r="G221" s="3"/>
    </row>
    <row r="222" spans="6:7" ht="12.75">
      <c r="F222" s="3"/>
      <c r="G222" s="3"/>
    </row>
    <row r="223" spans="6:7" ht="12.75">
      <c r="F223" s="3"/>
      <c r="G223" s="3"/>
    </row>
    <row r="224" spans="6:7" ht="12.75">
      <c r="F224" s="3"/>
      <c r="G224" s="3"/>
    </row>
    <row r="225" spans="6:7" ht="12.75">
      <c r="F225" s="3"/>
      <c r="G225" s="3"/>
    </row>
    <row r="226" spans="6:7" ht="12.75">
      <c r="F226" s="3"/>
      <c r="G226" s="3"/>
    </row>
    <row r="227" spans="6:7" ht="12.75">
      <c r="F227" s="3"/>
      <c r="G227" s="3"/>
    </row>
    <row r="228" spans="6:7" ht="12.75">
      <c r="F228" s="3"/>
      <c r="G228" s="3"/>
    </row>
    <row r="229" spans="6:7" ht="12.75">
      <c r="F229" s="3"/>
      <c r="G229" s="3"/>
    </row>
    <row r="230" spans="6:7" ht="12.75">
      <c r="F230" s="3"/>
      <c r="G230" s="3"/>
    </row>
    <row r="231" spans="6:7" ht="12.75">
      <c r="F231" s="3"/>
      <c r="G231" s="3"/>
    </row>
    <row r="232" spans="6:7" ht="12.75">
      <c r="F232" s="3"/>
      <c r="G232" s="3"/>
    </row>
    <row r="233" spans="6:7" ht="12.75">
      <c r="F233" s="3"/>
      <c r="G233" s="3"/>
    </row>
    <row r="234" spans="6:7" ht="12.75">
      <c r="F234" s="3"/>
      <c r="G234" s="3"/>
    </row>
    <row r="235" spans="6:7" ht="12.75">
      <c r="F235" s="3"/>
      <c r="G235" s="3"/>
    </row>
    <row r="236" spans="6:7" ht="12.75">
      <c r="F236" s="3"/>
      <c r="G236" s="3"/>
    </row>
    <row r="237" spans="6:7" ht="12.75">
      <c r="F237" s="3"/>
      <c r="G237" s="3"/>
    </row>
    <row r="238" spans="6:7" ht="12.75">
      <c r="F238" s="3"/>
      <c r="G238" s="3"/>
    </row>
    <row r="239" spans="6:7" ht="12.75">
      <c r="F239" s="3"/>
      <c r="G239" s="3"/>
    </row>
    <row r="240" spans="6:7" ht="12.75">
      <c r="F240" s="3"/>
      <c r="G240" s="3"/>
    </row>
    <row r="241" spans="6:7" ht="12.75">
      <c r="F241" s="3"/>
      <c r="G241" s="3"/>
    </row>
    <row r="242" spans="6:7" ht="12.75">
      <c r="F242" s="3"/>
      <c r="G242" s="3"/>
    </row>
    <row r="243" spans="6:7" ht="12.75">
      <c r="F243" s="3"/>
      <c r="G243" s="3"/>
    </row>
    <row r="244" spans="6:7" ht="12.75">
      <c r="F244" s="3"/>
      <c r="G244" s="3"/>
    </row>
    <row r="245" spans="6:7" ht="12.75">
      <c r="F245" s="3"/>
      <c r="G245" s="3"/>
    </row>
    <row r="246" spans="6:7" ht="12.75">
      <c r="F246" s="3"/>
      <c r="G246" s="3"/>
    </row>
    <row r="247" spans="6:7" ht="12.75">
      <c r="F247" s="3"/>
      <c r="G247" s="3"/>
    </row>
    <row r="248" spans="6:7" ht="12.75">
      <c r="F248" s="3"/>
      <c r="G248" s="3"/>
    </row>
    <row r="249" spans="6:7" ht="12.75">
      <c r="F249" s="3"/>
      <c r="G249" s="3"/>
    </row>
    <row r="250" spans="6:7" ht="12.75">
      <c r="F250" s="3"/>
      <c r="G250" s="3"/>
    </row>
    <row r="251" spans="6:7" ht="12.75">
      <c r="F251" s="3"/>
      <c r="G251" s="3"/>
    </row>
    <row r="252" spans="6:7" ht="12.75">
      <c r="F252" s="3"/>
      <c r="G252" s="3"/>
    </row>
    <row r="253" spans="6:7" ht="12.75">
      <c r="F253" s="3"/>
      <c r="G253" s="3"/>
    </row>
    <row r="254" spans="6:7" ht="12.75">
      <c r="F254" s="3"/>
      <c r="G254" s="3"/>
    </row>
    <row r="255" spans="6:7" ht="12.75">
      <c r="F255" s="3"/>
      <c r="G255" s="3"/>
    </row>
    <row r="256" spans="6:7" ht="12.75">
      <c r="F256" s="3"/>
      <c r="G256" s="3"/>
    </row>
    <row r="257" spans="6:7" ht="12.75">
      <c r="F257" s="3"/>
      <c r="G257" s="3"/>
    </row>
    <row r="258" spans="6:7" ht="12.75">
      <c r="F258" s="3"/>
      <c r="G258" s="3"/>
    </row>
    <row r="259" spans="6:7" ht="12.75">
      <c r="F259" s="3"/>
      <c r="G259" s="3"/>
    </row>
    <row r="260" spans="6:7" ht="12.75">
      <c r="F260" s="3"/>
      <c r="G260" s="3"/>
    </row>
    <row r="261" spans="6:7" ht="12.75">
      <c r="F261" s="3"/>
      <c r="G261" s="3"/>
    </row>
    <row r="262" spans="6:7" ht="12.75">
      <c r="F262" s="3"/>
      <c r="G262" s="3"/>
    </row>
    <row r="263" spans="6:7" ht="12.75">
      <c r="F263" s="3"/>
      <c r="G263" s="3"/>
    </row>
    <row r="264" spans="6:7" ht="12.75">
      <c r="F264" s="3"/>
      <c r="G264" s="3"/>
    </row>
    <row r="265" spans="6:7" ht="12.75">
      <c r="F265" s="3"/>
      <c r="G265" s="3"/>
    </row>
    <row r="266" spans="6:7" ht="12.75">
      <c r="F266" s="3"/>
      <c r="G266" s="3"/>
    </row>
    <row r="267" spans="6:7" ht="12.75">
      <c r="F267" s="3"/>
      <c r="G267" s="3"/>
    </row>
    <row r="268" spans="6:7" ht="12.75">
      <c r="F268" s="3"/>
      <c r="G268" s="3"/>
    </row>
    <row r="269" spans="6:7" ht="12.75">
      <c r="F269" s="3"/>
      <c r="G269" s="3"/>
    </row>
    <row r="270" spans="6:7" ht="12.75">
      <c r="F270" s="3"/>
      <c r="G270" s="3"/>
    </row>
    <row r="271" spans="6:7" ht="12.75">
      <c r="F271" s="3"/>
      <c r="G271" s="3"/>
    </row>
    <row r="272" spans="6:7" ht="12.75">
      <c r="F272" s="3"/>
      <c r="G272" s="3"/>
    </row>
    <row r="273" spans="6:7" ht="12.75">
      <c r="F273" s="3"/>
      <c r="G273" s="3"/>
    </row>
    <row r="274" spans="6:7" ht="12.75">
      <c r="F274" s="3"/>
      <c r="G274" s="3"/>
    </row>
    <row r="275" spans="6:7" ht="12.75">
      <c r="F275" s="3"/>
      <c r="G275" s="3"/>
    </row>
  </sheetData>
  <mergeCells count="20">
    <mergeCell ref="A83:G83"/>
    <mergeCell ref="A84:G84"/>
    <mergeCell ref="B89:D89"/>
    <mergeCell ref="E89:G89"/>
    <mergeCell ref="B91:D91"/>
    <mergeCell ref="E91:G91"/>
    <mergeCell ref="B86:D86"/>
    <mergeCell ref="E86:G86"/>
    <mergeCell ref="B88:D88"/>
    <mergeCell ref="E88:G88"/>
    <mergeCell ref="B7:D7"/>
    <mergeCell ref="E7:G7"/>
    <mergeCell ref="B9:D9"/>
    <mergeCell ref="E9:G9"/>
    <mergeCell ref="B6:D6"/>
    <mergeCell ref="E6:G6"/>
    <mergeCell ref="A1:G1"/>
    <mergeCell ref="A2:G2"/>
    <mergeCell ref="B4:D4"/>
    <mergeCell ref="E4:G4"/>
  </mergeCells>
  <printOptions horizontalCentered="1"/>
  <pageMargins left="0.7480314960629921" right="0.7480314960629921" top="0.984251968503937" bottom="0.984251968503937" header="0.5118110236220472" footer="0.5118110236220472"/>
  <pageSetup horizontalDpi="600" verticalDpi="600" orientation="portrait" paperSize="9" scale="66" r:id="rId1"/>
  <headerFooter alignWithMargins="0">
    <oddHeader>&amp;C&amp;"Arial,Regular"Fertility and Family Surveys (FFS)</oddHeader>
  </headerFooter>
  <rowBreaks count="1" manualBreakCount="1">
    <brk id="82" max="255" man="1"/>
  </rowBreaks>
</worksheet>
</file>

<file path=xl/worksheets/sheet26.xml><?xml version="1.0" encoding="utf-8"?>
<worksheet xmlns="http://schemas.openxmlformats.org/spreadsheetml/2006/main" xmlns:r="http://schemas.openxmlformats.org/officeDocument/2006/relationships">
  <dimension ref="A1:Q56"/>
  <sheetViews>
    <sheetView zoomScale="75" zoomScaleNormal="75" workbookViewId="0" topLeftCell="A1">
      <selection activeCell="A1" sqref="A1:G1"/>
    </sheetView>
  </sheetViews>
  <sheetFormatPr defaultColWidth="9.33203125" defaultRowHeight="12.75"/>
  <cols>
    <col min="1" max="1" width="43" style="3" customWidth="1"/>
    <col min="2" max="8" width="8.83203125" style="3" customWidth="1"/>
    <col min="9" max="33" width="10.83203125" style="3" customWidth="1"/>
    <col min="34" max="16384" width="9.33203125" style="3" customWidth="1"/>
  </cols>
  <sheetData>
    <row r="1" spans="1:17" s="2" customFormat="1" ht="12.75">
      <c r="A1" s="196" t="s">
        <v>101</v>
      </c>
      <c r="B1" s="196"/>
      <c r="C1" s="196"/>
      <c r="D1" s="196"/>
      <c r="E1" s="196"/>
      <c r="F1" s="196"/>
      <c r="G1" s="196"/>
      <c r="H1" s="3"/>
      <c r="I1" s="3"/>
      <c r="J1" s="3"/>
      <c r="K1" s="3"/>
      <c r="L1" s="3"/>
      <c r="M1" s="3"/>
      <c r="N1" s="3"/>
      <c r="O1" s="3"/>
      <c r="P1" s="3"/>
      <c r="Q1" s="3"/>
    </row>
    <row r="2" spans="1:17" s="2" customFormat="1" ht="12.75">
      <c r="A2" s="196" t="s">
        <v>32</v>
      </c>
      <c r="B2" s="196"/>
      <c r="C2" s="196"/>
      <c r="D2" s="196"/>
      <c r="E2" s="196"/>
      <c r="F2" s="196"/>
      <c r="G2" s="196"/>
      <c r="H2" s="3"/>
      <c r="I2" s="3"/>
      <c r="J2" s="3"/>
      <c r="K2" s="3"/>
      <c r="L2" s="3"/>
      <c r="M2" s="3"/>
      <c r="N2" s="3"/>
      <c r="O2" s="3"/>
      <c r="P2" s="3"/>
      <c r="Q2" s="3"/>
    </row>
    <row r="3" spans="1:17" s="2" customFormat="1" ht="12.75">
      <c r="A3" s="196" t="s">
        <v>308</v>
      </c>
      <c r="B3" s="196"/>
      <c r="C3" s="196"/>
      <c r="D3" s="196"/>
      <c r="E3" s="196"/>
      <c r="F3" s="196"/>
      <c r="G3" s="196"/>
      <c r="H3" s="3"/>
      <c r="I3" s="3"/>
      <c r="J3" s="3"/>
      <c r="K3" s="3"/>
      <c r="L3" s="3"/>
      <c r="M3" s="3"/>
      <c r="N3" s="3"/>
      <c r="O3" s="3"/>
      <c r="P3" s="3"/>
      <c r="Q3" s="3"/>
    </row>
    <row r="4" spans="1:17" s="2" customFormat="1" ht="12.75">
      <c r="A4" s="102"/>
      <c r="B4" s="102"/>
      <c r="C4" s="102"/>
      <c r="D4" s="102"/>
      <c r="E4" s="102"/>
      <c r="F4" s="97"/>
      <c r="G4" s="3"/>
      <c r="H4" s="3"/>
      <c r="I4" s="3"/>
      <c r="J4" s="3"/>
      <c r="K4" s="3"/>
      <c r="L4" s="3"/>
      <c r="M4" s="3"/>
      <c r="N4" s="3"/>
      <c r="O4" s="3"/>
      <c r="P4" s="3"/>
      <c r="Q4" s="3"/>
    </row>
    <row r="5" spans="1:7" ht="12.75">
      <c r="A5" s="74"/>
      <c r="B5" s="190" t="s">
        <v>50</v>
      </c>
      <c r="C5" s="190"/>
      <c r="D5" s="190"/>
      <c r="E5" s="190" t="s">
        <v>50</v>
      </c>
      <c r="F5" s="190"/>
      <c r="G5" s="190"/>
    </row>
    <row r="6" spans="1:7" ht="12.75">
      <c r="A6" s="75"/>
      <c r="B6" s="76"/>
      <c r="C6" s="77" t="s">
        <v>45</v>
      </c>
      <c r="D6" s="76"/>
      <c r="E6" s="76"/>
      <c r="F6" s="77" t="s">
        <v>46</v>
      </c>
      <c r="G6" s="78"/>
    </row>
    <row r="7" spans="1:7" ht="12.75">
      <c r="A7" s="75"/>
      <c r="B7" s="197" t="s">
        <v>51</v>
      </c>
      <c r="C7" s="197"/>
      <c r="D7" s="197"/>
      <c r="E7" s="197" t="s">
        <v>51</v>
      </c>
      <c r="F7" s="197"/>
      <c r="G7" s="197"/>
    </row>
    <row r="8" spans="1:7" ht="12.75">
      <c r="A8" s="75"/>
      <c r="B8" s="193" t="s">
        <v>23</v>
      </c>
      <c r="C8" s="193"/>
      <c r="D8" s="193"/>
      <c r="E8" s="193" t="s">
        <v>22</v>
      </c>
      <c r="F8" s="193"/>
      <c r="G8" s="193"/>
    </row>
    <row r="9" ht="12.75">
      <c r="A9" s="75"/>
    </row>
    <row r="10" spans="1:7" ht="12.75">
      <c r="A10" s="75"/>
      <c r="B10" s="191" t="s">
        <v>13</v>
      </c>
      <c r="C10" s="191"/>
      <c r="D10" s="191"/>
      <c r="E10" s="191" t="s">
        <v>13</v>
      </c>
      <c r="F10" s="191"/>
      <c r="G10" s="191"/>
    </row>
    <row r="11" spans="1:7" ht="12.75">
      <c r="A11" s="75"/>
      <c r="B11" s="79" t="s">
        <v>24</v>
      </c>
      <c r="C11" s="79" t="s">
        <v>25</v>
      </c>
      <c r="D11" s="79" t="s">
        <v>26</v>
      </c>
      <c r="E11" s="79" t="s">
        <v>24</v>
      </c>
      <c r="F11" s="79" t="s">
        <v>25</v>
      </c>
      <c r="G11" s="79" t="s">
        <v>26</v>
      </c>
    </row>
    <row r="12" spans="1:7" ht="12.75">
      <c r="A12" s="30"/>
      <c r="B12" s="85"/>
      <c r="C12" s="85"/>
      <c r="D12" s="85"/>
      <c r="E12" s="85"/>
      <c r="F12" s="85"/>
      <c r="G12" s="85"/>
    </row>
    <row r="13" spans="1:6" ht="12.75">
      <c r="A13" s="75"/>
      <c r="B13" s="75"/>
      <c r="C13" s="75"/>
      <c r="D13" s="75"/>
      <c r="E13" s="75"/>
      <c r="F13" s="75"/>
    </row>
    <row r="14" spans="1:6" ht="12.75">
      <c r="A14" s="2" t="s">
        <v>395</v>
      </c>
      <c r="F14" s="75"/>
    </row>
    <row r="15" spans="1:7" ht="12.75">
      <c r="A15" s="93" t="s">
        <v>244</v>
      </c>
      <c r="B15" s="22">
        <v>1.8208</v>
      </c>
      <c r="C15" s="22">
        <v>1.8174</v>
      </c>
      <c r="D15" s="22">
        <v>1.8559</v>
      </c>
      <c r="E15" s="22">
        <v>2.155</v>
      </c>
      <c r="F15" s="22">
        <v>2.1668</v>
      </c>
      <c r="G15" s="22">
        <v>2.0185</v>
      </c>
    </row>
    <row r="16" spans="1:7" ht="12.75">
      <c r="A16" s="93" t="s">
        <v>245</v>
      </c>
      <c r="B16" s="22">
        <v>1.8281</v>
      </c>
      <c r="C16" s="22">
        <v>1.8584</v>
      </c>
      <c r="D16" s="22">
        <v>1.7281</v>
      </c>
      <c r="E16" s="22">
        <v>1.8532</v>
      </c>
      <c r="F16" s="22">
        <v>1.8377</v>
      </c>
      <c r="G16" s="22">
        <v>1.8964</v>
      </c>
    </row>
    <row r="17" spans="1:7" ht="12.75">
      <c r="A17" s="93" t="s">
        <v>34</v>
      </c>
      <c r="B17" s="22">
        <v>1.8463</v>
      </c>
      <c r="C17" s="22">
        <v>1.7448</v>
      </c>
      <c r="D17" s="22">
        <v>1.9793</v>
      </c>
      <c r="E17" s="22">
        <v>1.7695</v>
      </c>
      <c r="F17" s="22">
        <v>1.6773</v>
      </c>
      <c r="G17" s="22">
        <v>1.8921</v>
      </c>
    </row>
    <row r="18" spans="2:6" ht="12.75">
      <c r="B18" s="103"/>
      <c r="C18" s="103"/>
      <c r="D18" s="103"/>
      <c r="E18" s="103"/>
      <c r="F18" s="23"/>
    </row>
    <row r="19" spans="1:6" ht="12.75">
      <c r="A19" s="2" t="s">
        <v>396</v>
      </c>
      <c r="B19" s="103"/>
      <c r="C19" s="103"/>
      <c r="D19" s="103"/>
      <c r="E19" s="103"/>
      <c r="F19" s="23"/>
    </row>
    <row r="20" spans="1:7" ht="12.75">
      <c r="A20" s="93" t="s">
        <v>244</v>
      </c>
      <c r="B20" s="22">
        <v>0.4065</v>
      </c>
      <c r="C20" s="22">
        <v>0.3901</v>
      </c>
      <c r="D20" s="22">
        <v>0.5739</v>
      </c>
      <c r="E20" s="22">
        <v>1.2609</v>
      </c>
      <c r="F20" s="22">
        <v>1.2196</v>
      </c>
      <c r="G20" s="22">
        <v>1.7373</v>
      </c>
    </row>
    <row r="21" spans="1:7" ht="12.75">
      <c r="A21" s="93" t="s">
        <v>245</v>
      </c>
      <c r="B21" s="22">
        <v>0.2036</v>
      </c>
      <c r="C21" s="22">
        <v>0.0993</v>
      </c>
      <c r="D21" s="22">
        <v>0.5474</v>
      </c>
      <c r="E21" s="22">
        <v>0.8478</v>
      </c>
      <c r="F21" s="22">
        <v>0.6391</v>
      </c>
      <c r="G21" s="22">
        <v>1.4283</v>
      </c>
    </row>
    <row r="22" spans="1:7" ht="12.75">
      <c r="A22" s="93" t="s">
        <v>34</v>
      </c>
      <c r="B22" s="22">
        <v>0.2895</v>
      </c>
      <c r="C22" s="22">
        <v>0.1109</v>
      </c>
      <c r="D22" s="22">
        <v>0.5236</v>
      </c>
      <c r="E22" s="22">
        <v>0.6847</v>
      </c>
      <c r="F22" s="22">
        <v>0.3555</v>
      </c>
      <c r="G22" s="22">
        <v>1.1225</v>
      </c>
    </row>
    <row r="23" spans="2:6" ht="12.75">
      <c r="B23" s="103"/>
      <c r="C23" s="103"/>
      <c r="D23" s="103"/>
      <c r="E23" s="103"/>
      <c r="F23" s="23"/>
    </row>
    <row r="24" spans="1:6" ht="12.75">
      <c r="A24" s="2" t="s">
        <v>397</v>
      </c>
      <c r="B24" s="103"/>
      <c r="C24" s="103"/>
      <c r="D24" s="103"/>
      <c r="E24" s="103"/>
      <c r="F24" s="23"/>
    </row>
    <row r="25" spans="1:7" ht="12.75">
      <c r="A25" s="93" t="s">
        <v>244</v>
      </c>
      <c r="B25" s="22">
        <v>1.4143</v>
      </c>
      <c r="C25" s="22">
        <v>1.4273</v>
      </c>
      <c r="D25" s="22">
        <v>1.2819</v>
      </c>
      <c r="E25" s="22">
        <v>0.8941</v>
      </c>
      <c r="F25" s="22">
        <v>0.9473</v>
      </c>
      <c r="G25" s="22">
        <v>0.2811</v>
      </c>
    </row>
    <row r="26" spans="1:7" ht="12.75">
      <c r="A26" s="93" t="s">
        <v>245</v>
      </c>
      <c r="B26" s="22">
        <v>1.6231</v>
      </c>
      <c r="C26" s="22">
        <v>1.757</v>
      </c>
      <c r="D26" s="22">
        <v>1.1814</v>
      </c>
      <c r="E26" s="22">
        <v>1.0054</v>
      </c>
      <c r="F26" s="22">
        <v>1.1986</v>
      </c>
      <c r="G26" s="22">
        <v>0.4681</v>
      </c>
    </row>
    <row r="27" spans="1:7" ht="12.75">
      <c r="A27" s="93" t="s">
        <v>34</v>
      </c>
      <c r="B27" s="22">
        <v>1.5567</v>
      </c>
      <c r="C27" s="22">
        <v>1.6339</v>
      </c>
      <c r="D27" s="22">
        <v>1.4557</v>
      </c>
      <c r="E27" s="22">
        <v>1.0848</v>
      </c>
      <c r="F27" s="22">
        <v>1.3218</v>
      </c>
      <c r="G27" s="22">
        <v>0.7696</v>
      </c>
    </row>
    <row r="28" spans="1:7" ht="12.75">
      <c r="A28" s="30"/>
      <c r="B28" s="104"/>
      <c r="C28" s="104"/>
      <c r="D28" s="104"/>
      <c r="E28" s="104"/>
      <c r="F28" s="104"/>
      <c r="G28" s="30"/>
    </row>
    <row r="29" spans="1:7" ht="12.75">
      <c r="A29" s="74"/>
      <c r="B29" s="190" t="s">
        <v>50</v>
      </c>
      <c r="C29" s="190"/>
      <c r="D29" s="190"/>
      <c r="E29" s="190" t="s">
        <v>50</v>
      </c>
      <c r="F29" s="190"/>
      <c r="G29" s="190"/>
    </row>
    <row r="30" spans="1:7" ht="12.75">
      <c r="A30" s="75"/>
      <c r="B30" s="76"/>
      <c r="C30" s="77" t="s">
        <v>47</v>
      </c>
      <c r="D30" s="76"/>
      <c r="E30" s="76"/>
      <c r="F30" s="77" t="s">
        <v>48</v>
      </c>
      <c r="G30" s="78"/>
    </row>
    <row r="31" spans="1:7" ht="12.75">
      <c r="A31" s="75"/>
      <c r="B31" s="197" t="s">
        <v>51</v>
      </c>
      <c r="C31" s="197"/>
      <c r="D31" s="197"/>
      <c r="E31" s="197" t="s">
        <v>51</v>
      </c>
      <c r="F31" s="197"/>
      <c r="G31" s="197"/>
    </row>
    <row r="32" spans="1:7" ht="12.75">
      <c r="A32" s="75"/>
      <c r="B32" s="193" t="s">
        <v>21</v>
      </c>
      <c r="C32" s="193"/>
      <c r="D32" s="193"/>
      <c r="E32" s="193" t="s">
        <v>20</v>
      </c>
      <c r="F32" s="193"/>
      <c r="G32" s="193"/>
    </row>
    <row r="33" ht="12.75">
      <c r="A33" s="75"/>
    </row>
    <row r="34" spans="1:7" ht="12.75">
      <c r="A34" s="75"/>
      <c r="B34" s="191" t="s">
        <v>13</v>
      </c>
      <c r="C34" s="191"/>
      <c r="D34" s="191"/>
      <c r="E34" s="191" t="s">
        <v>13</v>
      </c>
      <c r="F34" s="191"/>
      <c r="G34" s="191"/>
    </row>
    <row r="35" spans="1:7" ht="12.75">
      <c r="A35" s="75"/>
      <c r="B35" s="79" t="s">
        <v>24</v>
      </c>
      <c r="C35" s="79" t="s">
        <v>25</v>
      </c>
      <c r="D35" s="79" t="s">
        <v>26</v>
      </c>
      <c r="E35" s="79" t="s">
        <v>24</v>
      </c>
      <c r="F35" s="79" t="s">
        <v>25</v>
      </c>
      <c r="G35" s="79" t="s">
        <v>26</v>
      </c>
    </row>
    <row r="36" spans="1:7" ht="12.75">
      <c r="A36" s="30"/>
      <c r="B36" s="85"/>
      <c r="C36" s="85"/>
      <c r="D36" s="85"/>
      <c r="E36" s="85"/>
      <c r="F36" s="85"/>
      <c r="G36" s="85"/>
    </row>
    <row r="37" spans="1:6" ht="12.75">
      <c r="A37" s="75"/>
      <c r="B37" s="75"/>
      <c r="C37" s="75"/>
      <c r="D37" s="75"/>
      <c r="E37" s="75"/>
      <c r="F37" s="75"/>
    </row>
    <row r="38" spans="1:6" ht="12.75">
      <c r="A38" s="2" t="s">
        <v>395</v>
      </c>
      <c r="F38" s="75"/>
    </row>
    <row r="39" spans="1:7" ht="12.75">
      <c r="A39" s="93" t="s">
        <v>244</v>
      </c>
      <c r="B39" s="22">
        <v>2.0672</v>
      </c>
      <c r="C39" s="22">
        <v>2.0673</v>
      </c>
      <c r="D39" s="22">
        <v>2.0661</v>
      </c>
      <c r="E39" s="22">
        <v>1.7522</v>
      </c>
      <c r="F39" s="22">
        <v>1.747</v>
      </c>
      <c r="G39" s="22">
        <v>1.8005</v>
      </c>
    </row>
    <row r="40" spans="1:7" ht="12.75">
      <c r="A40" s="93" t="s">
        <v>245</v>
      </c>
      <c r="B40" s="22">
        <v>1.9195</v>
      </c>
      <c r="C40" s="22">
        <v>1.9157</v>
      </c>
      <c r="D40" s="22">
        <v>1.928</v>
      </c>
      <c r="E40" s="22">
        <v>1.6982</v>
      </c>
      <c r="F40" s="22">
        <v>1.5822</v>
      </c>
      <c r="G40" s="22">
        <v>1.933</v>
      </c>
    </row>
    <row r="41" spans="1:7" ht="12.75">
      <c r="A41" s="93" t="s">
        <v>34</v>
      </c>
      <c r="B41" s="22">
        <v>1.9745</v>
      </c>
      <c r="C41" s="22">
        <v>2.0229</v>
      </c>
      <c r="D41" s="22">
        <v>1.9215</v>
      </c>
      <c r="E41" s="22">
        <v>1.7988</v>
      </c>
      <c r="F41" s="22">
        <v>1.7938</v>
      </c>
      <c r="G41" s="22">
        <v>1.806</v>
      </c>
    </row>
    <row r="42" spans="2:6" ht="12.75">
      <c r="B42" s="103"/>
      <c r="C42" s="103"/>
      <c r="D42" s="103"/>
      <c r="E42" s="103"/>
      <c r="F42" s="23"/>
    </row>
    <row r="43" spans="1:6" ht="12.75">
      <c r="A43" s="2" t="s">
        <v>396</v>
      </c>
      <c r="C43" s="103"/>
      <c r="D43" s="103"/>
      <c r="E43" s="103"/>
      <c r="F43" s="23"/>
    </row>
    <row r="44" spans="1:7" ht="12.75">
      <c r="A44" s="93" t="s">
        <v>244</v>
      </c>
      <c r="B44" s="22">
        <v>1.6702</v>
      </c>
      <c r="C44" s="22">
        <v>1.6484</v>
      </c>
      <c r="D44" s="22">
        <v>1.9644</v>
      </c>
      <c r="E44" s="22">
        <v>1.6398</v>
      </c>
      <c r="F44" s="22">
        <v>1.6286</v>
      </c>
      <c r="G44" s="22">
        <v>1.7444</v>
      </c>
    </row>
    <row r="45" spans="1:7" ht="12.75">
      <c r="A45" s="93" t="s">
        <v>245</v>
      </c>
      <c r="B45" s="22">
        <v>1.5654</v>
      </c>
      <c r="C45" s="22">
        <v>1.4467</v>
      </c>
      <c r="D45" s="22">
        <v>1.8269</v>
      </c>
      <c r="E45" s="22">
        <v>1.6288</v>
      </c>
      <c r="F45" s="22">
        <v>1.4882</v>
      </c>
      <c r="G45" s="22">
        <v>1.9137</v>
      </c>
    </row>
    <row r="46" spans="1:7" ht="12.75">
      <c r="A46" s="93" t="s">
        <v>34</v>
      </c>
      <c r="B46" s="22">
        <v>1.58</v>
      </c>
      <c r="C46" s="22">
        <v>1.4</v>
      </c>
      <c r="D46" s="22">
        <v>1.7774</v>
      </c>
      <c r="E46" s="22">
        <v>1.719</v>
      </c>
      <c r="F46" s="22">
        <v>1.6743</v>
      </c>
      <c r="G46" s="22">
        <v>1.7823</v>
      </c>
    </row>
    <row r="47" spans="2:6" ht="12.75">
      <c r="B47" s="103"/>
      <c r="C47" s="103"/>
      <c r="D47" s="103"/>
      <c r="E47" s="103"/>
      <c r="F47" s="23"/>
    </row>
    <row r="48" spans="1:6" ht="12.75">
      <c r="A48" s="2" t="s">
        <v>397</v>
      </c>
      <c r="B48" s="103"/>
      <c r="C48" s="103"/>
      <c r="D48" s="103"/>
      <c r="E48" s="103"/>
      <c r="F48" s="23"/>
    </row>
    <row r="49" spans="1:7" ht="12.75">
      <c r="A49" s="93" t="s">
        <v>244</v>
      </c>
      <c r="B49" s="22">
        <v>0.4009</v>
      </c>
      <c r="C49" s="22">
        <v>0.423</v>
      </c>
      <c r="D49" s="22">
        <v>0.1018</v>
      </c>
      <c r="E49" s="22">
        <v>0.1124</v>
      </c>
      <c r="F49" s="22">
        <v>0.1185</v>
      </c>
      <c r="G49" s="22">
        <v>0.0561</v>
      </c>
    </row>
    <row r="50" spans="1:7" ht="12.75">
      <c r="A50" s="93" t="s">
        <v>245</v>
      </c>
      <c r="B50" s="22">
        <v>0.3541</v>
      </c>
      <c r="C50" s="22">
        <v>0.469</v>
      </c>
      <c r="D50" s="22">
        <v>0.1011</v>
      </c>
      <c r="E50" s="22">
        <v>0.0694</v>
      </c>
      <c r="F50" s="22">
        <v>0.0941</v>
      </c>
      <c r="G50" s="22">
        <v>0.0193</v>
      </c>
    </row>
    <row r="51" spans="1:7" ht="12.75">
      <c r="A51" s="93" t="s">
        <v>34</v>
      </c>
      <c r="B51" s="22">
        <v>0.3945</v>
      </c>
      <c r="C51" s="22">
        <v>0.6229</v>
      </c>
      <c r="D51" s="22">
        <v>0.1441</v>
      </c>
      <c r="E51" s="22">
        <v>0.0798</v>
      </c>
      <c r="F51" s="22">
        <v>0.1194</v>
      </c>
      <c r="G51" s="22">
        <v>0.0236</v>
      </c>
    </row>
    <row r="52" spans="1:7" ht="12.75">
      <c r="A52" s="30"/>
      <c r="B52" s="104"/>
      <c r="C52" s="104"/>
      <c r="D52" s="104"/>
      <c r="E52" s="104"/>
      <c r="F52" s="104"/>
      <c r="G52" s="30"/>
    </row>
    <row r="53" ht="12.75">
      <c r="F53" s="75"/>
    </row>
    <row r="54" spans="1:6" ht="12.75">
      <c r="A54" s="99" t="s">
        <v>525</v>
      </c>
      <c r="F54" s="75"/>
    </row>
    <row r="55" spans="1:6" ht="12.75">
      <c r="A55" s="3" t="s">
        <v>527</v>
      </c>
      <c r="F55" s="75"/>
    </row>
    <row r="56" spans="1:6" ht="12.75">
      <c r="A56" s="99" t="s">
        <v>526</v>
      </c>
      <c r="F56" s="75"/>
    </row>
  </sheetData>
  <mergeCells count="19">
    <mergeCell ref="E5:G5"/>
    <mergeCell ref="B7:D7"/>
    <mergeCell ref="E7:G7"/>
    <mergeCell ref="B34:D34"/>
    <mergeCell ref="E34:G34"/>
    <mergeCell ref="B29:D29"/>
    <mergeCell ref="E29:G29"/>
    <mergeCell ref="B31:D31"/>
    <mergeCell ref="E31:G31"/>
    <mergeCell ref="A1:G1"/>
    <mergeCell ref="A2:G2"/>
    <mergeCell ref="A3:G3"/>
    <mergeCell ref="B32:D32"/>
    <mergeCell ref="E32:G32"/>
    <mergeCell ref="B8:D8"/>
    <mergeCell ref="E8:G8"/>
    <mergeCell ref="B10:D10"/>
    <mergeCell ref="E10:G10"/>
    <mergeCell ref="B5:D5"/>
  </mergeCells>
  <printOptions horizontalCentered="1"/>
  <pageMargins left="0.7480314960629921" right="0.7480314960629921" top="0.984251968503937" bottom="0.984251968503937" header="0.5118110236220472" footer="0.5118110236220472"/>
  <pageSetup horizontalDpi="600" verticalDpi="600" orientation="portrait" paperSize="9" scale="98"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dimension ref="A1:G56"/>
  <sheetViews>
    <sheetView zoomScale="75" zoomScaleNormal="75" workbookViewId="0" topLeftCell="A1">
      <selection activeCell="A1" sqref="A1:G1"/>
    </sheetView>
  </sheetViews>
  <sheetFormatPr defaultColWidth="9.33203125" defaultRowHeight="12.75"/>
  <cols>
    <col min="1" max="1" width="44.83203125" style="3" customWidth="1"/>
    <col min="2" max="5" width="8.83203125" style="3" customWidth="1"/>
    <col min="6" max="6" width="8.83203125" style="75" customWidth="1"/>
    <col min="7" max="12" width="8.83203125" style="3" customWidth="1"/>
    <col min="13" max="33" width="10.83203125" style="3" customWidth="1"/>
    <col min="34" max="16384" width="9.33203125" style="3" customWidth="1"/>
  </cols>
  <sheetData>
    <row r="1" spans="1:7" ht="12.75">
      <c r="A1" s="196" t="s">
        <v>104</v>
      </c>
      <c r="B1" s="196"/>
      <c r="C1" s="196"/>
      <c r="D1" s="196"/>
      <c r="E1" s="196"/>
      <c r="F1" s="196"/>
      <c r="G1" s="196"/>
    </row>
    <row r="2" spans="1:7" ht="12.75">
      <c r="A2" s="196" t="s">
        <v>32</v>
      </c>
      <c r="B2" s="196"/>
      <c r="C2" s="196"/>
      <c r="D2" s="196"/>
      <c r="E2" s="196"/>
      <c r="F2" s="196"/>
      <c r="G2" s="196"/>
    </row>
    <row r="3" spans="1:7" ht="12.75">
      <c r="A3" s="196" t="s">
        <v>307</v>
      </c>
      <c r="B3" s="196"/>
      <c r="C3" s="196"/>
      <c r="D3" s="196"/>
      <c r="E3" s="196"/>
      <c r="F3" s="196"/>
      <c r="G3" s="196"/>
    </row>
    <row r="4" spans="1:7" ht="12.75">
      <c r="A4" s="6"/>
      <c r="B4" s="6"/>
      <c r="C4" s="6"/>
      <c r="D4" s="6"/>
      <c r="E4" s="6"/>
      <c r="F4" s="97"/>
      <c r="G4" s="75"/>
    </row>
    <row r="5" spans="1:7" ht="12.75">
      <c r="A5" s="74"/>
      <c r="B5" s="190" t="s">
        <v>50</v>
      </c>
      <c r="C5" s="190"/>
      <c r="D5" s="190"/>
      <c r="E5" s="190" t="s">
        <v>50</v>
      </c>
      <c r="F5" s="190"/>
      <c r="G5" s="190"/>
    </row>
    <row r="6" spans="1:7" ht="12.75">
      <c r="A6" s="75"/>
      <c r="B6" s="76"/>
      <c r="C6" s="77" t="s">
        <v>45</v>
      </c>
      <c r="D6" s="76"/>
      <c r="E6" s="76"/>
      <c r="F6" s="77" t="s">
        <v>46</v>
      </c>
      <c r="G6" s="78"/>
    </row>
    <row r="7" spans="1:7" ht="12.75">
      <c r="A7" s="75"/>
      <c r="B7" s="197" t="s">
        <v>51</v>
      </c>
      <c r="C7" s="197"/>
      <c r="D7" s="197"/>
      <c r="E7" s="197" t="s">
        <v>51</v>
      </c>
      <c r="F7" s="197"/>
      <c r="G7" s="197"/>
    </row>
    <row r="8" spans="1:7" ht="12.75">
      <c r="A8" s="75"/>
      <c r="B8" s="193" t="s">
        <v>23</v>
      </c>
      <c r="C8" s="193"/>
      <c r="D8" s="193"/>
      <c r="E8" s="193" t="s">
        <v>22</v>
      </c>
      <c r="F8" s="193"/>
      <c r="G8" s="193"/>
    </row>
    <row r="9" spans="1:6" ht="12.75">
      <c r="A9" s="75"/>
      <c r="F9" s="3"/>
    </row>
    <row r="10" spans="1:7" ht="12.75">
      <c r="A10" s="75"/>
      <c r="B10" s="191" t="s">
        <v>13</v>
      </c>
      <c r="C10" s="191"/>
      <c r="D10" s="191"/>
      <c r="E10" s="191" t="s">
        <v>13</v>
      </c>
      <c r="F10" s="191"/>
      <c r="G10" s="191"/>
    </row>
    <row r="11" spans="1:7" ht="12.75">
      <c r="A11" s="75"/>
      <c r="B11" s="79" t="s">
        <v>24</v>
      </c>
      <c r="C11" s="79" t="s">
        <v>25</v>
      </c>
      <c r="D11" s="79" t="s">
        <v>26</v>
      </c>
      <c r="E11" s="79" t="s">
        <v>24</v>
      </c>
      <c r="F11" s="79" t="s">
        <v>25</v>
      </c>
      <c r="G11" s="79" t="s">
        <v>26</v>
      </c>
    </row>
    <row r="12" spans="1:7" ht="12.75">
      <c r="A12" s="30"/>
      <c r="B12" s="85"/>
      <c r="C12" s="85"/>
      <c r="D12" s="85"/>
      <c r="E12" s="85"/>
      <c r="F12" s="85"/>
      <c r="G12" s="85"/>
    </row>
    <row r="13" spans="1:5" ht="12.75">
      <c r="A13" s="75"/>
      <c r="B13" s="75"/>
      <c r="C13" s="75"/>
      <c r="D13" s="75"/>
      <c r="E13" s="75"/>
    </row>
    <row r="14" spans="1:6" ht="12.75">
      <c r="A14" s="2" t="s">
        <v>395</v>
      </c>
      <c r="F14" s="23"/>
    </row>
    <row r="15" spans="1:7" ht="12.75">
      <c r="A15" s="93" t="s">
        <v>244</v>
      </c>
      <c r="B15" s="22">
        <v>1.665</v>
      </c>
      <c r="C15" s="22">
        <v>1.6827</v>
      </c>
      <c r="D15" s="22">
        <v>1.4752</v>
      </c>
      <c r="E15" s="22">
        <v>1.7693</v>
      </c>
      <c r="F15" s="22">
        <v>1.7909</v>
      </c>
      <c r="G15" s="22">
        <v>1.482</v>
      </c>
    </row>
    <row r="16" spans="1:7" ht="12.75">
      <c r="A16" s="93" t="s">
        <v>245</v>
      </c>
      <c r="B16" s="22">
        <v>1.7304</v>
      </c>
      <c r="C16" s="22">
        <v>1.7768</v>
      </c>
      <c r="D16" s="22">
        <v>1.5878</v>
      </c>
      <c r="E16" s="22">
        <v>1.9192</v>
      </c>
      <c r="F16" s="22">
        <v>2.0198</v>
      </c>
      <c r="G16" s="22">
        <v>1.5998</v>
      </c>
    </row>
    <row r="17" spans="1:7" ht="12.75">
      <c r="A17" s="93" t="s">
        <v>34</v>
      </c>
      <c r="B17" s="22">
        <v>1.682</v>
      </c>
      <c r="C17" s="22">
        <v>1.5429</v>
      </c>
      <c r="D17" s="22">
        <v>2</v>
      </c>
      <c r="E17" s="22">
        <v>1.649</v>
      </c>
      <c r="F17" s="22">
        <v>1.6526</v>
      </c>
      <c r="G17" s="22">
        <v>1.6429</v>
      </c>
    </row>
    <row r="18" spans="1:7" ht="12.75">
      <c r="A18" s="98"/>
      <c r="B18" s="22"/>
      <c r="C18" s="22"/>
      <c r="D18" s="22"/>
      <c r="E18" s="22"/>
      <c r="F18" s="22"/>
      <c r="G18" s="22"/>
    </row>
    <row r="19" spans="1:7" ht="12.75">
      <c r="A19" s="2" t="s">
        <v>396</v>
      </c>
      <c r="B19" s="22"/>
      <c r="C19" s="22"/>
      <c r="D19" s="22"/>
      <c r="E19" s="22"/>
      <c r="F19" s="22"/>
      <c r="G19" s="22"/>
    </row>
    <row r="20" spans="1:7" ht="12.75">
      <c r="A20" s="93" t="s">
        <v>244</v>
      </c>
      <c r="B20" s="22">
        <v>0.0637</v>
      </c>
      <c r="C20" s="22">
        <v>0.0516</v>
      </c>
      <c r="D20" s="22">
        <v>0.1969</v>
      </c>
      <c r="E20" s="22">
        <v>0.5742</v>
      </c>
      <c r="F20" s="22">
        <v>0.552</v>
      </c>
      <c r="G20" s="22">
        <v>0.8702</v>
      </c>
    </row>
    <row r="21" spans="1:7" ht="12.75">
      <c r="A21" s="93" t="s">
        <v>245</v>
      </c>
      <c r="B21" s="22">
        <v>0.0733</v>
      </c>
      <c r="C21" s="22">
        <v>0.0271</v>
      </c>
      <c r="D21" s="22">
        <v>0.2156</v>
      </c>
      <c r="E21" s="22">
        <v>0.5371</v>
      </c>
      <c r="F21" s="22">
        <v>0.4365</v>
      </c>
      <c r="G21" s="22">
        <v>0.8564</v>
      </c>
    </row>
    <row r="22" spans="1:7" ht="12.75">
      <c r="A22" s="93" t="s">
        <v>34</v>
      </c>
      <c r="B22" s="22">
        <v>0.193</v>
      </c>
      <c r="C22" s="22">
        <v>0.1872</v>
      </c>
      <c r="D22" s="22">
        <v>0.2063</v>
      </c>
      <c r="E22" s="22">
        <v>0.426</v>
      </c>
      <c r="F22" s="22">
        <v>0.2113</v>
      </c>
      <c r="G22" s="22">
        <v>0.7923</v>
      </c>
    </row>
    <row r="23" spans="1:7" ht="12.75">
      <c r="A23" s="99"/>
      <c r="B23" s="22"/>
      <c r="C23" s="22"/>
      <c r="D23" s="22"/>
      <c r="E23" s="22"/>
      <c r="F23" s="22"/>
      <c r="G23" s="22"/>
    </row>
    <row r="24" spans="1:7" ht="12.75">
      <c r="A24" s="2" t="s">
        <v>397</v>
      </c>
      <c r="B24" s="22"/>
      <c r="C24" s="22"/>
      <c r="D24" s="22"/>
      <c r="E24" s="22"/>
      <c r="F24" s="22"/>
      <c r="G24" s="22"/>
    </row>
    <row r="25" spans="1:7" ht="12.75">
      <c r="A25" s="93" t="s">
        <v>244</v>
      </c>
      <c r="B25" s="22">
        <v>1.6027</v>
      </c>
      <c r="C25" s="22">
        <v>1.631</v>
      </c>
      <c r="D25" s="22">
        <v>1.2898</v>
      </c>
      <c r="E25" s="22">
        <v>1.1951</v>
      </c>
      <c r="F25" s="22">
        <v>1.2389</v>
      </c>
      <c r="G25" s="22">
        <v>0.6118</v>
      </c>
    </row>
    <row r="26" spans="1:7" ht="12.75">
      <c r="A26" s="93" t="s">
        <v>245</v>
      </c>
      <c r="B26" s="22">
        <v>1.6575</v>
      </c>
      <c r="C26" s="22">
        <v>1.7497</v>
      </c>
      <c r="D26" s="22">
        <v>1.3733</v>
      </c>
      <c r="E26" s="22">
        <v>1.3822</v>
      </c>
      <c r="F26" s="22">
        <v>1.5833</v>
      </c>
      <c r="G26" s="22">
        <v>0.7434</v>
      </c>
    </row>
    <row r="27" spans="1:7" ht="12.75">
      <c r="A27" s="93" t="s">
        <v>34</v>
      </c>
      <c r="B27" s="22">
        <v>1.4889</v>
      </c>
      <c r="C27" s="22">
        <v>1.3557</v>
      </c>
      <c r="D27" s="22">
        <v>1.7937</v>
      </c>
      <c r="E27" s="22">
        <v>1.223</v>
      </c>
      <c r="F27" s="22">
        <v>1.4413</v>
      </c>
      <c r="G27" s="22">
        <v>0.8506</v>
      </c>
    </row>
    <row r="28" spans="1:7" ht="12.75">
      <c r="A28" s="100"/>
      <c r="B28" s="30"/>
      <c r="C28" s="30"/>
      <c r="D28" s="30"/>
      <c r="E28" s="30"/>
      <c r="F28" s="30"/>
      <c r="G28" s="30"/>
    </row>
    <row r="29" spans="1:7" ht="12.75">
      <c r="A29" s="74"/>
      <c r="B29" s="190" t="s">
        <v>50</v>
      </c>
      <c r="C29" s="190"/>
      <c r="D29" s="190"/>
      <c r="E29" s="190" t="s">
        <v>50</v>
      </c>
      <c r="F29" s="190"/>
      <c r="G29" s="190"/>
    </row>
    <row r="30" spans="1:7" ht="12.75">
      <c r="A30" s="75"/>
      <c r="B30" s="76"/>
      <c r="C30" s="77" t="s">
        <v>47</v>
      </c>
      <c r="D30" s="76"/>
      <c r="E30" s="76"/>
      <c r="F30" s="77" t="s">
        <v>48</v>
      </c>
      <c r="G30" s="78"/>
    </row>
    <row r="31" spans="1:7" ht="12.75">
      <c r="A31" s="75"/>
      <c r="B31" s="197" t="s">
        <v>51</v>
      </c>
      <c r="C31" s="197"/>
      <c r="D31" s="197"/>
      <c r="E31" s="197" t="s">
        <v>51</v>
      </c>
      <c r="F31" s="197"/>
      <c r="G31" s="197"/>
    </row>
    <row r="32" spans="1:7" ht="12.75">
      <c r="A32" s="75"/>
      <c r="B32" s="193" t="s">
        <v>21</v>
      </c>
      <c r="C32" s="193"/>
      <c r="D32" s="193"/>
      <c r="E32" s="193" t="s">
        <v>20</v>
      </c>
      <c r="F32" s="193"/>
      <c r="G32" s="193"/>
    </row>
    <row r="33" spans="1:6" ht="12.75">
      <c r="A33" s="75"/>
      <c r="F33" s="3"/>
    </row>
    <row r="34" spans="1:7" ht="12.75">
      <c r="A34" s="75"/>
      <c r="B34" s="191" t="s">
        <v>13</v>
      </c>
      <c r="C34" s="191"/>
      <c r="D34" s="191"/>
      <c r="E34" s="191" t="s">
        <v>13</v>
      </c>
      <c r="F34" s="191"/>
      <c r="G34" s="191"/>
    </row>
    <row r="35" spans="1:7" ht="12.75">
      <c r="A35" s="75"/>
      <c r="B35" s="79" t="s">
        <v>24</v>
      </c>
      <c r="C35" s="79" t="s">
        <v>25</v>
      </c>
      <c r="D35" s="79" t="s">
        <v>26</v>
      </c>
      <c r="E35" s="79" t="s">
        <v>24</v>
      </c>
      <c r="F35" s="79" t="s">
        <v>25</v>
      </c>
      <c r="G35" s="79" t="s">
        <v>26</v>
      </c>
    </row>
    <row r="36" spans="1:7" ht="12.75">
      <c r="A36" s="30"/>
      <c r="B36" s="85"/>
      <c r="C36" s="85"/>
      <c r="D36" s="85"/>
      <c r="E36" s="85"/>
      <c r="F36" s="85"/>
      <c r="G36" s="85"/>
    </row>
    <row r="37" spans="1:5" ht="12.75">
      <c r="A37" s="75"/>
      <c r="B37" s="75"/>
      <c r="C37" s="75"/>
      <c r="D37" s="75"/>
      <c r="E37" s="75"/>
    </row>
    <row r="38" spans="1:6" ht="12.75">
      <c r="A38" s="2" t="s">
        <v>395</v>
      </c>
      <c r="F38" s="23"/>
    </row>
    <row r="39" spans="1:7" ht="12.75">
      <c r="A39" s="93" t="s">
        <v>244</v>
      </c>
      <c r="B39" s="22">
        <v>1.8847</v>
      </c>
      <c r="C39" s="22">
        <v>1.8788</v>
      </c>
      <c r="D39" s="22">
        <v>1.9459</v>
      </c>
      <c r="E39" s="22">
        <v>1.7264</v>
      </c>
      <c r="F39" s="22">
        <v>1.6968</v>
      </c>
      <c r="G39" s="22">
        <v>1.891</v>
      </c>
    </row>
    <row r="40" spans="1:7" ht="12.75">
      <c r="A40" s="93" t="s">
        <v>245</v>
      </c>
      <c r="B40" s="22">
        <v>1.76</v>
      </c>
      <c r="C40" s="22">
        <v>1.7856</v>
      </c>
      <c r="D40" s="22">
        <v>1.7038</v>
      </c>
      <c r="E40" s="22">
        <v>1.726</v>
      </c>
      <c r="F40" s="22">
        <v>1.6968</v>
      </c>
      <c r="G40" s="22">
        <v>1.7901</v>
      </c>
    </row>
    <row r="41" spans="1:7" ht="12.75">
      <c r="A41" s="101" t="s">
        <v>377</v>
      </c>
      <c r="B41" s="22">
        <v>1.9935</v>
      </c>
      <c r="C41" s="22">
        <v>2.0143</v>
      </c>
      <c r="D41" s="22">
        <v>1.9471</v>
      </c>
      <c r="E41" s="22">
        <v>1.9624</v>
      </c>
      <c r="F41" s="22">
        <v>1.9691</v>
      </c>
      <c r="G41" s="22">
        <v>1.9452</v>
      </c>
    </row>
    <row r="42" spans="1:7" ht="12.75">
      <c r="A42" s="98"/>
      <c r="B42" s="22"/>
      <c r="C42" s="22"/>
      <c r="D42" s="22"/>
      <c r="E42" s="22"/>
      <c r="F42" s="22"/>
      <c r="G42" s="22"/>
    </row>
    <row r="43" spans="1:7" ht="12.75">
      <c r="A43" s="2" t="s">
        <v>396</v>
      </c>
      <c r="B43" s="22"/>
      <c r="C43" s="22"/>
      <c r="D43" s="22"/>
      <c r="E43" s="22"/>
      <c r="F43" s="22"/>
      <c r="G43" s="22"/>
    </row>
    <row r="44" spans="1:7" ht="12.75">
      <c r="A44" s="93" t="s">
        <v>244</v>
      </c>
      <c r="B44" s="22">
        <v>1.1868</v>
      </c>
      <c r="C44" s="22">
        <v>1.1539</v>
      </c>
      <c r="D44" s="22">
        <v>1.53</v>
      </c>
      <c r="E44" s="22">
        <v>1.4441</v>
      </c>
      <c r="F44" s="22">
        <v>1.3909</v>
      </c>
      <c r="G44" s="22">
        <v>1.7394</v>
      </c>
    </row>
    <row r="45" spans="1:7" ht="12.75">
      <c r="A45" s="93" t="s">
        <v>245</v>
      </c>
      <c r="B45" s="22">
        <v>1.189</v>
      </c>
      <c r="C45" s="22">
        <v>1.0529</v>
      </c>
      <c r="D45" s="22">
        <v>1.4856</v>
      </c>
      <c r="E45" s="22">
        <v>1.5062</v>
      </c>
      <c r="F45" s="22">
        <v>1.4071</v>
      </c>
      <c r="G45" s="22">
        <v>1.7239</v>
      </c>
    </row>
    <row r="46" spans="1:7" ht="12.75">
      <c r="A46" s="93" t="s">
        <v>34</v>
      </c>
      <c r="B46" s="22">
        <v>1.1052</v>
      </c>
      <c r="C46" s="22">
        <v>0.9502</v>
      </c>
      <c r="D46" s="22">
        <v>1.4504</v>
      </c>
      <c r="E46" s="22">
        <v>1.6771</v>
      </c>
      <c r="F46" s="22">
        <v>1.6224</v>
      </c>
      <c r="G46" s="22">
        <v>1.8193</v>
      </c>
    </row>
    <row r="47" spans="1:7" ht="12.75">
      <c r="A47" s="99"/>
      <c r="B47" s="22"/>
      <c r="C47" s="22"/>
      <c r="D47" s="22"/>
      <c r="E47" s="22"/>
      <c r="F47" s="22"/>
      <c r="G47" s="22"/>
    </row>
    <row r="48" spans="1:7" ht="12.75">
      <c r="A48" s="2" t="s">
        <v>397</v>
      </c>
      <c r="B48" s="22"/>
      <c r="C48" s="22"/>
      <c r="D48" s="22"/>
      <c r="E48" s="22"/>
      <c r="F48" s="22"/>
      <c r="G48" s="22"/>
    </row>
    <row r="49" spans="1:7" ht="12.75">
      <c r="A49" s="93" t="s">
        <v>244</v>
      </c>
      <c r="B49" s="22">
        <v>0.6979</v>
      </c>
      <c r="C49" s="22">
        <v>0.7249</v>
      </c>
      <c r="D49" s="22">
        <v>0.4159</v>
      </c>
      <c r="E49" s="22">
        <v>0.2824</v>
      </c>
      <c r="F49" s="22">
        <v>0.3059</v>
      </c>
      <c r="G49" s="22">
        <v>0.1516</v>
      </c>
    </row>
    <row r="50" spans="1:7" ht="12.75">
      <c r="A50" s="93" t="s">
        <v>245</v>
      </c>
      <c r="B50" s="22">
        <v>0.5703</v>
      </c>
      <c r="C50" s="22">
        <v>0.7318</v>
      </c>
      <c r="D50" s="22">
        <v>0.2183</v>
      </c>
      <c r="E50" s="22">
        <v>0.2198</v>
      </c>
      <c r="F50" s="22">
        <v>0.2897</v>
      </c>
      <c r="G50" s="22">
        <v>0.0662</v>
      </c>
    </row>
    <row r="51" spans="1:7" ht="12.75">
      <c r="A51" s="93" t="s">
        <v>34</v>
      </c>
      <c r="B51" s="22">
        <v>0.8883</v>
      </c>
      <c r="C51" s="22">
        <v>1.0641</v>
      </c>
      <c r="D51" s="22">
        <v>0.4967</v>
      </c>
      <c r="E51" s="22">
        <v>0.2901</v>
      </c>
      <c r="F51" s="22">
        <v>0.3467</v>
      </c>
      <c r="G51" s="22">
        <v>0.143</v>
      </c>
    </row>
    <row r="52" spans="1:7" ht="12.75">
      <c r="A52" s="100"/>
      <c r="B52" s="30"/>
      <c r="C52" s="30"/>
      <c r="D52" s="30"/>
      <c r="E52" s="30"/>
      <c r="F52" s="30"/>
      <c r="G52" s="30"/>
    </row>
    <row r="54" ht="12.75">
      <c r="A54" s="99" t="s">
        <v>525</v>
      </c>
    </row>
    <row r="55" ht="12.75">
      <c r="A55" s="3" t="s">
        <v>527</v>
      </c>
    </row>
    <row r="56" ht="12.75">
      <c r="A56" s="99" t="s">
        <v>526</v>
      </c>
    </row>
  </sheetData>
  <mergeCells count="19">
    <mergeCell ref="B32:D32"/>
    <mergeCell ref="E32:G32"/>
    <mergeCell ref="B34:D34"/>
    <mergeCell ref="E34:G34"/>
    <mergeCell ref="B29:D29"/>
    <mergeCell ref="E29:G29"/>
    <mergeCell ref="B31:D31"/>
    <mergeCell ref="E31:G31"/>
    <mergeCell ref="A1:G1"/>
    <mergeCell ref="A2:G2"/>
    <mergeCell ref="A3:G3"/>
    <mergeCell ref="B8:D8"/>
    <mergeCell ref="E8:G8"/>
    <mergeCell ref="B10:D10"/>
    <mergeCell ref="E10:G10"/>
    <mergeCell ref="B5:D5"/>
    <mergeCell ref="E5:G5"/>
    <mergeCell ref="B7:D7"/>
    <mergeCell ref="E7:G7"/>
  </mergeCells>
  <printOptions horizontalCentered="1"/>
  <pageMargins left="0.7480314960629921" right="0.7480314960629921" top="0.984251968503937" bottom="0.984251968503937" header="0.5118110236220472" footer="0.5118110236220472"/>
  <pageSetup horizontalDpi="600" verticalDpi="600" orientation="portrait" paperSize="9" scale="98"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dimension ref="A1:G108"/>
  <sheetViews>
    <sheetView zoomScale="75" zoomScaleNormal="75" workbookViewId="0" topLeftCell="A1">
      <selection activeCell="A1" sqref="A1:G1"/>
    </sheetView>
  </sheetViews>
  <sheetFormatPr defaultColWidth="9.33203125" defaultRowHeight="12.75"/>
  <cols>
    <col min="1" max="1" width="43.33203125" style="3" customWidth="1"/>
    <col min="2" max="14" width="8.83203125" style="3" customWidth="1"/>
    <col min="15" max="33" width="10.83203125" style="3" customWidth="1"/>
    <col min="34" max="16384" width="9.33203125" style="3" customWidth="1"/>
  </cols>
  <sheetData>
    <row r="1" spans="1:7" s="2" customFormat="1" ht="12.75">
      <c r="A1" s="188" t="s">
        <v>206</v>
      </c>
      <c r="B1" s="188"/>
      <c r="C1" s="188"/>
      <c r="D1" s="188"/>
      <c r="E1" s="188"/>
      <c r="F1" s="188"/>
      <c r="G1" s="188"/>
    </row>
    <row r="2" spans="1:7" s="2" customFormat="1" ht="12.75">
      <c r="A2" s="188" t="s">
        <v>207</v>
      </c>
      <c r="B2" s="188"/>
      <c r="C2" s="188"/>
      <c r="D2" s="188"/>
      <c r="E2" s="188"/>
      <c r="F2" s="188"/>
      <c r="G2" s="188"/>
    </row>
    <row r="3" s="2" customFormat="1" ht="12.75"/>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2:7" ht="12.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91"/>
      <c r="C11" s="91"/>
      <c r="D11" s="91"/>
      <c r="E11" s="91"/>
      <c r="F11" s="30"/>
      <c r="G11" s="30"/>
    </row>
    <row r="12" spans="1:5" ht="12.75">
      <c r="A12" s="75"/>
      <c r="B12" s="75"/>
      <c r="C12" s="75"/>
      <c r="D12" s="75"/>
      <c r="E12" s="75"/>
    </row>
    <row r="13" ht="12.75">
      <c r="A13" s="3" t="s">
        <v>248</v>
      </c>
    </row>
    <row r="14" ht="12.75">
      <c r="A14" s="2" t="s">
        <v>391</v>
      </c>
    </row>
    <row r="15" spans="1:7" ht="12.75">
      <c r="A15" s="3" t="s">
        <v>208</v>
      </c>
      <c r="B15" s="22">
        <v>23.6</v>
      </c>
      <c r="C15" s="22">
        <v>24.2</v>
      </c>
      <c r="D15" s="22">
        <v>21.1</v>
      </c>
      <c r="E15" s="22">
        <v>20.5</v>
      </c>
      <c r="F15" s="22">
        <v>21.2</v>
      </c>
      <c r="G15" s="22">
        <v>17.7</v>
      </c>
    </row>
    <row r="16" spans="1:7" ht="12.75">
      <c r="A16" s="3" t="s">
        <v>209</v>
      </c>
      <c r="B16" s="22">
        <v>64.2</v>
      </c>
      <c r="C16" s="22">
        <v>64.5</v>
      </c>
      <c r="D16" s="22">
        <v>62.8</v>
      </c>
      <c r="E16" s="22">
        <v>67.4</v>
      </c>
      <c r="F16" s="22">
        <v>66.5</v>
      </c>
      <c r="G16" s="22">
        <v>71.1</v>
      </c>
    </row>
    <row r="17" spans="1:7" ht="12.75">
      <c r="A17" s="3" t="s">
        <v>210</v>
      </c>
      <c r="B17" s="22">
        <v>12.1</v>
      </c>
      <c r="C17" s="22">
        <v>11.3</v>
      </c>
      <c r="D17" s="22">
        <v>16.1</v>
      </c>
      <c r="E17" s="22">
        <v>12.1</v>
      </c>
      <c r="F17" s="22">
        <v>12.3</v>
      </c>
      <c r="G17" s="22">
        <v>11.2</v>
      </c>
    </row>
    <row r="19" spans="1:7" ht="12.75">
      <c r="A19" s="3" t="s">
        <v>165</v>
      </c>
      <c r="B19" s="95" t="s">
        <v>211</v>
      </c>
      <c r="C19" s="95" t="s">
        <v>211</v>
      </c>
      <c r="D19" s="95" t="s">
        <v>211</v>
      </c>
      <c r="E19" s="95" t="s">
        <v>211</v>
      </c>
      <c r="F19" s="95" t="s">
        <v>211</v>
      </c>
      <c r="G19" s="95" t="s">
        <v>211</v>
      </c>
    </row>
    <row r="20" spans="1:7" ht="12.75">
      <c r="A20" s="3" t="s">
        <v>31</v>
      </c>
      <c r="B20" s="17">
        <v>1161.8</v>
      </c>
      <c r="C20" s="17">
        <v>958.8</v>
      </c>
      <c r="D20" s="17">
        <v>203</v>
      </c>
      <c r="E20" s="17">
        <v>1319.3</v>
      </c>
      <c r="F20" s="17">
        <v>1071.5</v>
      </c>
      <c r="G20" s="17">
        <v>247.9</v>
      </c>
    </row>
    <row r="21" ht="12.75">
      <c r="A21" s="2"/>
    </row>
    <row r="22" ht="12.75">
      <c r="A22" s="2" t="s">
        <v>392</v>
      </c>
    </row>
    <row r="23" ht="12.75">
      <c r="A23" s="3" t="s">
        <v>247</v>
      </c>
    </row>
    <row r="24" spans="1:7" ht="12.75">
      <c r="A24" s="3" t="s">
        <v>208</v>
      </c>
      <c r="B24" s="22">
        <v>81.9</v>
      </c>
      <c r="C24" s="22">
        <v>79.7</v>
      </c>
      <c r="D24" s="22">
        <v>92.3</v>
      </c>
      <c r="E24" s="22">
        <v>82.6</v>
      </c>
      <c r="F24" s="22">
        <v>80.4</v>
      </c>
      <c r="G24" s="22">
        <v>92.2</v>
      </c>
    </row>
    <row r="25" spans="1:7" ht="12.75">
      <c r="A25" s="3" t="s">
        <v>209</v>
      </c>
      <c r="B25" s="22">
        <v>9.9</v>
      </c>
      <c r="C25" s="22">
        <v>11.1</v>
      </c>
      <c r="D25" s="22">
        <v>4.4</v>
      </c>
      <c r="E25" s="22">
        <v>9.8</v>
      </c>
      <c r="F25" s="22">
        <v>10.9</v>
      </c>
      <c r="G25" s="22">
        <v>5.1</v>
      </c>
    </row>
    <row r="26" spans="1:7" ht="12.75">
      <c r="A26" s="3" t="s">
        <v>210</v>
      </c>
      <c r="B26" s="22">
        <v>8.2</v>
      </c>
      <c r="C26" s="22">
        <v>9.2</v>
      </c>
      <c r="D26" s="22">
        <v>3.3</v>
      </c>
      <c r="E26" s="22">
        <v>7.6</v>
      </c>
      <c r="F26" s="22">
        <v>8.7</v>
      </c>
      <c r="G26" s="22">
        <v>2.7</v>
      </c>
    </row>
    <row r="27" spans="4:5" ht="12.75">
      <c r="D27" s="22"/>
      <c r="E27" s="22"/>
    </row>
    <row r="28" spans="1:7" ht="12.75">
      <c r="A28" s="3" t="s">
        <v>165</v>
      </c>
      <c r="B28" s="95" t="s">
        <v>211</v>
      </c>
      <c r="C28" s="95" t="s">
        <v>211</v>
      </c>
      <c r="D28" s="95" t="s">
        <v>211</v>
      </c>
      <c r="E28" s="95" t="s">
        <v>211</v>
      </c>
      <c r="F28" s="95" t="s">
        <v>211</v>
      </c>
      <c r="G28" s="95" t="s">
        <v>211</v>
      </c>
    </row>
    <row r="29" spans="1:7" ht="12.75">
      <c r="A29" s="3" t="s">
        <v>31</v>
      </c>
      <c r="B29" s="17">
        <v>1162.2</v>
      </c>
      <c r="C29" s="17">
        <v>958.8</v>
      </c>
      <c r="D29" s="17">
        <v>203.4</v>
      </c>
      <c r="E29" s="17">
        <v>1320.6</v>
      </c>
      <c r="F29" s="17">
        <v>1073</v>
      </c>
      <c r="G29" s="17">
        <v>247.6</v>
      </c>
    </row>
    <row r="31" ht="12.75">
      <c r="A31" s="2" t="s">
        <v>393</v>
      </c>
    </row>
    <row r="32" spans="1:7" ht="12.75">
      <c r="A32" s="3" t="s">
        <v>208</v>
      </c>
      <c r="B32" s="22">
        <v>74</v>
      </c>
      <c r="C32" s="22">
        <v>73.2</v>
      </c>
      <c r="D32" s="22">
        <v>78</v>
      </c>
      <c r="E32" s="22">
        <v>76.3</v>
      </c>
      <c r="F32" s="22">
        <v>74</v>
      </c>
      <c r="G32" s="22">
        <v>86.3</v>
      </c>
    </row>
    <row r="33" spans="1:7" ht="12.75">
      <c r="A33" s="3" t="s">
        <v>209</v>
      </c>
      <c r="B33" s="22">
        <v>10.5</v>
      </c>
      <c r="C33" s="22">
        <v>10.8</v>
      </c>
      <c r="D33" s="22">
        <v>8.8</v>
      </c>
      <c r="E33" s="22">
        <v>8.6</v>
      </c>
      <c r="F33" s="22">
        <v>9.2</v>
      </c>
      <c r="G33" s="22">
        <v>6.1</v>
      </c>
    </row>
    <row r="34" spans="1:7" ht="12.75">
      <c r="A34" s="3" t="s">
        <v>210</v>
      </c>
      <c r="B34" s="22">
        <v>15.5</v>
      </c>
      <c r="C34" s="22">
        <v>16</v>
      </c>
      <c r="D34" s="22">
        <v>13.2</v>
      </c>
      <c r="E34" s="22">
        <v>15</v>
      </c>
      <c r="F34" s="22">
        <v>16.7</v>
      </c>
      <c r="G34" s="22">
        <v>7.6</v>
      </c>
    </row>
    <row r="36" spans="1:7" ht="12.75">
      <c r="A36" s="3" t="s">
        <v>165</v>
      </c>
      <c r="B36" s="95" t="s">
        <v>211</v>
      </c>
      <c r="C36" s="95" t="s">
        <v>211</v>
      </c>
      <c r="D36" s="95" t="s">
        <v>211</v>
      </c>
      <c r="E36" s="95" t="s">
        <v>211</v>
      </c>
      <c r="F36" s="95" t="s">
        <v>211</v>
      </c>
      <c r="G36" s="95" t="s">
        <v>211</v>
      </c>
    </row>
    <row r="37" spans="1:7" ht="12.75">
      <c r="A37" s="3" t="s">
        <v>31</v>
      </c>
      <c r="B37" s="88">
        <v>1162.8</v>
      </c>
      <c r="C37" s="88">
        <v>958.8</v>
      </c>
      <c r="D37" s="88">
        <v>204</v>
      </c>
      <c r="E37" s="88">
        <v>1318.8</v>
      </c>
      <c r="F37" s="88">
        <v>1071.5</v>
      </c>
      <c r="G37" s="88">
        <v>247.2</v>
      </c>
    </row>
    <row r="39" ht="12.75">
      <c r="A39" s="2" t="s">
        <v>394</v>
      </c>
    </row>
    <row r="40" spans="1:5" ht="12.75">
      <c r="A40" s="3" t="s">
        <v>246</v>
      </c>
      <c r="B40" s="4"/>
      <c r="C40" s="4"/>
      <c r="D40" s="4"/>
      <c r="E40" s="4"/>
    </row>
    <row r="41" spans="1:5" ht="12.75">
      <c r="A41" s="3" t="s">
        <v>33</v>
      </c>
      <c r="B41" s="4"/>
      <c r="C41" s="4"/>
      <c r="D41" s="4"/>
      <c r="E41" s="4"/>
    </row>
    <row r="42" spans="1:7" ht="12.75">
      <c r="A42" s="3" t="s">
        <v>212</v>
      </c>
      <c r="B42" s="22">
        <v>30.8</v>
      </c>
      <c r="C42" s="22">
        <v>27.7</v>
      </c>
      <c r="D42" s="22">
        <v>45.4</v>
      </c>
      <c r="E42" s="22">
        <v>33.5</v>
      </c>
      <c r="F42" s="22">
        <v>28.8</v>
      </c>
      <c r="G42" s="22">
        <v>53.7</v>
      </c>
    </row>
    <row r="43" spans="1:5" ht="12.75">
      <c r="A43" s="3" t="s">
        <v>213</v>
      </c>
      <c r="D43" s="4"/>
      <c r="E43" s="4"/>
    </row>
    <row r="44" spans="1:5" ht="12.75">
      <c r="A44" s="3" t="s">
        <v>214</v>
      </c>
      <c r="D44" s="4"/>
      <c r="E44" s="4"/>
    </row>
    <row r="45" spans="1:7" ht="12.75">
      <c r="A45" s="3" t="s">
        <v>215</v>
      </c>
      <c r="B45" s="22">
        <v>27.5</v>
      </c>
      <c r="C45" s="22">
        <v>29.4</v>
      </c>
      <c r="D45" s="22">
        <v>18.7</v>
      </c>
      <c r="E45" s="22">
        <v>27.8</v>
      </c>
      <c r="F45" s="22">
        <v>30.8</v>
      </c>
      <c r="G45" s="22">
        <v>14.5</v>
      </c>
    </row>
    <row r="48" spans="1:7" ht="12.75">
      <c r="A48" s="3" t="s">
        <v>309</v>
      </c>
      <c r="B48" s="22">
        <v>30.4</v>
      </c>
      <c r="C48" s="22">
        <v>31.5</v>
      </c>
      <c r="D48" s="22">
        <v>25.6</v>
      </c>
      <c r="E48" s="22">
        <v>32.2</v>
      </c>
      <c r="F48" s="22">
        <v>33.8</v>
      </c>
      <c r="G48" s="22">
        <v>25.3</v>
      </c>
    </row>
    <row r="49" spans="1:7" ht="12.75">
      <c r="A49" s="3" t="s">
        <v>216</v>
      </c>
      <c r="B49" s="22">
        <v>11.3</v>
      </c>
      <c r="C49" s="22">
        <v>11.5</v>
      </c>
      <c r="D49" s="22">
        <v>10.3</v>
      </c>
      <c r="E49" s="22">
        <v>6.5</v>
      </c>
      <c r="F49" s="22">
        <v>6.5</v>
      </c>
      <c r="G49" s="22">
        <v>6.4</v>
      </c>
    </row>
    <row r="50" spans="2:5" ht="12.75">
      <c r="B50" s="4"/>
      <c r="C50" s="4"/>
      <c r="D50" s="4"/>
      <c r="E50" s="4"/>
    </row>
    <row r="51" spans="1:7" ht="12.75">
      <c r="A51" s="3" t="s">
        <v>351</v>
      </c>
      <c r="B51" s="95" t="s">
        <v>211</v>
      </c>
      <c r="C51" s="95" t="s">
        <v>211</v>
      </c>
      <c r="D51" s="95" t="s">
        <v>211</v>
      </c>
      <c r="E51" s="95" t="s">
        <v>211</v>
      </c>
      <c r="F51" s="95" t="s">
        <v>211</v>
      </c>
      <c r="G51" s="95" t="s">
        <v>211</v>
      </c>
    </row>
    <row r="52" spans="1:7" ht="12.75">
      <c r="A52" s="75" t="s">
        <v>352</v>
      </c>
      <c r="B52" s="17">
        <v>1146.6</v>
      </c>
      <c r="C52" s="17">
        <v>943.1</v>
      </c>
      <c r="D52" s="17">
        <v>203.5</v>
      </c>
      <c r="E52" s="17">
        <v>1300.3</v>
      </c>
      <c r="F52" s="17">
        <v>1057.2</v>
      </c>
      <c r="G52" s="17">
        <v>243.1</v>
      </c>
    </row>
    <row r="53" spans="1:7" ht="12.75">
      <c r="A53" s="30"/>
      <c r="B53" s="89"/>
      <c r="C53" s="89"/>
      <c r="D53" s="89"/>
      <c r="E53" s="89"/>
      <c r="F53" s="89"/>
      <c r="G53" s="89"/>
    </row>
    <row r="54" spans="1:7" ht="12.75">
      <c r="A54" s="188" t="s">
        <v>310</v>
      </c>
      <c r="B54" s="188"/>
      <c r="C54" s="188"/>
      <c r="D54" s="188"/>
      <c r="E54" s="188"/>
      <c r="F54" s="188"/>
      <c r="G54" s="188"/>
    </row>
    <row r="55" spans="1:7" ht="12.75">
      <c r="A55" s="188" t="s">
        <v>207</v>
      </c>
      <c r="B55" s="188"/>
      <c r="C55" s="188"/>
      <c r="D55" s="188"/>
      <c r="E55" s="188"/>
      <c r="F55" s="188"/>
      <c r="G55" s="188"/>
    </row>
    <row r="56" spans="1:7" ht="12.75">
      <c r="A56" s="2"/>
      <c r="B56" s="2"/>
      <c r="C56" s="2"/>
      <c r="D56" s="2"/>
      <c r="E56" s="2"/>
      <c r="F56" s="2"/>
      <c r="G56" s="2"/>
    </row>
    <row r="57" spans="1:7" ht="12.75">
      <c r="A57" s="74"/>
      <c r="B57" s="190" t="s">
        <v>50</v>
      </c>
      <c r="C57" s="190"/>
      <c r="D57" s="190"/>
      <c r="E57" s="190" t="s">
        <v>50</v>
      </c>
      <c r="F57" s="190"/>
      <c r="G57" s="190"/>
    </row>
    <row r="58" spans="1:7" ht="12.75">
      <c r="A58" s="75"/>
      <c r="B58" s="76"/>
      <c r="C58" s="77" t="s">
        <v>47</v>
      </c>
      <c r="D58" s="76"/>
      <c r="E58" s="76"/>
      <c r="F58" s="77" t="s">
        <v>48</v>
      </c>
      <c r="G58" s="78"/>
    </row>
    <row r="59" spans="1:7" ht="12.75">
      <c r="A59" s="75"/>
      <c r="B59" s="197" t="s">
        <v>51</v>
      </c>
      <c r="C59" s="197"/>
      <c r="D59" s="197"/>
      <c r="E59" s="197" t="s">
        <v>51</v>
      </c>
      <c r="F59" s="197"/>
      <c r="G59" s="197"/>
    </row>
    <row r="60" spans="1:7" ht="12.75">
      <c r="A60" s="75"/>
      <c r="B60" s="193" t="s">
        <v>21</v>
      </c>
      <c r="C60" s="193"/>
      <c r="D60" s="193"/>
      <c r="E60" s="193" t="s">
        <v>20</v>
      </c>
      <c r="F60" s="193"/>
      <c r="G60" s="193"/>
    </row>
    <row r="61" ht="12.75">
      <c r="A61" s="75"/>
    </row>
    <row r="62" spans="2:7" ht="12.75">
      <c r="B62" s="191" t="s">
        <v>13</v>
      </c>
      <c r="C62" s="191"/>
      <c r="D62" s="191"/>
      <c r="E62" s="191" t="s">
        <v>13</v>
      </c>
      <c r="F62" s="191"/>
      <c r="G62" s="191"/>
    </row>
    <row r="63" spans="1:7" ht="12.75">
      <c r="A63" s="75"/>
      <c r="B63" s="79" t="s">
        <v>24</v>
      </c>
      <c r="C63" s="79" t="s">
        <v>25</v>
      </c>
      <c r="D63" s="79" t="s">
        <v>26</v>
      </c>
      <c r="E63" s="79" t="s">
        <v>24</v>
      </c>
      <c r="F63" s="79" t="s">
        <v>25</v>
      </c>
      <c r="G63" s="79" t="s">
        <v>26</v>
      </c>
    </row>
    <row r="64" spans="1:7" ht="12.75">
      <c r="A64" s="30"/>
      <c r="B64" s="91"/>
      <c r="C64" s="91"/>
      <c r="D64" s="91"/>
      <c r="E64" s="91"/>
      <c r="F64" s="30"/>
      <c r="G64" s="30"/>
    </row>
    <row r="65" spans="1:5" ht="12.75">
      <c r="A65" s="75"/>
      <c r="B65" s="75"/>
      <c r="C65" s="75"/>
      <c r="D65" s="75"/>
      <c r="E65" s="75"/>
    </row>
    <row r="66" ht="12.75">
      <c r="A66" s="3" t="s">
        <v>248</v>
      </c>
    </row>
    <row r="67" ht="12.75">
      <c r="A67" s="2" t="s">
        <v>391</v>
      </c>
    </row>
    <row r="68" spans="1:7" ht="12.75">
      <c r="A68" s="3" t="s">
        <v>208</v>
      </c>
      <c r="B68" s="22">
        <v>18.8</v>
      </c>
      <c r="C68" s="22">
        <v>19.5</v>
      </c>
      <c r="D68" s="22">
        <v>15.9</v>
      </c>
      <c r="E68" s="22">
        <v>16.6</v>
      </c>
      <c r="F68" s="22">
        <v>17.2</v>
      </c>
      <c r="G68" s="22">
        <v>14.1</v>
      </c>
    </row>
    <row r="69" spans="1:7" ht="12.75">
      <c r="A69" s="3" t="s">
        <v>209</v>
      </c>
      <c r="B69" s="22">
        <v>72.9</v>
      </c>
      <c r="C69" s="22">
        <v>72</v>
      </c>
      <c r="D69" s="22">
        <v>76.1</v>
      </c>
      <c r="E69" s="22">
        <v>75.9</v>
      </c>
      <c r="F69" s="22">
        <v>75.4</v>
      </c>
      <c r="G69" s="22">
        <v>77.8</v>
      </c>
    </row>
    <row r="70" spans="1:7" ht="12.75">
      <c r="A70" s="3" t="s">
        <v>210</v>
      </c>
      <c r="B70" s="22">
        <v>8.4</v>
      </c>
      <c r="C70" s="22">
        <v>8.5</v>
      </c>
      <c r="D70" s="22">
        <v>7.9</v>
      </c>
      <c r="E70" s="22">
        <v>7.5</v>
      </c>
      <c r="F70" s="22">
        <v>7.3</v>
      </c>
      <c r="G70" s="22">
        <v>8.1</v>
      </c>
    </row>
    <row r="72" spans="1:7" ht="12.75">
      <c r="A72" s="3" t="s">
        <v>165</v>
      </c>
      <c r="B72" s="95" t="s">
        <v>211</v>
      </c>
      <c r="C72" s="95" t="s">
        <v>211</v>
      </c>
      <c r="D72" s="95" t="s">
        <v>211</v>
      </c>
      <c r="E72" s="95" t="s">
        <v>211</v>
      </c>
      <c r="F72" s="95" t="s">
        <v>211</v>
      </c>
      <c r="G72" s="95" t="s">
        <v>211</v>
      </c>
    </row>
    <row r="73" spans="1:7" ht="12.75">
      <c r="A73" s="3" t="s">
        <v>31</v>
      </c>
      <c r="B73" s="17">
        <v>1238.5</v>
      </c>
      <c r="C73" s="17">
        <v>984.3</v>
      </c>
      <c r="D73" s="17">
        <v>254.1</v>
      </c>
      <c r="E73" s="17">
        <v>1157.3</v>
      </c>
      <c r="F73" s="17">
        <v>906.7</v>
      </c>
      <c r="G73" s="17">
        <v>250.6</v>
      </c>
    </row>
    <row r="74" ht="12.75">
      <c r="A74" s="2"/>
    </row>
    <row r="75" ht="12.75">
      <c r="A75" s="2" t="s">
        <v>392</v>
      </c>
    </row>
    <row r="76" ht="12.75">
      <c r="A76" s="3" t="s">
        <v>247</v>
      </c>
    </row>
    <row r="77" spans="1:7" ht="12.75">
      <c r="A77" s="3" t="s">
        <v>208</v>
      </c>
      <c r="B77" s="22">
        <v>84.1</v>
      </c>
      <c r="C77" s="22">
        <v>81.9</v>
      </c>
      <c r="D77" s="22">
        <v>92.7</v>
      </c>
      <c r="E77" s="22">
        <v>81.2</v>
      </c>
      <c r="F77" s="22">
        <v>78.5</v>
      </c>
      <c r="G77" s="22">
        <v>90.6</v>
      </c>
    </row>
    <row r="78" spans="1:7" ht="12.75">
      <c r="A78" s="3" t="s">
        <v>209</v>
      </c>
      <c r="B78" s="22">
        <v>9.8</v>
      </c>
      <c r="C78" s="22">
        <v>11.1</v>
      </c>
      <c r="D78" s="22">
        <v>4.8</v>
      </c>
      <c r="E78" s="22">
        <v>11.3</v>
      </c>
      <c r="F78" s="22">
        <v>13.1</v>
      </c>
      <c r="G78" s="22">
        <v>5.2</v>
      </c>
    </row>
    <row r="79" spans="1:7" ht="12.75">
      <c r="A79" s="3" t="s">
        <v>210</v>
      </c>
      <c r="B79" s="22">
        <v>6.1</v>
      </c>
      <c r="C79" s="22">
        <v>7.1</v>
      </c>
      <c r="D79" s="22">
        <v>2.5</v>
      </c>
      <c r="E79" s="22">
        <v>7.5</v>
      </c>
      <c r="F79" s="22">
        <v>8.4</v>
      </c>
      <c r="G79" s="22">
        <v>4.2</v>
      </c>
    </row>
    <row r="80" spans="4:5" ht="12.75">
      <c r="D80" s="22"/>
      <c r="E80" s="22"/>
    </row>
    <row r="81" spans="1:7" ht="12.75">
      <c r="A81" s="3" t="s">
        <v>165</v>
      </c>
      <c r="B81" s="95" t="s">
        <v>211</v>
      </c>
      <c r="C81" s="95" t="s">
        <v>211</v>
      </c>
      <c r="D81" s="95" t="s">
        <v>211</v>
      </c>
      <c r="E81" s="95" t="s">
        <v>211</v>
      </c>
      <c r="F81" s="95" t="s">
        <v>211</v>
      </c>
      <c r="G81" s="95" t="s">
        <v>211</v>
      </c>
    </row>
    <row r="82" spans="1:7" ht="12.75">
      <c r="A82" s="3" t="s">
        <v>31</v>
      </c>
      <c r="B82" s="17">
        <v>1238</v>
      </c>
      <c r="C82" s="17">
        <v>984.3</v>
      </c>
      <c r="D82" s="17">
        <v>253.7</v>
      </c>
      <c r="E82" s="17">
        <v>1156</v>
      </c>
      <c r="F82" s="17">
        <v>905.1</v>
      </c>
      <c r="G82" s="17">
        <v>250.9</v>
      </c>
    </row>
    <row r="84" ht="12.75">
      <c r="A84" s="2" t="s">
        <v>393</v>
      </c>
    </row>
    <row r="85" spans="1:7" ht="12.75">
      <c r="A85" s="3" t="s">
        <v>208</v>
      </c>
      <c r="B85" s="22">
        <v>82.4</v>
      </c>
      <c r="C85" s="22">
        <v>81</v>
      </c>
      <c r="D85" s="22">
        <v>87.8</v>
      </c>
      <c r="E85" s="22">
        <v>80.3</v>
      </c>
      <c r="F85" s="22">
        <v>77.8</v>
      </c>
      <c r="G85" s="22">
        <v>89.4</v>
      </c>
    </row>
    <row r="86" spans="1:7" ht="12.75">
      <c r="A86" s="3" t="s">
        <v>209</v>
      </c>
      <c r="B86" s="22">
        <v>9.5</v>
      </c>
      <c r="C86" s="22">
        <v>10.6</v>
      </c>
      <c r="D86" s="22">
        <v>5.1</v>
      </c>
      <c r="E86" s="22">
        <v>8.1</v>
      </c>
      <c r="F86" s="22">
        <v>8.9</v>
      </c>
      <c r="G86" s="22">
        <v>5</v>
      </c>
    </row>
    <row r="87" spans="1:7" ht="12.75">
      <c r="A87" s="3" t="s">
        <v>210</v>
      </c>
      <c r="B87" s="22">
        <v>8.1</v>
      </c>
      <c r="C87" s="22">
        <v>8.4</v>
      </c>
      <c r="D87" s="22">
        <v>7.1</v>
      </c>
      <c r="E87" s="22">
        <v>11.6</v>
      </c>
      <c r="F87" s="22">
        <v>13.3</v>
      </c>
      <c r="G87" s="22">
        <v>5.6</v>
      </c>
    </row>
    <row r="89" spans="1:7" ht="12.75">
      <c r="A89" s="3" t="s">
        <v>165</v>
      </c>
      <c r="B89" s="95" t="s">
        <v>211</v>
      </c>
      <c r="C89" s="95" t="s">
        <v>211</v>
      </c>
      <c r="D89" s="95" t="s">
        <v>211</v>
      </c>
      <c r="E89" s="95" t="s">
        <v>211</v>
      </c>
      <c r="F89" s="95" t="s">
        <v>211</v>
      </c>
      <c r="G89" s="95" t="s">
        <v>211</v>
      </c>
    </row>
    <row r="90" spans="1:7" ht="12.75">
      <c r="A90" s="3" t="s">
        <v>31</v>
      </c>
      <c r="B90" s="17">
        <v>1234.2</v>
      </c>
      <c r="C90" s="17">
        <v>980.3</v>
      </c>
      <c r="D90" s="17">
        <v>253.9</v>
      </c>
      <c r="E90" s="17">
        <v>1156</v>
      </c>
      <c r="F90" s="17">
        <v>906.3</v>
      </c>
      <c r="G90" s="17">
        <v>249.8</v>
      </c>
    </row>
    <row r="92" ht="12.75">
      <c r="A92" s="2" t="s">
        <v>394</v>
      </c>
    </row>
    <row r="93" spans="1:5" ht="12.75">
      <c r="A93" s="2" t="s">
        <v>377</v>
      </c>
      <c r="B93" s="4"/>
      <c r="C93" s="4"/>
      <c r="D93" s="4"/>
      <c r="E93" s="4"/>
    </row>
    <row r="94" spans="1:5" ht="12.75">
      <c r="A94" s="3" t="s">
        <v>33</v>
      </c>
      <c r="B94" s="4"/>
      <c r="C94" s="4"/>
      <c r="D94" s="4"/>
      <c r="E94" s="4"/>
    </row>
    <row r="95" spans="1:7" ht="12.75">
      <c r="A95" s="3" t="s">
        <v>212</v>
      </c>
      <c r="B95" s="22">
        <v>32.3</v>
      </c>
      <c r="C95" s="22">
        <v>28</v>
      </c>
      <c r="D95" s="22">
        <v>49.1</v>
      </c>
      <c r="E95" s="22">
        <v>35.5</v>
      </c>
      <c r="F95" s="22">
        <v>31.3</v>
      </c>
      <c r="G95" s="22">
        <v>50.5</v>
      </c>
    </row>
    <row r="96" spans="1:5" ht="12.75">
      <c r="A96" s="3" t="s">
        <v>213</v>
      </c>
      <c r="D96" s="4"/>
      <c r="E96" s="4"/>
    </row>
    <row r="97" spans="1:5" ht="12.75">
      <c r="A97" s="3" t="s">
        <v>214</v>
      </c>
      <c r="D97" s="4"/>
      <c r="E97" s="4"/>
    </row>
    <row r="98" spans="1:7" ht="12.75">
      <c r="A98" s="3" t="s">
        <v>215</v>
      </c>
      <c r="B98" s="22">
        <v>28.7</v>
      </c>
      <c r="C98" s="22">
        <v>32.1</v>
      </c>
      <c r="D98" s="22">
        <v>15.7</v>
      </c>
      <c r="E98" s="22">
        <v>27</v>
      </c>
      <c r="F98" s="22">
        <v>30.6</v>
      </c>
      <c r="G98" s="22">
        <v>14.2</v>
      </c>
    </row>
    <row r="101" spans="1:7" ht="12.75">
      <c r="A101" s="3" t="s">
        <v>309</v>
      </c>
      <c r="B101" s="22">
        <v>32.6</v>
      </c>
      <c r="C101" s="22">
        <v>33.2</v>
      </c>
      <c r="D101" s="22">
        <v>30.3</v>
      </c>
      <c r="E101" s="22">
        <v>31.2</v>
      </c>
      <c r="F101" s="22">
        <v>31.5</v>
      </c>
      <c r="G101" s="22">
        <v>30.3</v>
      </c>
    </row>
    <row r="102" spans="1:7" ht="12.75">
      <c r="A102" s="3" t="s">
        <v>216</v>
      </c>
      <c r="B102" s="22">
        <v>6.4</v>
      </c>
      <c r="C102" s="22">
        <v>6.8</v>
      </c>
      <c r="D102" s="22">
        <v>4.9</v>
      </c>
      <c r="E102" s="22">
        <v>6.3</v>
      </c>
      <c r="F102" s="22">
        <v>6.6</v>
      </c>
      <c r="G102" s="22">
        <v>5</v>
      </c>
    </row>
    <row r="103" spans="2:5" ht="12.75">
      <c r="B103" s="4"/>
      <c r="C103" s="4"/>
      <c r="D103" s="4"/>
      <c r="E103" s="4"/>
    </row>
    <row r="104" spans="1:7" ht="12.75">
      <c r="A104" s="3" t="s">
        <v>351</v>
      </c>
      <c r="B104" s="95" t="s">
        <v>211</v>
      </c>
      <c r="C104" s="95" t="s">
        <v>211</v>
      </c>
      <c r="D104" s="95" t="s">
        <v>211</v>
      </c>
      <c r="E104" s="95" t="s">
        <v>211</v>
      </c>
      <c r="F104" s="95" t="s">
        <v>211</v>
      </c>
      <c r="G104" s="95" t="s">
        <v>211</v>
      </c>
    </row>
    <row r="105" spans="1:7" ht="12.75">
      <c r="A105" s="75" t="s">
        <v>352</v>
      </c>
      <c r="B105" s="17">
        <v>1224.7</v>
      </c>
      <c r="C105" s="17">
        <v>972.3</v>
      </c>
      <c r="D105" s="17">
        <v>252.4</v>
      </c>
      <c r="E105" s="17">
        <v>1144.8</v>
      </c>
      <c r="F105" s="17">
        <v>894.9</v>
      </c>
      <c r="G105" s="17">
        <v>249.9</v>
      </c>
    </row>
    <row r="106" spans="1:7" ht="12.75">
      <c r="A106" s="30"/>
      <c r="B106" s="89"/>
      <c r="C106" s="89"/>
      <c r="D106" s="89"/>
      <c r="E106" s="89"/>
      <c r="F106" s="89"/>
      <c r="G106" s="89"/>
    </row>
    <row r="107" spans="1:5" ht="14.25">
      <c r="A107" s="96"/>
      <c r="B107" s="4"/>
      <c r="C107" s="4"/>
      <c r="D107" s="4"/>
      <c r="E107" s="4"/>
    </row>
    <row r="108" spans="1:5" ht="12.75">
      <c r="A108" s="75"/>
      <c r="B108" s="75"/>
      <c r="C108" s="75"/>
      <c r="E108" s="75"/>
    </row>
  </sheetData>
  <mergeCells count="20">
    <mergeCell ref="B60:D60"/>
    <mergeCell ref="E60:G60"/>
    <mergeCell ref="B62:D62"/>
    <mergeCell ref="E62:G62"/>
    <mergeCell ref="B57:D57"/>
    <mergeCell ref="E57:G57"/>
    <mergeCell ref="B59:D59"/>
    <mergeCell ref="E59:G59"/>
    <mergeCell ref="A54:G54"/>
    <mergeCell ref="A55:G55"/>
    <mergeCell ref="B7:D7"/>
    <mergeCell ref="E7:G7"/>
    <mergeCell ref="B9:D9"/>
    <mergeCell ref="E9:G9"/>
    <mergeCell ref="B6:D6"/>
    <mergeCell ref="E6:G6"/>
    <mergeCell ref="A1:G1"/>
    <mergeCell ref="A2:G2"/>
    <mergeCell ref="B4:D4"/>
    <mergeCell ref="E4:G4"/>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3" max="255" man="1"/>
  </rowBreaks>
</worksheet>
</file>

<file path=xl/worksheets/sheet29.xml><?xml version="1.0" encoding="utf-8"?>
<worksheet xmlns="http://schemas.openxmlformats.org/spreadsheetml/2006/main" xmlns:r="http://schemas.openxmlformats.org/officeDocument/2006/relationships">
  <dimension ref="A1:G108"/>
  <sheetViews>
    <sheetView zoomScale="75" zoomScaleNormal="75" workbookViewId="0" topLeftCell="A1">
      <selection activeCell="A1" sqref="A1:G1"/>
    </sheetView>
  </sheetViews>
  <sheetFormatPr defaultColWidth="9.33203125" defaultRowHeight="12.75"/>
  <cols>
    <col min="1" max="1" width="43.33203125" style="3" customWidth="1"/>
    <col min="2" max="17" width="8.83203125" style="3" customWidth="1"/>
    <col min="18" max="33" width="10.83203125" style="3" customWidth="1"/>
    <col min="34" max="16384" width="9.33203125" style="3" customWidth="1"/>
  </cols>
  <sheetData>
    <row r="1" spans="1:7" s="2" customFormat="1" ht="12.75">
      <c r="A1" s="188" t="s">
        <v>217</v>
      </c>
      <c r="B1" s="188"/>
      <c r="C1" s="188"/>
      <c r="D1" s="188"/>
      <c r="E1" s="188"/>
      <c r="F1" s="188"/>
      <c r="G1" s="188"/>
    </row>
    <row r="2" spans="1:7" s="2" customFormat="1" ht="12.75">
      <c r="A2" s="188" t="s">
        <v>218</v>
      </c>
      <c r="B2" s="188"/>
      <c r="C2" s="188"/>
      <c r="D2" s="188"/>
      <c r="E2" s="188"/>
      <c r="F2" s="188"/>
      <c r="G2" s="188"/>
    </row>
    <row r="3" s="2" customFormat="1" ht="12.75"/>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2:7" ht="12.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91"/>
      <c r="C11" s="91"/>
      <c r="D11" s="91"/>
      <c r="E11" s="91"/>
      <c r="F11" s="30"/>
      <c r="G11" s="30"/>
    </row>
    <row r="12" spans="1:5" ht="12.75">
      <c r="A12" s="75"/>
      <c r="B12" s="75"/>
      <c r="C12" s="75"/>
      <c r="D12" s="75"/>
      <c r="E12" s="75"/>
    </row>
    <row r="13" ht="12.75">
      <c r="A13" s="3" t="s">
        <v>248</v>
      </c>
    </row>
    <row r="14" ht="12.75">
      <c r="A14" s="2" t="s">
        <v>391</v>
      </c>
    </row>
    <row r="15" spans="1:7" ht="12.75">
      <c r="A15" s="3" t="s">
        <v>208</v>
      </c>
      <c r="B15" s="21">
        <v>26.1</v>
      </c>
      <c r="C15" s="21">
        <v>24.5</v>
      </c>
      <c r="D15" s="21">
        <v>34.1</v>
      </c>
      <c r="E15" s="21">
        <v>25.5</v>
      </c>
      <c r="F15" s="21">
        <v>26</v>
      </c>
      <c r="G15" s="21">
        <v>23.5</v>
      </c>
    </row>
    <row r="16" spans="1:7" ht="12.75">
      <c r="A16" s="3" t="s">
        <v>209</v>
      </c>
      <c r="B16" s="21">
        <v>57.3</v>
      </c>
      <c r="C16" s="21">
        <v>58.7</v>
      </c>
      <c r="D16" s="21">
        <v>50.7</v>
      </c>
      <c r="E16" s="21">
        <v>62.3</v>
      </c>
      <c r="F16" s="21">
        <v>62</v>
      </c>
      <c r="G16" s="21">
        <v>63.6</v>
      </c>
    </row>
    <row r="17" spans="1:7" ht="12.75">
      <c r="A17" s="3" t="s">
        <v>210</v>
      </c>
      <c r="B17" s="21">
        <v>16.6</v>
      </c>
      <c r="C17" s="21">
        <v>16.9</v>
      </c>
      <c r="D17" s="21">
        <v>15.2</v>
      </c>
      <c r="E17" s="21">
        <v>12.2</v>
      </c>
      <c r="F17" s="21">
        <v>12</v>
      </c>
      <c r="G17" s="21">
        <v>13</v>
      </c>
    </row>
    <row r="19" spans="1:7" ht="12.75">
      <c r="A19" s="3" t="s">
        <v>165</v>
      </c>
      <c r="B19" s="95" t="s">
        <v>211</v>
      </c>
      <c r="C19" s="95" t="s">
        <v>211</v>
      </c>
      <c r="D19" s="95" t="s">
        <v>211</v>
      </c>
      <c r="E19" s="95" t="s">
        <v>211</v>
      </c>
      <c r="F19" s="95" t="s">
        <v>211</v>
      </c>
      <c r="G19" s="95" t="s">
        <v>211</v>
      </c>
    </row>
    <row r="20" spans="1:7" ht="12.75">
      <c r="A20" s="3" t="s">
        <v>31</v>
      </c>
      <c r="B20" s="17">
        <v>1247.1</v>
      </c>
      <c r="C20" s="17">
        <v>1036.3</v>
      </c>
      <c r="D20" s="17">
        <v>210.8</v>
      </c>
      <c r="E20" s="17">
        <v>1396</v>
      </c>
      <c r="F20" s="17">
        <v>1141.3</v>
      </c>
      <c r="G20" s="17">
        <v>254.7</v>
      </c>
    </row>
    <row r="21" ht="12.75">
      <c r="A21" s="2"/>
    </row>
    <row r="22" ht="12.75">
      <c r="A22" s="2" t="s">
        <v>392</v>
      </c>
    </row>
    <row r="23" ht="12.75">
      <c r="A23" s="3" t="s">
        <v>247</v>
      </c>
    </row>
    <row r="24" spans="1:7" ht="12.75">
      <c r="A24" s="3" t="s">
        <v>208</v>
      </c>
      <c r="B24" s="21">
        <v>79.5</v>
      </c>
      <c r="C24" s="21">
        <v>77.7</v>
      </c>
      <c r="D24" s="21">
        <v>87.8</v>
      </c>
      <c r="E24" s="21">
        <v>82</v>
      </c>
      <c r="F24" s="21">
        <v>80.4</v>
      </c>
      <c r="G24" s="21">
        <v>89.4</v>
      </c>
    </row>
    <row r="25" spans="1:7" ht="12.75">
      <c r="A25" s="3" t="s">
        <v>209</v>
      </c>
      <c r="B25" s="21">
        <v>11.7</v>
      </c>
      <c r="C25" s="21">
        <v>12.5</v>
      </c>
      <c r="D25" s="21">
        <v>7.5</v>
      </c>
      <c r="E25" s="21">
        <v>9.6</v>
      </c>
      <c r="F25" s="21">
        <v>10.6</v>
      </c>
      <c r="G25" s="21">
        <v>5</v>
      </c>
    </row>
    <row r="26" spans="1:7" ht="12.75">
      <c r="A26" s="3" t="s">
        <v>210</v>
      </c>
      <c r="B26" s="21">
        <v>8.9</v>
      </c>
      <c r="C26" s="21">
        <v>9.7</v>
      </c>
      <c r="D26" s="21">
        <v>4.7</v>
      </c>
      <c r="E26" s="21">
        <v>8.4</v>
      </c>
      <c r="F26" s="21">
        <v>9</v>
      </c>
      <c r="G26" s="21">
        <v>5.6</v>
      </c>
    </row>
    <row r="27" spans="4:5" ht="12.75">
      <c r="D27" s="22"/>
      <c r="E27" s="22"/>
    </row>
    <row r="28" spans="1:7" ht="12.75">
      <c r="A28" s="3" t="s">
        <v>165</v>
      </c>
      <c r="B28" s="95" t="s">
        <v>211</v>
      </c>
      <c r="C28" s="95" t="s">
        <v>211</v>
      </c>
      <c r="D28" s="95" t="s">
        <v>211</v>
      </c>
      <c r="E28" s="95" t="s">
        <v>211</v>
      </c>
      <c r="F28" s="95" t="s">
        <v>211</v>
      </c>
      <c r="G28" s="95" t="s">
        <v>211</v>
      </c>
    </row>
    <row r="29" spans="1:7" ht="12.75">
      <c r="A29" s="3" t="s">
        <v>31</v>
      </c>
      <c r="B29" s="17">
        <v>1247.6</v>
      </c>
      <c r="C29" s="17">
        <v>1036.3</v>
      </c>
      <c r="D29" s="17">
        <v>211.3</v>
      </c>
      <c r="E29" s="17">
        <v>1396.7</v>
      </c>
      <c r="F29" s="17">
        <v>1141.3</v>
      </c>
      <c r="G29" s="17">
        <v>255.4</v>
      </c>
    </row>
    <row r="31" ht="12.75">
      <c r="A31" s="2" t="s">
        <v>393</v>
      </c>
    </row>
    <row r="32" spans="1:7" ht="12.75">
      <c r="A32" s="3" t="s">
        <v>208</v>
      </c>
      <c r="B32" s="22">
        <v>64</v>
      </c>
      <c r="C32" s="22">
        <v>62.7</v>
      </c>
      <c r="D32" s="22">
        <v>70.2</v>
      </c>
      <c r="E32" s="22">
        <v>70.3</v>
      </c>
      <c r="F32" s="22">
        <v>68.2</v>
      </c>
      <c r="G32" s="22">
        <v>80.1</v>
      </c>
    </row>
    <row r="33" spans="1:7" ht="12.75">
      <c r="A33" s="3" t="s">
        <v>209</v>
      </c>
      <c r="B33" s="22">
        <v>13.6</v>
      </c>
      <c r="C33" s="22">
        <v>13.9</v>
      </c>
      <c r="D33" s="22">
        <v>11.9</v>
      </c>
      <c r="E33" s="22">
        <v>12.4</v>
      </c>
      <c r="F33" s="22">
        <v>13.1</v>
      </c>
      <c r="G33" s="22">
        <v>9</v>
      </c>
    </row>
    <row r="34" spans="1:7" ht="12.75">
      <c r="A34" s="3" t="s">
        <v>210</v>
      </c>
      <c r="B34" s="22">
        <v>22.5</v>
      </c>
      <c r="C34" s="22">
        <v>23.4</v>
      </c>
      <c r="D34" s="22">
        <v>18</v>
      </c>
      <c r="E34" s="22">
        <v>17.3</v>
      </c>
      <c r="F34" s="22">
        <v>18.7</v>
      </c>
      <c r="G34" s="22">
        <v>11</v>
      </c>
    </row>
    <row r="36" spans="1:7" ht="12.75">
      <c r="A36" s="3" t="s">
        <v>165</v>
      </c>
      <c r="B36" s="95" t="s">
        <v>211</v>
      </c>
      <c r="C36" s="95" t="s">
        <v>211</v>
      </c>
      <c r="D36" s="95" t="s">
        <v>211</v>
      </c>
      <c r="E36" s="95" t="s">
        <v>211</v>
      </c>
      <c r="F36" s="95" t="s">
        <v>211</v>
      </c>
      <c r="G36" s="95" t="s">
        <v>211</v>
      </c>
    </row>
    <row r="37" spans="1:7" ht="12.75">
      <c r="A37" s="3" t="s">
        <v>31</v>
      </c>
      <c r="B37" s="17">
        <v>1244.3</v>
      </c>
      <c r="C37" s="17">
        <v>1033</v>
      </c>
      <c r="D37" s="17">
        <v>211.3</v>
      </c>
      <c r="E37" s="17">
        <v>1395.2</v>
      </c>
      <c r="F37" s="17">
        <v>1140.2</v>
      </c>
      <c r="G37" s="17">
        <v>254.9</v>
      </c>
    </row>
    <row r="39" ht="12.75">
      <c r="A39" s="2" t="s">
        <v>394</v>
      </c>
    </row>
    <row r="40" spans="1:5" ht="12.75">
      <c r="A40" s="3" t="s">
        <v>246</v>
      </c>
      <c r="B40" s="4"/>
      <c r="C40" s="4"/>
      <c r="D40" s="4"/>
      <c r="E40" s="4"/>
    </row>
    <row r="41" spans="1:5" ht="12.75">
      <c r="A41" s="3" t="s">
        <v>33</v>
      </c>
      <c r="B41" s="4"/>
      <c r="C41" s="4"/>
      <c r="D41" s="4"/>
      <c r="E41" s="4"/>
    </row>
    <row r="42" spans="1:7" ht="12.75">
      <c r="A42" s="3" t="s">
        <v>212</v>
      </c>
      <c r="B42" s="22">
        <v>29.9</v>
      </c>
      <c r="C42" s="22">
        <v>26.9</v>
      </c>
      <c r="D42" s="22">
        <v>44.8</v>
      </c>
      <c r="E42" s="22">
        <v>33.2</v>
      </c>
      <c r="F42" s="22">
        <v>28.3</v>
      </c>
      <c r="G42" s="22">
        <v>55.1</v>
      </c>
    </row>
    <row r="43" spans="1:5" ht="12.75">
      <c r="A43" s="3" t="s">
        <v>213</v>
      </c>
      <c r="D43" s="4"/>
      <c r="E43" s="4"/>
    </row>
    <row r="44" spans="1:5" ht="12.75">
      <c r="A44" s="3" t="s">
        <v>214</v>
      </c>
      <c r="D44" s="4"/>
      <c r="E44" s="4"/>
    </row>
    <row r="45" spans="1:7" ht="12.75">
      <c r="A45" s="3" t="s">
        <v>215</v>
      </c>
      <c r="B45" s="22">
        <v>29.1</v>
      </c>
      <c r="C45" s="22">
        <v>30.7</v>
      </c>
      <c r="D45" s="22">
        <v>21</v>
      </c>
      <c r="E45" s="22">
        <v>29.4</v>
      </c>
      <c r="F45" s="22">
        <v>32.9</v>
      </c>
      <c r="G45" s="22">
        <v>13.9</v>
      </c>
    </row>
    <row r="48" spans="1:7" ht="12.75">
      <c r="A48" s="3" t="s">
        <v>309</v>
      </c>
      <c r="B48" s="22">
        <v>30.3</v>
      </c>
      <c r="C48" s="22">
        <v>31.6</v>
      </c>
      <c r="D48" s="22">
        <v>23.5</v>
      </c>
      <c r="E48" s="22">
        <v>30.6</v>
      </c>
      <c r="F48" s="22">
        <v>32.5</v>
      </c>
      <c r="G48" s="22">
        <v>22.1</v>
      </c>
    </row>
    <row r="49" spans="1:7" ht="12.75">
      <c r="A49" s="3" t="s">
        <v>216</v>
      </c>
      <c r="B49" s="22">
        <v>10.7</v>
      </c>
      <c r="C49" s="22">
        <v>10.7</v>
      </c>
      <c r="D49" s="22">
        <v>10.8</v>
      </c>
      <c r="E49" s="22">
        <v>6.9</v>
      </c>
      <c r="F49" s="22">
        <v>6.4</v>
      </c>
      <c r="G49" s="22">
        <v>8.9</v>
      </c>
    </row>
    <row r="50" spans="2:5" ht="12.75">
      <c r="B50" s="4"/>
      <c r="C50" s="4"/>
      <c r="D50" s="4"/>
      <c r="E50" s="4"/>
    </row>
    <row r="51" spans="1:7" ht="12.75">
      <c r="A51" s="3" t="s">
        <v>351</v>
      </c>
      <c r="B51" s="95" t="s">
        <v>211</v>
      </c>
      <c r="C51" s="95" t="s">
        <v>211</v>
      </c>
      <c r="D51" s="95" t="s">
        <v>211</v>
      </c>
      <c r="E51" s="95" t="s">
        <v>211</v>
      </c>
      <c r="F51" s="95" t="s">
        <v>211</v>
      </c>
      <c r="G51" s="95" t="s">
        <v>211</v>
      </c>
    </row>
    <row r="52" spans="1:7" ht="12.75">
      <c r="A52" s="75" t="s">
        <v>352</v>
      </c>
      <c r="B52" s="17">
        <v>1236.4</v>
      </c>
      <c r="C52" s="17">
        <v>1028.7</v>
      </c>
      <c r="D52" s="17">
        <v>207.7</v>
      </c>
      <c r="E52" s="17">
        <v>1386.4</v>
      </c>
      <c r="F52" s="17">
        <v>1131.6</v>
      </c>
      <c r="G52" s="17">
        <v>254.8</v>
      </c>
    </row>
    <row r="53" spans="1:7" ht="12.75">
      <c r="A53" s="30"/>
      <c r="B53" s="89"/>
      <c r="C53" s="89"/>
      <c r="D53" s="89"/>
      <c r="E53" s="89"/>
      <c r="F53" s="89"/>
      <c r="G53" s="89"/>
    </row>
    <row r="54" spans="1:7" ht="12.75">
      <c r="A54" s="188" t="s">
        <v>311</v>
      </c>
      <c r="B54" s="188"/>
      <c r="C54" s="188"/>
      <c r="D54" s="188"/>
      <c r="E54" s="188"/>
      <c r="F54" s="188"/>
      <c r="G54" s="188"/>
    </row>
    <row r="55" spans="1:7" ht="12.75">
      <c r="A55" s="188" t="s">
        <v>218</v>
      </c>
      <c r="B55" s="188"/>
      <c r="C55" s="188"/>
      <c r="D55" s="188"/>
      <c r="E55" s="188"/>
      <c r="F55" s="188"/>
      <c r="G55" s="188"/>
    </row>
    <row r="56" spans="1:7" ht="12.75">
      <c r="A56" s="2"/>
      <c r="B56" s="2"/>
      <c r="C56" s="2"/>
      <c r="D56" s="2"/>
      <c r="E56" s="2"/>
      <c r="F56" s="2"/>
      <c r="G56" s="2"/>
    </row>
    <row r="57" spans="1:7" ht="12.75">
      <c r="A57" s="74"/>
      <c r="B57" s="190" t="s">
        <v>50</v>
      </c>
      <c r="C57" s="190"/>
      <c r="D57" s="190"/>
      <c r="E57" s="190" t="s">
        <v>50</v>
      </c>
      <c r="F57" s="190"/>
      <c r="G57" s="190"/>
    </row>
    <row r="58" spans="1:7" ht="12.75">
      <c r="A58" s="75"/>
      <c r="B58" s="76"/>
      <c r="C58" s="77" t="s">
        <v>47</v>
      </c>
      <c r="D58" s="76"/>
      <c r="E58" s="76"/>
      <c r="F58" s="77" t="s">
        <v>48</v>
      </c>
      <c r="G58" s="78"/>
    </row>
    <row r="59" spans="1:7" ht="12.75">
      <c r="A59" s="75"/>
      <c r="B59" s="197" t="s">
        <v>51</v>
      </c>
      <c r="C59" s="197"/>
      <c r="D59" s="197"/>
      <c r="E59" s="197" t="s">
        <v>51</v>
      </c>
      <c r="F59" s="197"/>
      <c r="G59" s="197"/>
    </row>
    <row r="60" spans="1:7" ht="12.75">
      <c r="A60" s="75"/>
      <c r="B60" s="193" t="s">
        <v>21</v>
      </c>
      <c r="C60" s="193"/>
      <c r="D60" s="193"/>
      <c r="E60" s="193" t="s">
        <v>20</v>
      </c>
      <c r="F60" s="193"/>
      <c r="G60" s="193"/>
    </row>
    <row r="61" ht="12.75">
      <c r="A61" s="75"/>
    </row>
    <row r="62" spans="2:7" ht="12.75">
      <c r="B62" s="191" t="s">
        <v>13</v>
      </c>
      <c r="C62" s="191"/>
      <c r="D62" s="191"/>
      <c r="E62" s="191" t="s">
        <v>13</v>
      </c>
      <c r="F62" s="191"/>
      <c r="G62" s="191"/>
    </row>
    <row r="63" spans="1:7" ht="12.75">
      <c r="A63" s="75"/>
      <c r="B63" s="79" t="s">
        <v>24</v>
      </c>
      <c r="C63" s="79" t="s">
        <v>25</v>
      </c>
      <c r="D63" s="79" t="s">
        <v>26</v>
      </c>
      <c r="E63" s="79" t="s">
        <v>24</v>
      </c>
      <c r="F63" s="79" t="s">
        <v>25</v>
      </c>
      <c r="G63" s="79" t="s">
        <v>26</v>
      </c>
    </row>
    <row r="64" spans="1:7" ht="12.75">
      <c r="A64" s="30"/>
      <c r="B64" s="91"/>
      <c r="C64" s="91"/>
      <c r="D64" s="91"/>
      <c r="E64" s="91"/>
      <c r="F64" s="30"/>
      <c r="G64" s="30"/>
    </row>
    <row r="65" spans="1:5" ht="12.75">
      <c r="A65" s="75"/>
      <c r="B65" s="75"/>
      <c r="C65" s="75"/>
      <c r="D65" s="75"/>
      <c r="E65" s="75"/>
    </row>
    <row r="66" ht="12.75">
      <c r="A66" s="3" t="s">
        <v>248</v>
      </c>
    </row>
    <row r="67" ht="12.75">
      <c r="A67" s="2" t="s">
        <v>391</v>
      </c>
    </row>
    <row r="68" spans="1:7" ht="12.75">
      <c r="A68" s="3" t="s">
        <v>208</v>
      </c>
      <c r="B68" s="21">
        <v>20.2</v>
      </c>
      <c r="C68" s="21">
        <v>20.6</v>
      </c>
      <c r="D68" s="21">
        <v>18.7</v>
      </c>
      <c r="E68" s="21">
        <v>20.1</v>
      </c>
      <c r="F68" s="21">
        <v>21.5</v>
      </c>
      <c r="G68" s="21">
        <v>15.1</v>
      </c>
    </row>
    <row r="69" spans="1:7" ht="12.75">
      <c r="A69" s="3" t="s">
        <v>209</v>
      </c>
      <c r="B69" s="21">
        <v>70.2</v>
      </c>
      <c r="C69" s="21">
        <v>70.2</v>
      </c>
      <c r="D69" s="21">
        <v>70.4</v>
      </c>
      <c r="E69" s="21">
        <v>71.1</v>
      </c>
      <c r="F69" s="21">
        <v>69.6</v>
      </c>
      <c r="G69" s="21">
        <v>76.4</v>
      </c>
    </row>
    <row r="70" spans="1:7" ht="12.75">
      <c r="A70" s="3" t="s">
        <v>210</v>
      </c>
      <c r="B70" s="21">
        <v>9.6</v>
      </c>
      <c r="C70" s="21">
        <v>9.3</v>
      </c>
      <c r="D70" s="21">
        <v>10.9</v>
      </c>
      <c r="E70" s="21">
        <v>8.8</v>
      </c>
      <c r="F70" s="21">
        <v>8.9</v>
      </c>
      <c r="G70" s="21">
        <v>8.5</v>
      </c>
    </row>
    <row r="72" spans="1:7" ht="12.75">
      <c r="A72" s="3" t="s">
        <v>165</v>
      </c>
      <c r="B72" s="95" t="s">
        <v>211</v>
      </c>
      <c r="C72" s="95" t="s">
        <v>211</v>
      </c>
      <c r="D72" s="95" t="s">
        <v>211</v>
      </c>
      <c r="E72" s="95" t="s">
        <v>211</v>
      </c>
      <c r="F72" s="95" t="s">
        <v>211</v>
      </c>
      <c r="G72" s="95" t="s">
        <v>211</v>
      </c>
    </row>
    <row r="73" spans="1:7" ht="12.75">
      <c r="A73" s="3" t="s">
        <v>31</v>
      </c>
      <c r="B73" s="17">
        <v>1259.7</v>
      </c>
      <c r="C73" s="17">
        <v>1010</v>
      </c>
      <c r="D73" s="17">
        <v>249.7</v>
      </c>
      <c r="E73" s="17">
        <v>1161</v>
      </c>
      <c r="F73" s="17">
        <v>910.7</v>
      </c>
      <c r="G73" s="17">
        <v>250.3</v>
      </c>
    </row>
    <row r="74" ht="12.75">
      <c r="A74" s="2"/>
    </row>
    <row r="75" ht="12.75">
      <c r="A75" s="2" t="s">
        <v>392</v>
      </c>
    </row>
    <row r="76" ht="12.75">
      <c r="A76" s="3" t="s">
        <v>247</v>
      </c>
    </row>
    <row r="77" spans="1:7" ht="12.75">
      <c r="A77" s="3" t="s">
        <v>208</v>
      </c>
      <c r="B77" s="21">
        <v>83.8</v>
      </c>
      <c r="C77" s="21">
        <v>82.4</v>
      </c>
      <c r="D77" s="21">
        <v>89.6</v>
      </c>
      <c r="E77" s="21">
        <v>78.2</v>
      </c>
      <c r="F77" s="21">
        <v>75.2</v>
      </c>
      <c r="G77" s="21">
        <v>89</v>
      </c>
    </row>
    <row r="78" spans="1:7" ht="12.75">
      <c r="A78" s="3" t="s">
        <v>209</v>
      </c>
      <c r="B78" s="21">
        <v>9.2</v>
      </c>
      <c r="C78" s="21">
        <v>9.9</v>
      </c>
      <c r="D78" s="21">
        <v>6.5</v>
      </c>
      <c r="E78" s="21">
        <v>13.4</v>
      </c>
      <c r="F78" s="21">
        <v>15.3</v>
      </c>
      <c r="G78" s="21">
        <v>6.3</v>
      </c>
    </row>
    <row r="79" spans="1:7" ht="12.75">
      <c r="A79" s="3" t="s">
        <v>210</v>
      </c>
      <c r="B79" s="21">
        <v>6.9</v>
      </c>
      <c r="C79" s="21">
        <v>7.7</v>
      </c>
      <c r="D79" s="21">
        <v>3.9</v>
      </c>
      <c r="E79" s="21">
        <v>8.4</v>
      </c>
      <c r="F79" s="21">
        <v>9.5</v>
      </c>
      <c r="G79" s="21">
        <v>4.6</v>
      </c>
    </row>
    <row r="80" spans="4:5" ht="12.75">
      <c r="D80" s="22"/>
      <c r="E80" s="22"/>
    </row>
    <row r="81" spans="1:7" ht="12.75">
      <c r="A81" s="3" t="s">
        <v>165</v>
      </c>
      <c r="B81" s="95" t="s">
        <v>211</v>
      </c>
      <c r="C81" s="95" t="s">
        <v>211</v>
      </c>
      <c r="D81" s="95" t="s">
        <v>211</v>
      </c>
      <c r="E81" s="95" t="s">
        <v>211</v>
      </c>
      <c r="F81" s="95" t="s">
        <v>211</v>
      </c>
      <c r="G81" s="95" t="s">
        <v>211</v>
      </c>
    </row>
    <row r="82" spans="1:7" ht="12.75">
      <c r="A82" s="3" t="s">
        <v>31</v>
      </c>
      <c r="B82" s="17">
        <v>1259.7</v>
      </c>
      <c r="C82" s="17">
        <v>1010</v>
      </c>
      <c r="D82" s="17">
        <v>249.7</v>
      </c>
      <c r="E82" s="17">
        <v>1159.9</v>
      </c>
      <c r="F82" s="17">
        <v>909.5</v>
      </c>
      <c r="G82" s="17">
        <v>250.3</v>
      </c>
    </row>
    <row r="84" ht="12.75">
      <c r="A84" s="2" t="s">
        <v>393</v>
      </c>
    </row>
    <row r="85" spans="1:7" ht="12.75">
      <c r="A85" s="3" t="s">
        <v>208</v>
      </c>
      <c r="B85" s="22">
        <v>77.9</v>
      </c>
      <c r="C85" s="22">
        <v>75.7</v>
      </c>
      <c r="D85" s="22">
        <v>86.6</v>
      </c>
      <c r="E85" s="22">
        <v>77.4</v>
      </c>
      <c r="F85" s="22">
        <v>75.3</v>
      </c>
      <c r="G85" s="22">
        <v>85</v>
      </c>
    </row>
    <row r="86" spans="1:7" ht="12.75">
      <c r="A86" s="3" t="s">
        <v>209</v>
      </c>
      <c r="B86" s="22">
        <v>10.7</v>
      </c>
      <c r="C86" s="22">
        <v>11.9</v>
      </c>
      <c r="D86" s="22">
        <v>5.7</v>
      </c>
      <c r="E86" s="22">
        <v>9.8</v>
      </c>
      <c r="F86" s="22">
        <v>11</v>
      </c>
      <c r="G86" s="22">
        <v>5.4</v>
      </c>
    </row>
    <row r="87" spans="1:7" ht="12.75">
      <c r="A87" s="3" t="s">
        <v>210</v>
      </c>
      <c r="B87" s="22">
        <v>11.5</v>
      </c>
      <c r="C87" s="22">
        <v>12.4</v>
      </c>
      <c r="D87" s="22">
        <v>7.7</v>
      </c>
      <c r="E87" s="22">
        <v>12.8</v>
      </c>
      <c r="F87" s="22">
        <v>13.7</v>
      </c>
      <c r="G87" s="22">
        <v>9.6</v>
      </c>
    </row>
    <row r="89" spans="1:7" ht="12.75">
      <c r="A89" s="3" t="s">
        <v>165</v>
      </c>
      <c r="B89" s="95" t="s">
        <v>211</v>
      </c>
      <c r="C89" s="95" t="s">
        <v>211</v>
      </c>
      <c r="D89" s="95" t="s">
        <v>211</v>
      </c>
      <c r="E89" s="95" t="s">
        <v>211</v>
      </c>
      <c r="F89" s="95" t="s">
        <v>211</v>
      </c>
      <c r="G89" s="95" t="s">
        <v>211</v>
      </c>
    </row>
    <row r="90" spans="1:7" ht="12.75">
      <c r="A90" s="3" t="s">
        <v>31</v>
      </c>
      <c r="B90" s="17">
        <v>1259.7</v>
      </c>
      <c r="C90" s="17">
        <v>1010</v>
      </c>
      <c r="D90" s="17">
        <v>249.7</v>
      </c>
      <c r="E90" s="17">
        <v>1159.3</v>
      </c>
      <c r="F90" s="17">
        <v>909.5</v>
      </c>
      <c r="G90" s="17">
        <v>249.8</v>
      </c>
    </row>
    <row r="92" ht="12.75">
      <c r="A92" s="2" t="s">
        <v>394</v>
      </c>
    </row>
    <row r="93" spans="1:5" ht="12.75">
      <c r="A93" s="2" t="s">
        <v>377</v>
      </c>
      <c r="B93" s="4"/>
      <c r="C93" s="4"/>
      <c r="D93" s="4"/>
      <c r="E93" s="4"/>
    </row>
    <row r="94" spans="1:5" ht="12.75">
      <c r="A94" s="3" t="s">
        <v>33</v>
      </c>
      <c r="B94" s="4"/>
      <c r="C94" s="4"/>
      <c r="D94" s="4"/>
      <c r="E94" s="4"/>
    </row>
    <row r="95" spans="1:7" ht="12.75">
      <c r="A95" s="3" t="s">
        <v>212</v>
      </c>
      <c r="B95" s="22">
        <v>33.7</v>
      </c>
      <c r="C95" s="22">
        <v>27</v>
      </c>
      <c r="D95" s="22">
        <v>60.8</v>
      </c>
      <c r="E95" s="22">
        <v>37.2</v>
      </c>
      <c r="F95" s="22">
        <v>33.1</v>
      </c>
      <c r="G95" s="22">
        <v>52.2</v>
      </c>
    </row>
    <row r="96" spans="1:7" ht="12.75">
      <c r="A96" s="3" t="s">
        <v>213</v>
      </c>
      <c r="B96" s="22"/>
      <c r="C96" s="22"/>
      <c r="D96" s="22"/>
      <c r="E96" s="22"/>
      <c r="F96" s="22"/>
      <c r="G96" s="22"/>
    </row>
    <row r="97" spans="1:7" ht="12.75">
      <c r="A97" s="3" t="s">
        <v>214</v>
      </c>
      <c r="B97" s="22"/>
      <c r="C97" s="22"/>
      <c r="D97" s="22"/>
      <c r="E97" s="22"/>
      <c r="F97" s="22"/>
      <c r="G97" s="22"/>
    </row>
    <row r="98" spans="1:7" ht="12.75">
      <c r="A98" s="3" t="s">
        <v>215</v>
      </c>
      <c r="B98" s="22">
        <v>25.3</v>
      </c>
      <c r="C98" s="22">
        <v>29</v>
      </c>
      <c r="D98" s="22">
        <v>10.6</v>
      </c>
      <c r="E98" s="22">
        <v>26.9</v>
      </c>
      <c r="F98" s="22">
        <v>29.5</v>
      </c>
      <c r="G98" s="22">
        <v>17.5</v>
      </c>
    </row>
    <row r="101" spans="1:7" ht="12.75">
      <c r="A101" s="3" t="s">
        <v>309</v>
      </c>
      <c r="B101" s="22">
        <v>32.7</v>
      </c>
      <c r="C101" s="22">
        <v>35.6</v>
      </c>
      <c r="D101" s="22">
        <v>21.2</v>
      </c>
      <c r="E101" s="22">
        <v>30.2</v>
      </c>
      <c r="F101" s="22">
        <v>32.1</v>
      </c>
      <c r="G101" s="22">
        <v>23.6</v>
      </c>
    </row>
    <row r="102" spans="1:7" ht="12.75">
      <c r="A102" s="3" t="s">
        <v>216</v>
      </c>
      <c r="B102" s="22">
        <v>8.2</v>
      </c>
      <c r="C102" s="22">
        <v>8.4</v>
      </c>
      <c r="D102" s="22">
        <v>7.4</v>
      </c>
      <c r="E102" s="22">
        <v>5.6</v>
      </c>
      <c r="F102" s="22">
        <v>5.3</v>
      </c>
      <c r="G102" s="22">
        <v>6.7</v>
      </c>
    </row>
    <row r="103" spans="2:5" ht="12.75">
      <c r="B103" s="4"/>
      <c r="C103" s="4"/>
      <c r="D103" s="4"/>
      <c r="E103" s="4"/>
    </row>
    <row r="104" spans="1:7" ht="12.75">
      <c r="A104" s="3" t="s">
        <v>351</v>
      </c>
      <c r="B104" s="95" t="s">
        <v>211</v>
      </c>
      <c r="C104" s="95" t="s">
        <v>211</v>
      </c>
      <c r="D104" s="95" t="s">
        <v>211</v>
      </c>
      <c r="E104" s="95" t="s">
        <v>211</v>
      </c>
      <c r="F104" s="95" t="s">
        <v>211</v>
      </c>
      <c r="G104" s="95" t="s">
        <v>211</v>
      </c>
    </row>
    <row r="105" spans="1:7" ht="12.75">
      <c r="A105" s="75" t="s">
        <v>352</v>
      </c>
      <c r="B105" s="17">
        <v>1243.7</v>
      </c>
      <c r="C105" s="17">
        <v>997.2</v>
      </c>
      <c r="D105" s="17">
        <v>246.5</v>
      </c>
      <c r="E105" s="17">
        <v>1145.3</v>
      </c>
      <c r="F105" s="17">
        <v>897.7</v>
      </c>
      <c r="G105" s="17">
        <v>247.7</v>
      </c>
    </row>
    <row r="106" spans="1:7" ht="12.75">
      <c r="A106" s="30"/>
      <c r="B106" s="89"/>
      <c r="C106" s="89"/>
      <c r="D106" s="89"/>
      <c r="E106" s="89"/>
      <c r="F106" s="89"/>
      <c r="G106" s="89"/>
    </row>
    <row r="107" spans="1:5" ht="14.25">
      <c r="A107" s="96"/>
      <c r="B107" s="4"/>
      <c r="C107" s="4"/>
      <c r="D107" s="4"/>
      <c r="E107" s="4"/>
    </row>
    <row r="108" spans="1:5" ht="12.75">
      <c r="A108" s="75"/>
      <c r="B108" s="75"/>
      <c r="C108" s="75"/>
      <c r="E108" s="75"/>
    </row>
  </sheetData>
  <mergeCells count="20">
    <mergeCell ref="B6:D6"/>
    <mergeCell ref="E6:G6"/>
    <mergeCell ref="A1:G1"/>
    <mergeCell ref="A2:G2"/>
    <mergeCell ref="B4:D4"/>
    <mergeCell ref="E4:G4"/>
    <mergeCell ref="A54:G54"/>
    <mergeCell ref="A55:G55"/>
    <mergeCell ref="B7:D7"/>
    <mergeCell ref="E7:G7"/>
    <mergeCell ref="B9:D9"/>
    <mergeCell ref="E9:G9"/>
    <mergeCell ref="B57:D57"/>
    <mergeCell ref="E57:G57"/>
    <mergeCell ref="B59:D59"/>
    <mergeCell ref="E59:G59"/>
    <mergeCell ref="B60:D60"/>
    <mergeCell ref="E60:G60"/>
    <mergeCell ref="B62:D62"/>
    <mergeCell ref="E62:G62"/>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3" max="255" man="1"/>
  </rowBreaks>
</worksheet>
</file>

<file path=xl/worksheets/sheet3.xml><?xml version="1.0" encoding="utf-8"?>
<worksheet xmlns="http://schemas.openxmlformats.org/spreadsheetml/2006/main" xmlns:r="http://schemas.openxmlformats.org/officeDocument/2006/relationships">
  <dimension ref="A1:M103"/>
  <sheetViews>
    <sheetView zoomScale="75" zoomScaleNormal="75" workbookViewId="0" topLeftCell="A1">
      <selection activeCell="R18" sqref="R18"/>
    </sheetView>
  </sheetViews>
  <sheetFormatPr defaultColWidth="9.33203125" defaultRowHeight="12.75"/>
  <cols>
    <col min="1" max="1" width="10.16015625" style="3" customWidth="1"/>
    <col min="2" max="13" width="7.83203125" style="3" customWidth="1"/>
    <col min="14" max="17" width="8.83203125" style="3" customWidth="1"/>
    <col min="18" max="20" width="10.83203125" style="3" customWidth="1"/>
    <col min="21" max="16384" width="9.33203125" style="3" customWidth="1"/>
  </cols>
  <sheetData>
    <row r="1" spans="1:13" ht="12.75">
      <c r="A1" s="188" t="s">
        <v>148</v>
      </c>
      <c r="B1" s="188"/>
      <c r="C1" s="188"/>
      <c r="D1" s="188"/>
      <c r="E1" s="188"/>
      <c r="F1" s="188"/>
      <c r="G1" s="188"/>
      <c r="H1" s="188"/>
      <c r="I1" s="188"/>
      <c r="J1" s="188"/>
      <c r="K1" s="188"/>
      <c r="L1" s="188"/>
      <c r="M1" s="188"/>
    </row>
    <row r="2" spans="1:13" ht="12.75">
      <c r="A2" s="188" t="s">
        <v>338</v>
      </c>
      <c r="B2" s="188"/>
      <c r="C2" s="188"/>
      <c r="D2" s="188"/>
      <c r="E2" s="188"/>
      <c r="F2" s="188"/>
      <c r="G2" s="188"/>
      <c r="H2" s="188"/>
      <c r="I2" s="188"/>
      <c r="J2" s="188"/>
      <c r="K2" s="188"/>
      <c r="L2" s="188"/>
      <c r="M2" s="188"/>
    </row>
    <row r="3" spans="1:13" ht="12.75">
      <c r="A3" s="188" t="s">
        <v>19</v>
      </c>
      <c r="B3" s="188"/>
      <c r="C3" s="188"/>
      <c r="D3" s="188"/>
      <c r="E3" s="188"/>
      <c r="F3" s="188"/>
      <c r="G3" s="188"/>
      <c r="H3" s="188"/>
      <c r="I3" s="188"/>
      <c r="J3" s="188"/>
      <c r="K3" s="188"/>
      <c r="L3" s="188"/>
      <c r="M3" s="188"/>
    </row>
    <row r="4" spans="1:13" s="2" customFormat="1" ht="12.75">
      <c r="A4" s="90"/>
      <c r="B4" s="90"/>
      <c r="C4" s="90"/>
      <c r="D4" s="90"/>
      <c r="E4" s="90"/>
      <c r="F4" s="90"/>
      <c r="G4" s="90"/>
      <c r="H4" s="90"/>
      <c r="I4" s="90"/>
      <c r="J4" s="90"/>
      <c r="K4" s="90"/>
      <c r="L4" s="90"/>
      <c r="M4" s="90"/>
    </row>
    <row r="5" spans="1:13" ht="12.75">
      <c r="A5" s="75"/>
      <c r="B5" s="191" t="s">
        <v>14</v>
      </c>
      <c r="C5" s="191"/>
      <c r="D5" s="194" t="s">
        <v>14</v>
      </c>
      <c r="E5" s="195"/>
      <c r="F5" s="192" t="s">
        <v>18</v>
      </c>
      <c r="G5" s="192"/>
      <c r="H5" s="192" t="s">
        <v>18</v>
      </c>
      <c r="I5" s="192"/>
      <c r="J5" s="192" t="s">
        <v>13</v>
      </c>
      <c r="K5" s="192"/>
      <c r="L5" s="192" t="s">
        <v>13</v>
      </c>
      <c r="M5" s="192"/>
    </row>
    <row r="6" spans="1:13" ht="12.75">
      <c r="A6" s="75"/>
      <c r="B6" s="143" t="s">
        <v>15</v>
      </c>
      <c r="C6" s="143"/>
      <c r="D6" s="193" t="s">
        <v>16</v>
      </c>
      <c r="E6" s="193"/>
      <c r="F6" s="193" t="s">
        <v>15</v>
      </c>
      <c r="G6" s="193"/>
      <c r="H6" s="193" t="s">
        <v>16</v>
      </c>
      <c r="I6" s="193"/>
      <c r="J6" s="193" t="s">
        <v>15</v>
      </c>
      <c r="K6" s="193"/>
      <c r="L6" s="193" t="s">
        <v>16</v>
      </c>
      <c r="M6" s="193"/>
    </row>
    <row r="7" spans="1:13" ht="12.75">
      <c r="A7" s="30"/>
      <c r="B7" s="85" t="s">
        <v>340</v>
      </c>
      <c r="C7" s="85" t="s">
        <v>339</v>
      </c>
      <c r="D7" s="85" t="s">
        <v>340</v>
      </c>
      <c r="E7" s="85" t="s">
        <v>339</v>
      </c>
      <c r="F7" s="85" t="s">
        <v>340</v>
      </c>
      <c r="G7" s="85" t="s">
        <v>339</v>
      </c>
      <c r="H7" s="85" t="s">
        <v>340</v>
      </c>
      <c r="I7" s="85" t="s">
        <v>339</v>
      </c>
      <c r="J7" s="85" t="s">
        <v>340</v>
      </c>
      <c r="K7" s="85" t="s">
        <v>339</v>
      </c>
      <c r="L7" s="85" t="s">
        <v>340</v>
      </c>
      <c r="M7" s="85" t="s">
        <v>339</v>
      </c>
    </row>
    <row r="8" spans="1:5" ht="12.75">
      <c r="A8" s="75"/>
      <c r="B8" s="79"/>
      <c r="C8" s="79"/>
      <c r="D8" s="79"/>
      <c r="E8" s="79"/>
    </row>
    <row r="9" spans="1:6" ht="12.75">
      <c r="A9" s="44" t="s">
        <v>123</v>
      </c>
      <c r="F9" s="144"/>
    </row>
    <row r="10" spans="1:6" ht="12.75">
      <c r="A10" s="44"/>
      <c r="F10" s="144"/>
    </row>
    <row r="11" spans="1:13" ht="12.75">
      <c r="A11" s="44" t="s">
        <v>249</v>
      </c>
      <c r="B11" s="23">
        <v>3.6</v>
      </c>
      <c r="C11" s="23">
        <v>3.5</v>
      </c>
      <c r="D11" s="23">
        <v>2.8</v>
      </c>
      <c r="E11" s="23">
        <v>2.7</v>
      </c>
      <c r="F11" s="23">
        <v>3</v>
      </c>
      <c r="G11" s="23">
        <v>2.9</v>
      </c>
      <c r="H11" s="22">
        <v>3.2</v>
      </c>
      <c r="I11" s="22">
        <v>3.1</v>
      </c>
      <c r="J11" s="23">
        <v>3.5</v>
      </c>
      <c r="K11" s="23">
        <v>3.3</v>
      </c>
      <c r="L11" s="23">
        <v>2.9</v>
      </c>
      <c r="M11" s="23">
        <v>2.7</v>
      </c>
    </row>
    <row r="12" spans="1:13" ht="12.75">
      <c r="A12" s="44" t="str">
        <f>"5-9"</f>
        <v>5-9</v>
      </c>
      <c r="B12" s="23">
        <v>3.7</v>
      </c>
      <c r="C12" s="23">
        <v>3.5</v>
      </c>
      <c r="D12" s="23">
        <v>2.6</v>
      </c>
      <c r="E12" s="23">
        <v>2.4</v>
      </c>
      <c r="F12" s="23">
        <v>3.9</v>
      </c>
      <c r="G12" s="23">
        <v>3.7</v>
      </c>
      <c r="H12" s="22">
        <v>3.5</v>
      </c>
      <c r="I12" s="22">
        <v>3.3</v>
      </c>
      <c r="J12" s="23">
        <v>3.7</v>
      </c>
      <c r="K12" s="23">
        <v>3.6</v>
      </c>
      <c r="L12" s="23">
        <v>2.8</v>
      </c>
      <c r="M12" s="23">
        <v>2.6</v>
      </c>
    </row>
    <row r="13" spans="1:13" ht="12.75">
      <c r="A13" s="98" t="str">
        <f>"10-14"</f>
        <v>10-14</v>
      </c>
      <c r="B13" s="23">
        <v>4.6</v>
      </c>
      <c r="C13" s="23">
        <v>4.4</v>
      </c>
      <c r="D13" s="23">
        <v>2.5</v>
      </c>
      <c r="E13" s="23">
        <v>2.4</v>
      </c>
      <c r="F13" s="23">
        <v>4.8</v>
      </c>
      <c r="G13" s="23">
        <v>4.6</v>
      </c>
      <c r="H13" s="22">
        <v>3.4</v>
      </c>
      <c r="I13" s="22">
        <v>3.2</v>
      </c>
      <c r="J13" s="23">
        <v>4.6</v>
      </c>
      <c r="K13" s="23">
        <v>4.5</v>
      </c>
      <c r="L13" s="23">
        <v>2.7</v>
      </c>
      <c r="M13" s="23">
        <v>2.5</v>
      </c>
    </row>
    <row r="14" spans="1:13" ht="12.75">
      <c r="A14" s="44" t="s">
        <v>149</v>
      </c>
      <c r="B14" s="23">
        <v>3.7</v>
      </c>
      <c r="C14" s="23">
        <v>3.6</v>
      </c>
      <c r="D14" s="23">
        <v>2.8</v>
      </c>
      <c r="E14" s="23">
        <v>2.7</v>
      </c>
      <c r="F14" s="23">
        <v>3.6</v>
      </c>
      <c r="G14" s="23">
        <v>3.6</v>
      </c>
      <c r="H14" s="22">
        <v>2.9</v>
      </c>
      <c r="I14" s="22">
        <v>2.7</v>
      </c>
      <c r="J14" s="23">
        <v>3.7</v>
      </c>
      <c r="K14" s="23">
        <v>3.6</v>
      </c>
      <c r="L14" s="23">
        <v>2.8</v>
      </c>
      <c r="M14" s="23">
        <v>2.7</v>
      </c>
    </row>
    <row r="15" spans="1:13" ht="12.75">
      <c r="A15" s="44" t="s">
        <v>45</v>
      </c>
      <c r="B15" s="23">
        <v>3.7</v>
      </c>
      <c r="C15" s="23">
        <v>3.7</v>
      </c>
      <c r="D15" s="23">
        <v>4.2</v>
      </c>
      <c r="E15" s="23">
        <v>4</v>
      </c>
      <c r="F15" s="23">
        <v>2.8</v>
      </c>
      <c r="G15" s="23">
        <v>3.6</v>
      </c>
      <c r="H15" s="22">
        <v>3.5</v>
      </c>
      <c r="I15" s="22">
        <v>3.4</v>
      </c>
      <c r="J15" s="23">
        <v>3.5</v>
      </c>
      <c r="K15" s="23">
        <v>3.7</v>
      </c>
      <c r="L15" s="23">
        <v>4.1</v>
      </c>
      <c r="M15" s="23">
        <v>3.9</v>
      </c>
    </row>
    <row r="16" spans="1:13" ht="12.75">
      <c r="A16" s="44" t="s">
        <v>46</v>
      </c>
      <c r="B16" s="23">
        <v>3.1</v>
      </c>
      <c r="C16" s="23">
        <v>4.2</v>
      </c>
      <c r="D16" s="23">
        <v>4.6</v>
      </c>
      <c r="E16" s="23">
        <v>4.3</v>
      </c>
      <c r="F16" s="23">
        <v>2.3</v>
      </c>
      <c r="G16" s="23">
        <v>3.7</v>
      </c>
      <c r="H16" s="22">
        <v>4.2</v>
      </c>
      <c r="I16" s="22">
        <v>4</v>
      </c>
      <c r="J16" s="23">
        <v>2.9</v>
      </c>
      <c r="K16" s="23">
        <v>4.1</v>
      </c>
      <c r="L16" s="23">
        <v>4.5</v>
      </c>
      <c r="M16" s="23">
        <v>4.2</v>
      </c>
    </row>
    <row r="17" spans="1:13" ht="12.75">
      <c r="A17" s="44" t="s">
        <v>47</v>
      </c>
      <c r="B17" s="23">
        <v>2.3</v>
      </c>
      <c r="C17" s="23">
        <v>3.1</v>
      </c>
      <c r="D17" s="23">
        <v>4.1</v>
      </c>
      <c r="E17" s="23">
        <v>3.8</v>
      </c>
      <c r="F17" s="23">
        <v>1.6</v>
      </c>
      <c r="G17" s="23">
        <v>2.7</v>
      </c>
      <c r="H17" s="22">
        <v>3.9</v>
      </c>
      <c r="I17" s="22">
        <v>3.8</v>
      </c>
      <c r="J17" s="23">
        <v>2.1</v>
      </c>
      <c r="K17" s="23">
        <v>3</v>
      </c>
      <c r="L17" s="23">
        <v>4</v>
      </c>
      <c r="M17" s="23">
        <v>3.8</v>
      </c>
    </row>
    <row r="18" spans="1:13" ht="12.75">
      <c r="A18" s="44" t="s">
        <v>48</v>
      </c>
      <c r="B18" s="23">
        <v>3.2</v>
      </c>
      <c r="C18" s="23">
        <v>4.2</v>
      </c>
      <c r="D18" s="23">
        <v>3.5</v>
      </c>
      <c r="E18" s="23">
        <v>3.4</v>
      </c>
      <c r="F18" s="23">
        <v>2.7</v>
      </c>
      <c r="G18" s="23">
        <v>4.3</v>
      </c>
      <c r="H18" s="22">
        <v>3.9</v>
      </c>
      <c r="I18" s="22">
        <v>3.7</v>
      </c>
      <c r="J18" s="23">
        <v>3</v>
      </c>
      <c r="K18" s="23">
        <v>4.2</v>
      </c>
      <c r="L18" s="23">
        <v>3.6</v>
      </c>
      <c r="M18" s="23">
        <v>3.5</v>
      </c>
    </row>
    <row r="19" spans="1:13" ht="12.75">
      <c r="A19" s="44" t="s">
        <v>49</v>
      </c>
      <c r="B19" s="23">
        <v>3.6</v>
      </c>
      <c r="C19" s="23">
        <v>4.5</v>
      </c>
      <c r="D19" s="23">
        <v>3.3</v>
      </c>
      <c r="E19" s="23">
        <v>3.2</v>
      </c>
      <c r="F19" s="23">
        <v>3.3</v>
      </c>
      <c r="G19" s="23">
        <v>4.7</v>
      </c>
      <c r="H19" s="22">
        <v>2.8</v>
      </c>
      <c r="I19" s="22">
        <v>2.7</v>
      </c>
      <c r="J19" s="23">
        <v>3.6</v>
      </c>
      <c r="K19" s="23">
        <v>4.6</v>
      </c>
      <c r="L19" s="23">
        <v>3.2</v>
      </c>
      <c r="M19" s="23">
        <v>3.1</v>
      </c>
    </row>
    <row r="20" spans="1:13" ht="12.75">
      <c r="A20" s="44" t="s">
        <v>99</v>
      </c>
      <c r="B20" s="23">
        <v>3.7</v>
      </c>
      <c r="C20" s="23">
        <v>4.1</v>
      </c>
      <c r="D20" s="23">
        <v>3.3</v>
      </c>
      <c r="E20" s="23">
        <v>3.1</v>
      </c>
      <c r="F20" s="23">
        <v>3.7</v>
      </c>
      <c r="G20" s="23">
        <v>4.6</v>
      </c>
      <c r="H20" s="22">
        <v>3.2</v>
      </c>
      <c r="I20" s="22">
        <v>3.2</v>
      </c>
      <c r="J20" s="23">
        <v>3.7</v>
      </c>
      <c r="K20" s="23">
        <v>4.2</v>
      </c>
      <c r="L20" s="23">
        <v>3.3</v>
      </c>
      <c r="M20" s="23">
        <v>3.1</v>
      </c>
    </row>
    <row r="21" spans="1:13" ht="12.75">
      <c r="A21" s="44" t="s">
        <v>100</v>
      </c>
      <c r="B21" s="23">
        <v>3</v>
      </c>
      <c r="C21" s="23">
        <v>3.7</v>
      </c>
      <c r="D21" s="23">
        <v>3.9</v>
      </c>
      <c r="E21" s="23">
        <v>3.8</v>
      </c>
      <c r="F21" s="23">
        <v>3.2</v>
      </c>
      <c r="G21" s="23">
        <v>4.2</v>
      </c>
      <c r="H21" s="22">
        <v>3.8</v>
      </c>
      <c r="I21" s="22">
        <v>3.9</v>
      </c>
      <c r="J21" s="23">
        <v>3.1</v>
      </c>
      <c r="K21" s="23">
        <v>3.8</v>
      </c>
      <c r="L21" s="23">
        <v>3.9</v>
      </c>
      <c r="M21" s="23">
        <v>3.8</v>
      </c>
    </row>
    <row r="22" spans="1:13" ht="12.75">
      <c r="A22" s="44" t="s">
        <v>103</v>
      </c>
      <c r="B22" s="23">
        <v>2.3</v>
      </c>
      <c r="C22" s="23">
        <v>3.1</v>
      </c>
      <c r="D22" s="23">
        <v>2.9</v>
      </c>
      <c r="E22" s="23">
        <v>2.9</v>
      </c>
      <c r="F22" s="23">
        <v>2.6</v>
      </c>
      <c r="G22" s="23">
        <v>3.7</v>
      </c>
      <c r="H22" s="22">
        <v>2.9</v>
      </c>
      <c r="I22" s="22">
        <v>3.1</v>
      </c>
      <c r="J22" s="23">
        <v>2.4</v>
      </c>
      <c r="K22" s="23">
        <v>3.3</v>
      </c>
      <c r="L22" s="23">
        <v>2.9</v>
      </c>
      <c r="M22" s="23">
        <v>2.9</v>
      </c>
    </row>
    <row r="23" spans="1:13" ht="12.75">
      <c r="A23" s="44" t="s">
        <v>102</v>
      </c>
      <c r="B23" s="23">
        <v>2</v>
      </c>
      <c r="C23" s="23">
        <v>2.6</v>
      </c>
      <c r="D23" s="23">
        <v>2.6</v>
      </c>
      <c r="E23" s="23">
        <v>2.9</v>
      </c>
      <c r="F23" s="23">
        <v>2.3</v>
      </c>
      <c r="G23" s="23">
        <v>3.2</v>
      </c>
      <c r="H23" s="22">
        <v>2.3</v>
      </c>
      <c r="I23" s="22">
        <v>3</v>
      </c>
      <c r="J23" s="23">
        <v>2.1</v>
      </c>
      <c r="K23" s="23">
        <v>2.8</v>
      </c>
      <c r="L23" s="23">
        <v>2.6</v>
      </c>
      <c r="M23" s="23">
        <v>2.9</v>
      </c>
    </row>
    <row r="24" spans="1:13" ht="12.75">
      <c r="A24" s="44" t="s">
        <v>150</v>
      </c>
      <c r="B24" s="23">
        <v>1.7</v>
      </c>
      <c r="C24" s="23">
        <v>2.1</v>
      </c>
      <c r="D24" s="23">
        <v>1.9</v>
      </c>
      <c r="E24" s="23">
        <v>3</v>
      </c>
      <c r="F24" s="23">
        <v>1.9</v>
      </c>
      <c r="G24" s="23">
        <v>2.5</v>
      </c>
      <c r="H24" s="22">
        <v>1.5</v>
      </c>
      <c r="I24" s="22">
        <v>2.8</v>
      </c>
      <c r="J24" s="23">
        <v>1.7</v>
      </c>
      <c r="K24" s="23">
        <v>2.2</v>
      </c>
      <c r="L24" s="23">
        <v>1.8</v>
      </c>
      <c r="M24" s="23">
        <v>3</v>
      </c>
    </row>
    <row r="25" spans="1:13" ht="12.75">
      <c r="A25" s="44" t="s">
        <v>151</v>
      </c>
      <c r="B25" s="23">
        <v>1.3</v>
      </c>
      <c r="C25" s="23">
        <v>1.6</v>
      </c>
      <c r="D25" s="23">
        <v>1.1</v>
      </c>
      <c r="E25" s="23">
        <v>2</v>
      </c>
      <c r="F25" s="23">
        <v>1.5</v>
      </c>
      <c r="G25" s="23">
        <v>1.9</v>
      </c>
      <c r="H25" s="22">
        <v>0.9</v>
      </c>
      <c r="I25" s="22">
        <v>1.8</v>
      </c>
      <c r="J25" s="23">
        <v>1.4</v>
      </c>
      <c r="K25" s="23">
        <v>1.7</v>
      </c>
      <c r="L25" s="23">
        <v>1.1</v>
      </c>
      <c r="M25" s="23">
        <v>2</v>
      </c>
    </row>
    <row r="26" spans="1:13" ht="12.75">
      <c r="A26" s="44" t="s">
        <v>152</v>
      </c>
      <c r="B26" s="23">
        <v>0.8</v>
      </c>
      <c r="C26" s="23">
        <v>0.9</v>
      </c>
      <c r="D26" s="23">
        <v>1.1</v>
      </c>
      <c r="E26" s="23">
        <v>2.3</v>
      </c>
      <c r="F26" s="23">
        <v>0.8</v>
      </c>
      <c r="G26" s="23">
        <v>1.1</v>
      </c>
      <c r="H26" s="22">
        <v>0.9</v>
      </c>
      <c r="I26" s="22">
        <v>2.1</v>
      </c>
      <c r="J26" s="23">
        <v>0.8</v>
      </c>
      <c r="K26" s="23">
        <v>1</v>
      </c>
      <c r="L26" s="23">
        <v>1.1</v>
      </c>
      <c r="M26" s="23">
        <v>2.2</v>
      </c>
    </row>
    <row r="27" spans="1:13" ht="12.75">
      <c r="A27" s="44" t="s">
        <v>153</v>
      </c>
      <c r="B27" s="23">
        <v>0.3</v>
      </c>
      <c r="C27" s="23">
        <v>0.4</v>
      </c>
      <c r="D27" s="23">
        <v>0.7</v>
      </c>
      <c r="E27" s="23">
        <v>1.7</v>
      </c>
      <c r="F27" s="23">
        <v>0.3</v>
      </c>
      <c r="G27" s="23">
        <v>0.5</v>
      </c>
      <c r="H27" s="22">
        <v>0.6</v>
      </c>
      <c r="I27" s="22">
        <v>1.6</v>
      </c>
      <c r="J27" s="23">
        <v>0.3</v>
      </c>
      <c r="K27" s="23">
        <v>0.4</v>
      </c>
      <c r="L27" s="23">
        <v>0.7</v>
      </c>
      <c r="M27" s="23">
        <v>1.7</v>
      </c>
    </row>
    <row r="28" spans="1:13" ht="12.75">
      <c r="A28" s="44" t="s">
        <v>154</v>
      </c>
      <c r="B28" s="23">
        <v>0.1</v>
      </c>
      <c r="C28" s="23">
        <v>0.1</v>
      </c>
      <c r="D28" s="23">
        <v>0.3</v>
      </c>
      <c r="E28" s="23">
        <v>0.8</v>
      </c>
      <c r="F28" s="23">
        <v>0.1</v>
      </c>
      <c r="G28" s="23">
        <v>0.1</v>
      </c>
      <c r="H28" s="22">
        <v>0.3</v>
      </c>
      <c r="I28" s="22">
        <v>0.7</v>
      </c>
      <c r="J28" s="23">
        <v>0.1</v>
      </c>
      <c r="K28" s="23">
        <v>0.1</v>
      </c>
      <c r="L28" s="23">
        <v>0.3</v>
      </c>
      <c r="M28" s="23">
        <v>0.8</v>
      </c>
    </row>
    <row r="29" spans="1:13" ht="12.75">
      <c r="A29" s="44" t="s">
        <v>231</v>
      </c>
      <c r="B29" s="23">
        <v>0</v>
      </c>
      <c r="C29" s="23">
        <v>0</v>
      </c>
      <c r="D29" s="23">
        <v>0.1</v>
      </c>
      <c r="E29" s="23">
        <v>0.2</v>
      </c>
      <c r="F29" s="23">
        <v>0</v>
      </c>
      <c r="G29" s="23">
        <v>0</v>
      </c>
      <c r="H29" s="22">
        <v>0.1</v>
      </c>
      <c r="I29" s="22">
        <v>0.2</v>
      </c>
      <c r="J29" s="23">
        <v>0</v>
      </c>
      <c r="K29" s="23">
        <v>0</v>
      </c>
      <c r="L29" s="23">
        <v>0.1</v>
      </c>
      <c r="M29" s="23">
        <v>0.2</v>
      </c>
    </row>
    <row r="30" spans="1:13" ht="12.75">
      <c r="A30" s="44" t="s">
        <v>17</v>
      </c>
      <c r="B30" s="23">
        <v>0</v>
      </c>
      <c r="C30" s="23">
        <v>0</v>
      </c>
      <c r="D30" s="23">
        <v>0</v>
      </c>
      <c r="E30" s="23">
        <v>0</v>
      </c>
      <c r="F30" s="23">
        <v>0</v>
      </c>
      <c r="G30" s="23">
        <v>0</v>
      </c>
      <c r="H30" s="22">
        <v>0</v>
      </c>
      <c r="I30" s="22">
        <v>0</v>
      </c>
      <c r="J30" s="23">
        <v>0</v>
      </c>
      <c r="K30" s="23">
        <v>0</v>
      </c>
      <c r="L30" s="23">
        <v>0</v>
      </c>
      <c r="M30" s="23">
        <v>0</v>
      </c>
    </row>
    <row r="31" spans="1:13" ht="12.75">
      <c r="A31" s="44"/>
      <c r="B31" s="23"/>
      <c r="C31" s="23"/>
      <c r="D31" s="23"/>
      <c r="E31" s="145"/>
      <c r="F31" s="23"/>
      <c r="G31" s="23"/>
      <c r="H31" s="22"/>
      <c r="I31" s="22"/>
      <c r="J31" s="23"/>
      <c r="K31" s="23"/>
      <c r="L31" s="23"/>
      <c r="M31" s="23"/>
    </row>
    <row r="32" spans="1:13" ht="12.75">
      <c r="A32" s="44" t="s">
        <v>24</v>
      </c>
      <c r="B32" s="23">
        <f>SUM(B11:B30)</f>
        <v>46.699999999999996</v>
      </c>
      <c r="C32" s="23">
        <f>SUM(C11:C30)</f>
        <v>53.30000000000001</v>
      </c>
      <c r="D32" s="23">
        <f>SUM(D11:D30)</f>
        <v>48.300000000000004</v>
      </c>
      <c r="E32" s="23">
        <f>SUM(E11:E30)</f>
        <v>51.599999999999994</v>
      </c>
      <c r="F32" s="23">
        <v>44.4</v>
      </c>
      <c r="G32" s="23">
        <v>55.6</v>
      </c>
      <c r="H32" s="22">
        <v>47.8</v>
      </c>
      <c r="I32" s="22">
        <v>52.3</v>
      </c>
      <c r="J32" s="23">
        <f>SUM(J11:J30)</f>
        <v>46.2</v>
      </c>
      <c r="K32" s="23">
        <f>SUM(K11:K30)</f>
        <v>54.099999999999994</v>
      </c>
      <c r="L32" s="23">
        <f>SUM(L11:L30)</f>
        <v>48.4</v>
      </c>
      <c r="M32" s="23">
        <f>SUM(M11:M30)</f>
        <v>51.6</v>
      </c>
    </row>
    <row r="33" spans="1:13" ht="12.75">
      <c r="A33" s="30"/>
      <c r="B33" s="30"/>
      <c r="C33" s="30"/>
      <c r="D33" s="30"/>
      <c r="E33" s="30"/>
      <c r="F33" s="146"/>
      <c r="G33" s="30"/>
      <c r="H33" s="30"/>
      <c r="I33" s="30"/>
      <c r="J33" s="30"/>
      <c r="K33" s="30"/>
      <c r="L33" s="30"/>
      <c r="M33" s="30"/>
    </row>
    <row r="34" ht="12.75">
      <c r="F34" s="147"/>
    </row>
    <row r="35" ht="12.75">
      <c r="F35" s="147"/>
    </row>
    <row r="36" ht="12.75">
      <c r="F36" s="144"/>
    </row>
    <row r="37" ht="12.75">
      <c r="F37" s="144"/>
    </row>
    <row r="38" ht="12.75">
      <c r="F38" s="144"/>
    </row>
    <row r="39" ht="12.75">
      <c r="F39" s="144"/>
    </row>
    <row r="40" ht="12.75">
      <c r="F40" s="144"/>
    </row>
    <row r="41" ht="12.75">
      <c r="F41" s="144"/>
    </row>
    <row r="42" ht="12.75">
      <c r="F42" s="144"/>
    </row>
    <row r="43" ht="12.75">
      <c r="F43" s="144"/>
    </row>
    <row r="44" ht="12.75">
      <c r="F44" s="144"/>
    </row>
    <row r="45" ht="12.75">
      <c r="F45" s="144"/>
    </row>
    <row r="46" ht="12.75">
      <c r="F46" s="144"/>
    </row>
    <row r="47" ht="12.75">
      <c r="F47" s="144"/>
    </row>
    <row r="48" ht="12.75">
      <c r="F48" s="144"/>
    </row>
    <row r="49" ht="12.75">
      <c r="F49" s="144"/>
    </row>
    <row r="50" ht="12.75">
      <c r="F50" s="144"/>
    </row>
    <row r="51" ht="12.75">
      <c r="F51" s="144"/>
    </row>
    <row r="52" ht="12.75">
      <c r="F52" s="144"/>
    </row>
    <row r="53" ht="12.75">
      <c r="F53" s="144"/>
    </row>
    <row r="54" ht="12.75">
      <c r="F54" s="144"/>
    </row>
    <row r="55" ht="12.75">
      <c r="F55" s="144"/>
    </row>
    <row r="56" ht="12.75">
      <c r="F56" s="144"/>
    </row>
    <row r="57" ht="12.75">
      <c r="F57" s="144"/>
    </row>
    <row r="58" ht="12.75">
      <c r="F58" s="144"/>
    </row>
    <row r="59" ht="12.75">
      <c r="F59" s="144"/>
    </row>
    <row r="60" ht="12.75">
      <c r="F60" s="144"/>
    </row>
    <row r="61" ht="12.75">
      <c r="F61" s="144"/>
    </row>
    <row r="62" ht="12.75">
      <c r="F62" s="144"/>
    </row>
    <row r="63" ht="12.75">
      <c r="F63" s="144"/>
    </row>
    <row r="103" ht="12.75">
      <c r="A103" s="2" t="s">
        <v>377</v>
      </c>
    </row>
  </sheetData>
  <mergeCells count="14">
    <mergeCell ref="D6:E6"/>
    <mergeCell ref="F6:G6"/>
    <mergeCell ref="H6:I6"/>
    <mergeCell ref="D5:E5"/>
    <mergeCell ref="F5:G5"/>
    <mergeCell ref="J6:K6"/>
    <mergeCell ref="L5:M5"/>
    <mergeCell ref="L6:M6"/>
    <mergeCell ref="H5:I5"/>
    <mergeCell ref="B5:C5"/>
    <mergeCell ref="A1:M1"/>
    <mergeCell ref="A2:M2"/>
    <mergeCell ref="A3:M3"/>
    <mergeCell ref="J5:K5"/>
  </mergeCells>
  <printOptions horizontalCentered="1"/>
  <pageMargins left="0.7480314960629921" right="0.7480314960629921" top="0.984251968503937" bottom="0.984251968503937" header="0.5118110236220472" footer="0.5118110236220472"/>
  <pageSetup horizontalDpi="600" verticalDpi="600" orientation="portrait" paperSize="9" scale="92"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dimension ref="A1:X86"/>
  <sheetViews>
    <sheetView zoomScale="75" zoomScaleNormal="75" workbookViewId="0" topLeftCell="A1">
      <selection activeCell="A1" sqref="A1:G1"/>
    </sheetView>
  </sheetViews>
  <sheetFormatPr defaultColWidth="9.33203125" defaultRowHeight="12.75"/>
  <cols>
    <col min="1" max="1" width="49.5" style="3" customWidth="1"/>
    <col min="2" max="4" width="7.83203125" style="3" customWidth="1"/>
    <col min="5" max="6" width="7.83203125" style="75" customWidth="1"/>
    <col min="7" max="13" width="7.83203125" style="3" customWidth="1"/>
    <col min="14" max="15" width="8.83203125" style="3" customWidth="1"/>
    <col min="16" max="33" width="10.83203125" style="3" customWidth="1"/>
    <col min="34" max="16384" width="9.33203125" style="3" customWidth="1"/>
  </cols>
  <sheetData>
    <row r="1" spans="1:24" s="2" customFormat="1" ht="12.75">
      <c r="A1" s="188" t="s">
        <v>219</v>
      </c>
      <c r="B1" s="188"/>
      <c r="C1" s="188"/>
      <c r="D1" s="188"/>
      <c r="E1" s="188"/>
      <c r="F1" s="188"/>
      <c r="G1" s="188"/>
      <c r="H1" s="3"/>
      <c r="I1" s="3"/>
      <c r="J1" s="3"/>
      <c r="K1" s="3"/>
      <c r="L1" s="3"/>
      <c r="M1" s="3"/>
      <c r="N1" s="3"/>
      <c r="O1" s="3"/>
      <c r="P1" s="3"/>
      <c r="Q1" s="3"/>
      <c r="R1" s="3"/>
      <c r="S1" s="3"/>
      <c r="T1" s="3"/>
      <c r="U1" s="3"/>
      <c r="V1" s="3"/>
      <c r="W1" s="3"/>
      <c r="X1" s="3"/>
    </row>
    <row r="2" spans="1:24" s="2" customFormat="1" ht="12.75">
      <c r="A2" s="188" t="s">
        <v>220</v>
      </c>
      <c r="B2" s="188"/>
      <c r="C2" s="188"/>
      <c r="D2" s="188"/>
      <c r="E2" s="188"/>
      <c r="F2" s="188"/>
      <c r="G2" s="188"/>
      <c r="H2" s="3"/>
      <c r="I2" s="3"/>
      <c r="J2" s="3"/>
      <c r="K2" s="3"/>
      <c r="L2" s="3"/>
      <c r="M2" s="3"/>
      <c r="N2" s="3"/>
      <c r="O2" s="3"/>
      <c r="P2" s="3"/>
      <c r="Q2" s="3"/>
      <c r="R2" s="3"/>
      <c r="S2" s="3"/>
      <c r="T2" s="3"/>
      <c r="U2" s="3"/>
      <c r="V2" s="3"/>
      <c r="W2" s="3"/>
      <c r="X2" s="3"/>
    </row>
    <row r="3" spans="5:24" s="2" customFormat="1" ht="12.75">
      <c r="E3" s="87"/>
      <c r="F3" s="87"/>
      <c r="H3" s="3"/>
      <c r="I3" s="3"/>
      <c r="J3" s="3"/>
      <c r="K3" s="3"/>
      <c r="L3" s="3"/>
      <c r="M3" s="3"/>
      <c r="N3" s="3"/>
      <c r="O3" s="3"/>
      <c r="P3" s="3"/>
      <c r="Q3" s="3"/>
      <c r="R3" s="3"/>
      <c r="S3" s="3"/>
      <c r="T3" s="3"/>
      <c r="U3" s="3"/>
      <c r="V3" s="3"/>
      <c r="W3" s="3"/>
      <c r="X3" s="3"/>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spans="1:6" ht="12.75">
      <c r="A8" s="75"/>
      <c r="E8" s="3"/>
      <c r="F8" s="3"/>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91"/>
      <c r="C11" s="91"/>
      <c r="D11" s="91"/>
      <c r="E11" s="91"/>
      <c r="F11" s="91"/>
      <c r="G11" s="30"/>
    </row>
    <row r="12" spans="1:4" ht="12.75">
      <c r="A12" s="75"/>
      <c r="B12" s="75"/>
      <c r="C12" s="75"/>
      <c r="D12" s="75"/>
    </row>
    <row r="13" ht="12.75">
      <c r="A13" s="2" t="s">
        <v>387</v>
      </c>
    </row>
    <row r="14" ht="14.25">
      <c r="A14" s="3" t="s">
        <v>451</v>
      </c>
    </row>
    <row r="15" spans="1:7" ht="12.75">
      <c r="A15" s="93" t="str">
        <f>+"                       0"</f>
        <v>                       0</v>
      </c>
      <c r="B15" s="22">
        <v>27</v>
      </c>
      <c r="C15" s="22">
        <v>29</v>
      </c>
      <c r="D15" s="22">
        <v>17.4</v>
      </c>
      <c r="E15" s="22">
        <v>10.1</v>
      </c>
      <c r="F15" s="22">
        <v>12</v>
      </c>
      <c r="G15" s="22">
        <v>1.7</v>
      </c>
    </row>
    <row r="16" spans="1:7" ht="12.75">
      <c r="A16" s="93" t="str">
        <f>+"                       1"</f>
        <v>                       1</v>
      </c>
      <c r="B16" s="22">
        <v>0.4</v>
      </c>
      <c r="C16" s="22">
        <v>0.1</v>
      </c>
      <c r="D16" s="22">
        <v>1.5</v>
      </c>
      <c r="E16" s="22">
        <v>0.9</v>
      </c>
      <c r="F16" s="22">
        <v>0.9</v>
      </c>
      <c r="G16" s="22">
        <v>0.9</v>
      </c>
    </row>
    <row r="17" spans="1:7" ht="12.75">
      <c r="A17" s="93" t="str">
        <f>+"                       2"</f>
        <v>                       2</v>
      </c>
      <c r="B17" s="22">
        <v>0</v>
      </c>
      <c r="C17" s="22">
        <v>0</v>
      </c>
      <c r="D17" s="22">
        <v>0.2</v>
      </c>
      <c r="E17" s="22">
        <v>0</v>
      </c>
      <c r="F17" s="22">
        <v>0</v>
      </c>
      <c r="G17" s="22">
        <v>0.1</v>
      </c>
    </row>
    <row r="18" spans="1:7" ht="12.75">
      <c r="A18" s="93" t="str">
        <f>+"                       3+"</f>
        <v>                       3+</v>
      </c>
      <c r="B18" s="22">
        <v>0</v>
      </c>
      <c r="C18" s="22">
        <v>0</v>
      </c>
      <c r="D18" s="22">
        <v>0</v>
      </c>
      <c r="E18" s="22">
        <v>0</v>
      </c>
      <c r="F18" s="22">
        <v>0</v>
      </c>
      <c r="G18" s="22">
        <v>0</v>
      </c>
    </row>
    <row r="19" spans="2:5" ht="12.75">
      <c r="B19" s="22"/>
      <c r="C19" s="22"/>
      <c r="D19" s="22"/>
      <c r="E19" s="94"/>
    </row>
    <row r="20" spans="1:7" ht="12.75">
      <c r="A20" s="93" t="s">
        <v>353</v>
      </c>
      <c r="B20" s="22">
        <v>27.3</v>
      </c>
      <c r="C20" s="22">
        <v>29.1</v>
      </c>
      <c r="D20" s="22">
        <v>19.1</v>
      </c>
      <c r="E20" s="22">
        <v>11</v>
      </c>
      <c r="F20" s="22">
        <v>13</v>
      </c>
      <c r="G20" s="22">
        <v>2.7</v>
      </c>
    </row>
    <row r="21" spans="2:5" ht="12.75">
      <c r="B21" s="4"/>
      <c r="C21" s="4"/>
      <c r="D21" s="4"/>
      <c r="E21" s="94"/>
    </row>
    <row r="22" spans="1:7" ht="12.75">
      <c r="A22" s="93" t="s">
        <v>354</v>
      </c>
      <c r="B22" s="17">
        <v>1166.8</v>
      </c>
      <c r="C22" s="17">
        <v>961.7</v>
      </c>
      <c r="D22" s="17">
        <v>205.1</v>
      </c>
      <c r="E22" s="17">
        <v>1322.8</v>
      </c>
      <c r="F22" s="17">
        <v>1073.8</v>
      </c>
      <c r="G22" s="17">
        <v>249</v>
      </c>
    </row>
    <row r="24" ht="12.75">
      <c r="A24" s="2" t="s">
        <v>388</v>
      </c>
    </row>
    <row r="25" spans="1:7" ht="14.25">
      <c r="A25" s="3" t="s">
        <v>452</v>
      </c>
      <c r="B25" s="22">
        <v>1.9</v>
      </c>
      <c r="C25" s="22">
        <v>0</v>
      </c>
      <c r="D25" s="22">
        <v>5.2</v>
      </c>
      <c r="E25" s="22">
        <v>0.7</v>
      </c>
      <c r="F25" s="22">
        <v>0.6</v>
      </c>
      <c r="G25" s="22">
        <v>1</v>
      </c>
    </row>
    <row r="26" ht="12.75">
      <c r="E26" s="94"/>
    </row>
    <row r="27" spans="1:7" ht="12.75">
      <c r="A27" s="3" t="s">
        <v>31</v>
      </c>
      <c r="B27" s="17">
        <v>163.8</v>
      </c>
      <c r="C27" s="17">
        <v>103.5</v>
      </c>
      <c r="D27" s="17">
        <v>60.3</v>
      </c>
      <c r="E27" s="17">
        <v>333.3</v>
      </c>
      <c r="F27" s="17">
        <v>269.7</v>
      </c>
      <c r="G27" s="17">
        <v>63.5</v>
      </c>
    </row>
    <row r="29" ht="12.75">
      <c r="A29" s="2" t="s">
        <v>389</v>
      </c>
    </row>
    <row r="30" spans="1:7" ht="14.25">
      <c r="A30" s="3" t="s">
        <v>453</v>
      </c>
      <c r="B30" s="22">
        <v>0.8</v>
      </c>
      <c r="C30" s="22">
        <v>0</v>
      </c>
      <c r="D30" s="21" t="s">
        <v>44</v>
      </c>
      <c r="E30" s="22">
        <v>3.6</v>
      </c>
      <c r="F30" s="22">
        <v>4.4</v>
      </c>
      <c r="G30" s="22">
        <v>1.9</v>
      </c>
    </row>
    <row r="31" ht="12.75">
      <c r="E31" s="94"/>
    </row>
    <row r="32" spans="1:7" ht="12.75">
      <c r="A32" s="3" t="s">
        <v>31</v>
      </c>
      <c r="B32" s="17">
        <v>49.9</v>
      </c>
      <c r="C32" s="17">
        <v>30.6</v>
      </c>
      <c r="D32" s="17">
        <v>19.3</v>
      </c>
      <c r="E32" s="17">
        <v>290.1</v>
      </c>
      <c r="F32" s="17">
        <v>190.6</v>
      </c>
      <c r="G32" s="17">
        <v>99.5</v>
      </c>
    </row>
    <row r="34" ht="12.75">
      <c r="A34" s="2" t="s">
        <v>390</v>
      </c>
    </row>
    <row r="35" spans="1:7" ht="14.25">
      <c r="A35" s="3" t="s">
        <v>454</v>
      </c>
      <c r="B35" s="21" t="s">
        <v>44</v>
      </c>
      <c r="C35" s="21" t="s">
        <v>44</v>
      </c>
      <c r="D35" s="21" t="s">
        <v>44</v>
      </c>
      <c r="E35" s="22">
        <v>0</v>
      </c>
      <c r="F35" s="22">
        <v>0</v>
      </c>
      <c r="G35" s="21" t="s">
        <v>44</v>
      </c>
    </row>
    <row r="36" spans="5:6" ht="12.75">
      <c r="E36" s="94"/>
      <c r="F36" s="94"/>
    </row>
    <row r="37" spans="1:7" ht="12.75">
      <c r="A37" s="3" t="s">
        <v>31</v>
      </c>
      <c r="B37" s="17">
        <v>1.5</v>
      </c>
      <c r="C37" s="17">
        <v>0.8</v>
      </c>
      <c r="D37" s="17">
        <v>0.7</v>
      </c>
      <c r="E37" s="17">
        <v>64.4</v>
      </c>
      <c r="F37" s="17">
        <v>35.9</v>
      </c>
      <c r="G37" s="17">
        <v>28.5</v>
      </c>
    </row>
    <row r="38" spans="1:7" ht="12.75">
      <c r="A38" s="30"/>
      <c r="B38" s="30"/>
      <c r="C38" s="30"/>
      <c r="D38" s="30"/>
      <c r="E38" s="30"/>
      <c r="F38" s="30"/>
      <c r="G38" s="30"/>
    </row>
    <row r="40" ht="12.75">
      <c r="A40" s="3" t="s">
        <v>528</v>
      </c>
    </row>
    <row r="41" ht="12.75">
      <c r="A41" s="3" t="s">
        <v>529</v>
      </c>
    </row>
    <row r="42" ht="12.75">
      <c r="A42" s="3" t="s">
        <v>530</v>
      </c>
    </row>
    <row r="43" ht="12.75">
      <c r="A43" s="3" t="s">
        <v>531</v>
      </c>
    </row>
    <row r="44" spans="1:6" ht="12.75">
      <c r="A44" s="188" t="s">
        <v>312</v>
      </c>
      <c r="B44" s="188"/>
      <c r="C44" s="188"/>
      <c r="D44" s="188"/>
      <c r="E44" s="3"/>
      <c r="F44" s="3"/>
    </row>
    <row r="45" spans="1:6" ht="12.75">
      <c r="A45" s="188" t="s">
        <v>220</v>
      </c>
      <c r="B45" s="188"/>
      <c r="C45" s="188"/>
      <c r="D45" s="188"/>
      <c r="E45" s="3"/>
      <c r="F45" s="3"/>
    </row>
    <row r="47" spans="1:7" ht="12.75">
      <c r="A47" s="74"/>
      <c r="B47" s="190" t="s">
        <v>50</v>
      </c>
      <c r="C47" s="190"/>
      <c r="D47" s="190"/>
      <c r="E47" s="192"/>
      <c r="F47" s="192"/>
      <c r="G47" s="192"/>
    </row>
    <row r="48" spans="1:7" ht="12.75">
      <c r="A48" s="75"/>
      <c r="B48" s="76"/>
      <c r="C48" s="77" t="s">
        <v>47</v>
      </c>
      <c r="D48" s="76"/>
      <c r="F48" s="79"/>
      <c r="G48" s="94"/>
    </row>
    <row r="49" spans="1:7" ht="12.75">
      <c r="A49" s="75"/>
      <c r="B49" s="197" t="s">
        <v>51</v>
      </c>
      <c r="C49" s="197"/>
      <c r="D49" s="197"/>
      <c r="E49" s="192"/>
      <c r="F49" s="192"/>
      <c r="G49" s="192"/>
    </row>
    <row r="50" spans="1:7" ht="12.75">
      <c r="A50" s="75"/>
      <c r="B50" s="193" t="s">
        <v>21</v>
      </c>
      <c r="C50" s="193"/>
      <c r="D50" s="193"/>
      <c r="E50" s="192"/>
      <c r="F50" s="192"/>
      <c r="G50" s="192"/>
    </row>
    <row r="51" spans="1:7" ht="12.75">
      <c r="A51" s="75"/>
      <c r="G51" s="75"/>
    </row>
    <row r="52" spans="1:7" ht="12.75">
      <c r="A52" s="75"/>
      <c r="B52" s="191" t="s">
        <v>13</v>
      </c>
      <c r="C52" s="191"/>
      <c r="D52" s="191"/>
      <c r="E52" s="192"/>
      <c r="F52" s="192"/>
      <c r="G52" s="192"/>
    </row>
    <row r="53" spans="1:7" ht="12.75">
      <c r="A53" s="75"/>
      <c r="B53" s="79" t="s">
        <v>24</v>
      </c>
      <c r="C53" s="79" t="s">
        <v>25</v>
      </c>
      <c r="D53" s="79" t="s">
        <v>26</v>
      </c>
      <c r="E53" s="79"/>
      <c r="F53" s="79"/>
      <c r="G53" s="79"/>
    </row>
    <row r="54" spans="1:7" ht="12.75">
      <c r="A54" s="30"/>
      <c r="B54" s="91"/>
      <c r="C54" s="91"/>
      <c r="D54" s="91"/>
      <c r="E54" s="94"/>
      <c r="F54" s="94"/>
      <c r="G54" s="75"/>
    </row>
    <row r="55" spans="1:4" ht="12.75">
      <c r="A55" s="75"/>
      <c r="B55" s="75"/>
      <c r="C55" s="75"/>
      <c r="D55" s="75"/>
    </row>
    <row r="56" ht="12.75">
      <c r="A56" s="2" t="s">
        <v>387</v>
      </c>
    </row>
    <row r="57" ht="14.25">
      <c r="A57" s="3" t="s">
        <v>451</v>
      </c>
    </row>
    <row r="58" spans="1:7" ht="12.75">
      <c r="A58" s="93" t="str">
        <f>+"                       0"</f>
        <v>                       0</v>
      </c>
      <c r="B58" s="22">
        <v>1.3</v>
      </c>
      <c r="C58" s="22">
        <v>1.6</v>
      </c>
      <c r="D58" s="22">
        <v>0</v>
      </c>
      <c r="E58" s="22"/>
      <c r="F58" s="22"/>
      <c r="G58" s="22"/>
    </row>
    <row r="59" spans="1:7" ht="12.75">
      <c r="A59" s="93" t="str">
        <f>+"                       1"</f>
        <v>                       1</v>
      </c>
      <c r="B59" s="22">
        <v>0.4</v>
      </c>
      <c r="C59" s="22">
        <v>0.4</v>
      </c>
      <c r="D59" s="22">
        <v>0.1</v>
      </c>
      <c r="E59" s="22"/>
      <c r="F59" s="22"/>
      <c r="G59" s="22"/>
    </row>
    <row r="60" spans="1:7" ht="12.75">
      <c r="A60" s="93" t="str">
        <f>+"                       2"</f>
        <v>                       2</v>
      </c>
      <c r="B60" s="22">
        <v>0.2</v>
      </c>
      <c r="C60" s="22">
        <v>0.2</v>
      </c>
      <c r="D60" s="22">
        <v>0.1</v>
      </c>
      <c r="E60" s="22"/>
      <c r="F60" s="22"/>
      <c r="G60" s="22"/>
    </row>
    <row r="61" spans="1:7" ht="12.75">
      <c r="A61" s="93" t="str">
        <f>+"                       3+"</f>
        <v>                       3+</v>
      </c>
      <c r="B61" s="22">
        <v>0</v>
      </c>
      <c r="C61" s="22">
        <v>0</v>
      </c>
      <c r="D61" s="22">
        <v>0.1</v>
      </c>
      <c r="E61" s="22"/>
      <c r="F61" s="22"/>
      <c r="G61" s="22"/>
    </row>
    <row r="62" spans="2:5" ht="12.75">
      <c r="B62" s="22"/>
      <c r="C62" s="22"/>
      <c r="D62" s="22"/>
      <c r="E62" s="94"/>
    </row>
    <row r="63" spans="1:7" ht="12.75">
      <c r="A63" s="93" t="s">
        <v>353</v>
      </c>
      <c r="B63" s="22">
        <v>1.8</v>
      </c>
      <c r="C63" s="22">
        <v>2.2</v>
      </c>
      <c r="D63" s="22">
        <v>0.3</v>
      </c>
      <c r="E63" s="22"/>
      <c r="F63" s="22"/>
      <c r="G63" s="22"/>
    </row>
    <row r="64" ht="12.75">
      <c r="E64" s="94"/>
    </row>
    <row r="65" spans="1:7" ht="12.75">
      <c r="A65" s="93" t="s">
        <v>354</v>
      </c>
      <c r="B65" s="17">
        <v>1239.1</v>
      </c>
      <c r="C65" s="17">
        <v>984.3</v>
      </c>
      <c r="D65" s="17">
        <v>254.7</v>
      </c>
      <c r="E65" s="17"/>
      <c r="F65" s="17"/>
      <c r="G65" s="17"/>
    </row>
    <row r="67" ht="12.75">
      <c r="A67" s="2" t="s">
        <v>388</v>
      </c>
    </row>
    <row r="68" spans="1:7" ht="14.25">
      <c r="A68" s="3" t="s">
        <v>452</v>
      </c>
      <c r="B68" s="22">
        <v>1</v>
      </c>
      <c r="C68" s="22">
        <v>1.1</v>
      </c>
      <c r="D68" s="22">
        <v>0</v>
      </c>
      <c r="E68" s="22"/>
      <c r="F68" s="22"/>
      <c r="G68" s="22"/>
    </row>
    <row r="69" ht="12.75">
      <c r="E69" s="94"/>
    </row>
    <row r="70" spans="1:7" ht="12.75">
      <c r="A70" s="3" t="s">
        <v>31</v>
      </c>
      <c r="B70" s="17">
        <v>247.6</v>
      </c>
      <c r="C70" s="17">
        <v>225.3</v>
      </c>
      <c r="D70" s="17">
        <v>22.3</v>
      </c>
      <c r="E70" s="17"/>
      <c r="F70" s="17"/>
      <c r="G70" s="17"/>
    </row>
    <row r="72" ht="12.75">
      <c r="A72" s="2" t="s">
        <v>389</v>
      </c>
    </row>
    <row r="73" spans="1:7" ht="14.25">
      <c r="A73" s="3" t="s">
        <v>453</v>
      </c>
      <c r="B73" s="22">
        <v>0.7</v>
      </c>
      <c r="C73" s="22">
        <v>0.7</v>
      </c>
      <c r="D73" s="22">
        <v>0.7</v>
      </c>
      <c r="E73" s="22"/>
      <c r="F73" s="22"/>
      <c r="G73" s="22"/>
    </row>
    <row r="74" ht="12.75">
      <c r="E74" s="94"/>
    </row>
    <row r="75" spans="1:7" ht="12.75">
      <c r="A75" s="3" t="s">
        <v>31</v>
      </c>
      <c r="B75" s="17">
        <v>372.9</v>
      </c>
      <c r="C75" s="17">
        <v>284.1</v>
      </c>
      <c r="D75" s="17">
        <v>88.8</v>
      </c>
      <c r="E75" s="17"/>
      <c r="F75" s="17"/>
      <c r="G75" s="17"/>
    </row>
    <row r="77" ht="12.75">
      <c r="A77" s="2" t="s">
        <v>390</v>
      </c>
    </row>
    <row r="78" spans="1:7" ht="14.25">
      <c r="A78" s="3" t="s">
        <v>454</v>
      </c>
      <c r="B78" s="22">
        <v>0.7</v>
      </c>
      <c r="C78" s="22">
        <v>1</v>
      </c>
      <c r="D78" s="22">
        <v>0.2</v>
      </c>
      <c r="E78" s="22"/>
      <c r="F78" s="22"/>
      <c r="G78" s="22"/>
    </row>
    <row r="79" spans="5:6" ht="12.75">
      <c r="E79" s="94"/>
      <c r="F79" s="94"/>
    </row>
    <row r="80" spans="1:7" ht="12.75">
      <c r="A80" s="3" t="s">
        <v>31</v>
      </c>
      <c r="B80" s="17">
        <v>273.8</v>
      </c>
      <c r="C80" s="17">
        <v>169.7</v>
      </c>
      <c r="D80" s="17">
        <v>104.1</v>
      </c>
      <c r="E80" s="17"/>
      <c r="F80" s="17"/>
      <c r="G80" s="17"/>
    </row>
    <row r="81" spans="1:7" ht="12.75">
      <c r="A81" s="30"/>
      <c r="B81" s="30"/>
      <c r="C81" s="30"/>
      <c r="D81" s="30"/>
      <c r="G81" s="75"/>
    </row>
    <row r="82" ht="12.75">
      <c r="G82" s="75"/>
    </row>
    <row r="83" ht="12.75">
      <c r="A83" s="3" t="s">
        <v>528</v>
      </c>
    </row>
    <row r="84" ht="12.75">
      <c r="A84" s="3" t="s">
        <v>529</v>
      </c>
    </row>
    <row r="85" ht="12.75">
      <c r="A85" s="3" t="s">
        <v>530</v>
      </c>
    </row>
    <row r="86" ht="12.75">
      <c r="A86" s="3" t="s">
        <v>531</v>
      </c>
    </row>
  </sheetData>
  <mergeCells count="20">
    <mergeCell ref="B9:D9"/>
    <mergeCell ref="E9:G9"/>
    <mergeCell ref="A1:G1"/>
    <mergeCell ref="A2:G2"/>
    <mergeCell ref="B6:D6"/>
    <mergeCell ref="E6:G6"/>
    <mergeCell ref="B7:D7"/>
    <mergeCell ref="E7:G7"/>
    <mergeCell ref="B4:D4"/>
    <mergeCell ref="E4:G4"/>
    <mergeCell ref="B52:D52"/>
    <mergeCell ref="E52:G52"/>
    <mergeCell ref="B47:D47"/>
    <mergeCell ref="E47:G47"/>
    <mergeCell ref="B49:D49"/>
    <mergeCell ref="E49:G49"/>
    <mergeCell ref="A44:D44"/>
    <mergeCell ref="A45:D45"/>
    <mergeCell ref="B50:D50"/>
    <mergeCell ref="E50:G50"/>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43" max="255" man="1"/>
  </rowBreaks>
</worksheet>
</file>

<file path=xl/worksheets/sheet31.xml><?xml version="1.0" encoding="utf-8"?>
<worksheet xmlns="http://schemas.openxmlformats.org/spreadsheetml/2006/main" xmlns:r="http://schemas.openxmlformats.org/officeDocument/2006/relationships">
  <dimension ref="A1:BT107"/>
  <sheetViews>
    <sheetView zoomScale="75" zoomScaleNormal="75" workbookViewId="0" topLeftCell="A1">
      <selection activeCell="A1" sqref="A1:G1"/>
    </sheetView>
  </sheetViews>
  <sheetFormatPr defaultColWidth="9.33203125" defaultRowHeight="12.75"/>
  <cols>
    <col min="1" max="1" width="42.5" style="3" customWidth="1"/>
    <col min="2" max="16" width="8.83203125" style="3" customWidth="1"/>
    <col min="17" max="32" width="10.83203125" style="3" customWidth="1"/>
    <col min="33" max="16384" width="9.33203125" style="3" customWidth="1"/>
  </cols>
  <sheetData>
    <row r="1" spans="1:72" s="2" customFormat="1" ht="12.75">
      <c r="A1" s="188" t="s">
        <v>105</v>
      </c>
      <c r="B1" s="188"/>
      <c r="C1" s="188"/>
      <c r="D1" s="188"/>
      <c r="E1" s="188"/>
      <c r="F1" s="188"/>
      <c r="G1" s="188"/>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s="2" customFormat="1" ht="12.75">
      <c r="A2" s="188" t="s">
        <v>106</v>
      </c>
      <c r="B2" s="188"/>
      <c r="C2" s="188"/>
      <c r="D2" s="188"/>
      <c r="E2" s="188"/>
      <c r="F2" s="188"/>
      <c r="G2" s="188"/>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row>
    <row r="3" spans="8:72" s="2" customFormat="1" ht="12.7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91"/>
      <c r="C11" s="91"/>
      <c r="D11" s="91"/>
      <c r="E11" s="91"/>
      <c r="F11" s="30"/>
      <c r="G11" s="30"/>
    </row>
    <row r="12" spans="1:5" ht="12.75">
      <c r="A12" s="75"/>
      <c r="B12" s="75"/>
      <c r="C12" s="75"/>
      <c r="D12" s="75"/>
      <c r="E12" s="75"/>
    </row>
    <row r="13" ht="14.25">
      <c r="A13" s="2" t="s">
        <v>447</v>
      </c>
    </row>
    <row r="14" spans="1:7" ht="12.75">
      <c r="A14" s="44">
        <v>0</v>
      </c>
      <c r="B14" s="22">
        <v>42.1</v>
      </c>
      <c r="C14" s="22">
        <v>45.3</v>
      </c>
      <c r="D14" s="22">
        <v>27.5</v>
      </c>
      <c r="E14" s="22">
        <v>26</v>
      </c>
      <c r="F14" s="22">
        <v>29.3</v>
      </c>
      <c r="G14" s="22">
        <v>11.7</v>
      </c>
    </row>
    <row r="15" spans="1:7" ht="12.75">
      <c r="A15" s="44">
        <v>1</v>
      </c>
      <c r="B15" s="22">
        <v>3</v>
      </c>
      <c r="C15" s="22">
        <v>1.3</v>
      </c>
      <c r="D15" s="22">
        <v>10.9</v>
      </c>
      <c r="E15" s="22">
        <v>7.5</v>
      </c>
      <c r="F15" s="22">
        <v>5.3</v>
      </c>
      <c r="G15" s="22">
        <v>16.7</v>
      </c>
    </row>
    <row r="16" spans="1:7" ht="12.75">
      <c r="A16" s="44">
        <v>2</v>
      </c>
      <c r="B16" s="22">
        <v>0.8</v>
      </c>
      <c r="C16" s="22">
        <v>0.3</v>
      </c>
      <c r="D16" s="22">
        <v>3.1</v>
      </c>
      <c r="E16" s="22">
        <v>4</v>
      </c>
      <c r="F16" s="22">
        <v>2.3</v>
      </c>
      <c r="G16" s="22">
        <v>11.5</v>
      </c>
    </row>
    <row r="17" spans="1:7" ht="12.75">
      <c r="A17" s="44" t="s">
        <v>107</v>
      </c>
      <c r="B17" s="22">
        <v>0</v>
      </c>
      <c r="C17" s="22">
        <v>0</v>
      </c>
      <c r="D17" s="22">
        <v>0</v>
      </c>
      <c r="E17" s="22">
        <v>0.4</v>
      </c>
      <c r="F17" s="22">
        <v>0.2</v>
      </c>
      <c r="G17" s="22">
        <v>1.4</v>
      </c>
    </row>
    <row r="18" spans="1:7" ht="12.75">
      <c r="A18" s="93" t="s">
        <v>355</v>
      </c>
      <c r="B18" s="22">
        <v>45.9</v>
      </c>
      <c r="C18" s="22">
        <v>46.9</v>
      </c>
      <c r="D18" s="22">
        <v>41.4</v>
      </c>
      <c r="E18" s="22">
        <v>37.9</v>
      </c>
      <c r="F18" s="22">
        <v>37.1</v>
      </c>
      <c r="G18" s="22">
        <v>41.2</v>
      </c>
    </row>
    <row r="19" spans="1:7" ht="12.75">
      <c r="A19" s="109" t="s">
        <v>356</v>
      </c>
      <c r="B19" s="89">
        <v>1166.8</v>
      </c>
      <c r="C19" s="89">
        <v>961.7</v>
      </c>
      <c r="D19" s="89">
        <v>205.1</v>
      </c>
      <c r="E19" s="89">
        <v>1322.8</v>
      </c>
      <c r="F19" s="89">
        <v>1073.8</v>
      </c>
      <c r="G19" s="89">
        <v>249</v>
      </c>
    </row>
    <row r="21" ht="12.75">
      <c r="A21" s="2" t="s">
        <v>386</v>
      </c>
    </row>
    <row r="22" spans="1:7" ht="12.75">
      <c r="A22" s="44">
        <v>0</v>
      </c>
      <c r="B22" s="22">
        <v>10.2</v>
      </c>
      <c r="C22" s="22">
        <v>10.7</v>
      </c>
      <c r="D22" s="22">
        <v>7.7</v>
      </c>
      <c r="E22" s="22">
        <v>10.3</v>
      </c>
      <c r="F22" s="22">
        <v>12</v>
      </c>
      <c r="G22" s="22">
        <v>3.6</v>
      </c>
    </row>
    <row r="23" spans="1:7" ht="12.75">
      <c r="A23" s="44">
        <v>1</v>
      </c>
      <c r="B23" s="22">
        <v>1.7</v>
      </c>
      <c r="C23" s="22">
        <v>1.1</v>
      </c>
      <c r="D23" s="22">
        <v>4.9</v>
      </c>
      <c r="E23" s="22">
        <v>6.9</v>
      </c>
      <c r="F23" s="22">
        <v>6.4</v>
      </c>
      <c r="G23" s="22">
        <v>8.9</v>
      </c>
    </row>
    <row r="24" spans="1:7" ht="12.75">
      <c r="A24" s="44">
        <v>2</v>
      </c>
      <c r="B24" s="22">
        <v>0.1</v>
      </c>
      <c r="C24" s="22">
        <v>0</v>
      </c>
      <c r="D24" s="22">
        <v>0.5</v>
      </c>
      <c r="E24" s="22">
        <v>2.4</v>
      </c>
      <c r="F24" s="22">
        <v>2.1</v>
      </c>
      <c r="G24" s="22">
        <v>3.8</v>
      </c>
    </row>
    <row r="25" spans="1:7" ht="12.75">
      <c r="A25" s="44" t="s">
        <v>107</v>
      </c>
      <c r="B25" s="22">
        <v>0</v>
      </c>
      <c r="C25" s="22">
        <v>0</v>
      </c>
      <c r="D25" s="22">
        <v>0</v>
      </c>
      <c r="E25" s="22">
        <v>0</v>
      </c>
      <c r="F25" s="22">
        <v>0</v>
      </c>
      <c r="G25" s="22">
        <v>0</v>
      </c>
    </row>
    <row r="26" spans="1:7" ht="12.75">
      <c r="A26" s="93" t="s">
        <v>355</v>
      </c>
      <c r="B26" s="22">
        <v>12</v>
      </c>
      <c r="C26" s="22">
        <v>11.8</v>
      </c>
      <c r="D26" s="22">
        <v>13.1</v>
      </c>
      <c r="E26" s="22">
        <v>19.7</v>
      </c>
      <c r="F26" s="22">
        <v>20.5</v>
      </c>
      <c r="G26" s="22">
        <v>16.3</v>
      </c>
    </row>
    <row r="27" ht="12.75">
      <c r="A27" s="44"/>
    </row>
    <row r="28" spans="1:7" ht="12.75">
      <c r="A28" s="109" t="s">
        <v>356</v>
      </c>
      <c r="B28" s="89">
        <v>535.8</v>
      </c>
      <c r="C28" s="89">
        <v>450.9</v>
      </c>
      <c r="D28" s="89">
        <v>85</v>
      </c>
      <c r="E28" s="89">
        <v>501.5</v>
      </c>
      <c r="F28" s="89">
        <v>398.9</v>
      </c>
      <c r="G28" s="89">
        <v>102.7</v>
      </c>
    </row>
    <row r="30" ht="14.25">
      <c r="A30" s="2" t="s">
        <v>448</v>
      </c>
    </row>
    <row r="31" ht="12.75">
      <c r="A31" s="3" t="s">
        <v>108</v>
      </c>
    </row>
    <row r="32" spans="1:7" ht="12.75">
      <c r="A32" s="93" t="s">
        <v>314</v>
      </c>
      <c r="B32" s="22">
        <v>13.8</v>
      </c>
      <c r="C32" s="22">
        <v>7.1</v>
      </c>
      <c r="D32" s="22">
        <v>25.2</v>
      </c>
      <c r="E32" s="22">
        <v>8.9</v>
      </c>
      <c r="F32" s="22">
        <v>5.8</v>
      </c>
      <c r="G32" s="22">
        <v>22.1</v>
      </c>
    </row>
    <row r="33" spans="1:7" ht="12.75">
      <c r="A33" s="93" t="s">
        <v>313</v>
      </c>
      <c r="B33" s="22">
        <v>2</v>
      </c>
      <c r="C33" s="22">
        <v>0</v>
      </c>
      <c r="D33" s="22">
        <v>5.4</v>
      </c>
      <c r="E33" s="22">
        <v>4.6</v>
      </c>
      <c r="F33" s="22">
        <v>4.7</v>
      </c>
      <c r="G33" s="22">
        <v>4.1</v>
      </c>
    </row>
    <row r="34" spans="1:7" ht="12.75">
      <c r="A34" s="93" t="s">
        <v>357</v>
      </c>
      <c r="B34" s="22">
        <v>15.8</v>
      </c>
      <c r="C34" s="22">
        <v>7.1</v>
      </c>
      <c r="D34" s="22">
        <v>30.7</v>
      </c>
      <c r="E34" s="22">
        <v>13.5</v>
      </c>
      <c r="F34" s="22">
        <v>10.5</v>
      </c>
      <c r="G34" s="22">
        <v>26.2</v>
      </c>
    </row>
    <row r="35" spans="1:7" ht="12.75">
      <c r="A35" s="109" t="s">
        <v>344</v>
      </c>
      <c r="B35" s="89">
        <v>163.8</v>
      </c>
      <c r="C35" s="89">
        <v>103.5</v>
      </c>
      <c r="D35" s="89">
        <v>60.3</v>
      </c>
      <c r="E35" s="89">
        <v>333.3</v>
      </c>
      <c r="F35" s="89">
        <v>269.7</v>
      </c>
      <c r="G35" s="89">
        <v>63.5</v>
      </c>
    </row>
    <row r="37" ht="14.25">
      <c r="A37" s="2" t="s">
        <v>449</v>
      </c>
    </row>
    <row r="38" ht="12.75">
      <c r="A38" s="3" t="s">
        <v>108</v>
      </c>
    </row>
    <row r="39" spans="1:7" ht="12.75">
      <c r="A39" s="93" t="s">
        <v>314</v>
      </c>
      <c r="B39" s="22">
        <v>15.3</v>
      </c>
      <c r="C39" s="22">
        <v>1.9</v>
      </c>
      <c r="D39" s="21" t="s">
        <v>44</v>
      </c>
      <c r="E39" s="22">
        <v>20.9</v>
      </c>
      <c r="F39" s="22">
        <v>14.7</v>
      </c>
      <c r="G39" s="22">
        <v>32.8</v>
      </c>
    </row>
    <row r="40" spans="1:7" ht="12.75">
      <c r="A40" s="93" t="s">
        <v>313</v>
      </c>
      <c r="B40" s="22">
        <v>11.1</v>
      </c>
      <c r="C40" s="22">
        <v>13.7</v>
      </c>
      <c r="D40" s="21" t="s">
        <v>44</v>
      </c>
      <c r="E40" s="22">
        <v>9.6</v>
      </c>
      <c r="F40" s="22">
        <v>10.4</v>
      </c>
      <c r="G40" s="22">
        <v>8.1</v>
      </c>
    </row>
    <row r="41" spans="1:7" ht="12.75">
      <c r="A41" s="93" t="s">
        <v>357</v>
      </c>
      <c r="B41" s="22">
        <v>26.5</v>
      </c>
      <c r="C41" s="22">
        <v>15.6</v>
      </c>
      <c r="D41" s="21" t="s">
        <v>44</v>
      </c>
      <c r="E41" s="22">
        <v>30.6</v>
      </c>
      <c r="F41" s="22">
        <v>25.2</v>
      </c>
      <c r="G41" s="22">
        <v>40.9</v>
      </c>
    </row>
    <row r="42" spans="1:7" ht="12.75">
      <c r="A42" s="109" t="s">
        <v>344</v>
      </c>
      <c r="B42" s="89">
        <v>49.9</v>
      </c>
      <c r="C42" s="89">
        <v>30.6</v>
      </c>
      <c r="D42" s="89">
        <v>19.3</v>
      </c>
      <c r="E42" s="89">
        <v>290.1</v>
      </c>
      <c r="F42" s="89">
        <v>190.6</v>
      </c>
      <c r="G42" s="89">
        <v>99.5</v>
      </c>
    </row>
    <row r="44" ht="14.25">
      <c r="A44" s="2" t="s">
        <v>450</v>
      </c>
    </row>
    <row r="45" ht="12.75">
      <c r="A45" s="3" t="s">
        <v>108</v>
      </c>
    </row>
    <row r="46" spans="1:7" ht="12.75">
      <c r="A46" s="93" t="s">
        <v>314</v>
      </c>
      <c r="B46" s="21" t="s">
        <v>44</v>
      </c>
      <c r="C46" s="21" t="s">
        <v>44</v>
      </c>
      <c r="D46" s="21" t="s">
        <v>44</v>
      </c>
      <c r="E46" s="22">
        <v>24.5</v>
      </c>
      <c r="F46" s="22">
        <v>12.6</v>
      </c>
      <c r="G46" s="21" t="s">
        <v>44</v>
      </c>
    </row>
    <row r="47" spans="1:7" ht="12.75">
      <c r="A47" s="93" t="s">
        <v>313</v>
      </c>
      <c r="B47" s="21" t="s">
        <v>44</v>
      </c>
      <c r="C47" s="21" t="s">
        <v>44</v>
      </c>
      <c r="D47" s="21" t="s">
        <v>44</v>
      </c>
      <c r="E47" s="22">
        <v>4.7</v>
      </c>
      <c r="F47" s="22">
        <v>4</v>
      </c>
      <c r="G47" s="21" t="s">
        <v>44</v>
      </c>
    </row>
    <row r="48" spans="1:7" ht="12.75">
      <c r="A48" s="93" t="s">
        <v>357</v>
      </c>
      <c r="B48" s="21" t="s">
        <v>44</v>
      </c>
      <c r="C48" s="21" t="s">
        <v>44</v>
      </c>
      <c r="D48" s="21" t="s">
        <v>44</v>
      </c>
      <c r="E48" s="22">
        <v>29.2</v>
      </c>
      <c r="F48" s="22">
        <v>16.6</v>
      </c>
      <c r="G48" s="21" t="s">
        <v>44</v>
      </c>
    </row>
    <row r="49" spans="1:7" ht="12.75">
      <c r="A49" s="109" t="s">
        <v>344</v>
      </c>
      <c r="B49" s="89">
        <v>1.5</v>
      </c>
      <c r="C49" s="89">
        <v>0.8</v>
      </c>
      <c r="D49" s="89">
        <v>0.7</v>
      </c>
      <c r="E49" s="89">
        <v>64.4</v>
      </c>
      <c r="F49" s="89">
        <v>35.9</v>
      </c>
      <c r="G49" s="89">
        <v>28.5</v>
      </c>
    </row>
    <row r="50" spans="1:7" ht="12.75">
      <c r="A50" s="75"/>
      <c r="B50" s="75"/>
      <c r="C50" s="75"/>
      <c r="D50" s="75"/>
      <c r="E50" s="75"/>
      <c r="F50" s="75"/>
      <c r="G50" s="75"/>
    </row>
    <row r="51" spans="1:7" ht="12.75">
      <c r="A51" s="75" t="s">
        <v>528</v>
      </c>
      <c r="B51" s="75"/>
      <c r="C51" s="75"/>
      <c r="D51" s="75"/>
      <c r="E51" s="75"/>
      <c r="F51" s="75"/>
      <c r="G51" s="75"/>
    </row>
    <row r="52" ht="12.75">
      <c r="A52" s="3" t="s">
        <v>529</v>
      </c>
    </row>
    <row r="53" ht="12.75">
      <c r="A53" s="3" t="s">
        <v>532</v>
      </c>
    </row>
    <row r="54" ht="12.75">
      <c r="A54" s="3" t="s">
        <v>533</v>
      </c>
    </row>
    <row r="55" spans="1:72" s="2" customFormat="1" ht="12.75">
      <c r="A55" s="188" t="s">
        <v>315</v>
      </c>
      <c r="B55" s="188"/>
      <c r="C55" s="188"/>
      <c r="D55" s="188"/>
      <c r="E55" s="188"/>
      <c r="F55" s="188"/>
      <c r="G55" s="188"/>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row>
    <row r="56" spans="1:72" s="2" customFormat="1" ht="12.75">
      <c r="A56" s="188" t="s">
        <v>106</v>
      </c>
      <c r="B56" s="188"/>
      <c r="C56" s="188"/>
      <c r="D56" s="188"/>
      <c r="E56" s="188"/>
      <c r="F56" s="188"/>
      <c r="G56" s="188"/>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row>
    <row r="57" spans="8:72" s="2" customFormat="1" ht="12.75">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row>
    <row r="58" spans="1:7" ht="12.75">
      <c r="A58" s="74"/>
      <c r="B58" s="190" t="s">
        <v>50</v>
      </c>
      <c r="C58" s="190"/>
      <c r="D58" s="190"/>
      <c r="E58" s="190" t="s">
        <v>50</v>
      </c>
      <c r="F58" s="190"/>
      <c r="G58" s="190"/>
    </row>
    <row r="59" spans="1:7" ht="12.75">
      <c r="A59" s="75"/>
      <c r="B59" s="76"/>
      <c r="C59" s="77" t="s">
        <v>47</v>
      </c>
      <c r="D59" s="76"/>
      <c r="E59" s="76"/>
      <c r="F59" s="77" t="s">
        <v>48</v>
      </c>
      <c r="G59" s="78"/>
    </row>
    <row r="60" spans="1:7" ht="12.75">
      <c r="A60" s="75"/>
      <c r="B60" s="197" t="s">
        <v>51</v>
      </c>
      <c r="C60" s="197"/>
      <c r="D60" s="197"/>
      <c r="E60" s="197" t="s">
        <v>51</v>
      </c>
      <c r="F60" s="197"/>
      <c r="G60" s="197"/>
    </row>
    <row r="61" spans="1:7" ht="12.75">
      <c r="A61" s="75"/>
      <c r="B61" s="193" t="s">
        <v>21</v>
      </c>
      <c r="C61" s="193"/>
      <c r="D61" s="193"/>
      <c r="E61" s="193" t="s">
        <v>20</v>
      </c>
      <c r="F61" s="193"/>
      <c r="G61" s="193"/>
    </row>
    <row r="62" ht="12.75">
      <c r="A62" s="75"/>
    </row>
    <row r="63" spans="1:7" ht="12.75">
      <c r="A63" s="75"/>
      <c r="B63" s="191" t="s">
        <v>13</v>
      </c>
      <c r="C63" s="191"/>
      <c r="D63" s="191"/>
      <c r="E63" s="191" t="s">
        <v>13</v>
      </c>
      <c r="F63" s="191"/>
      <c r="G63" s="191"/>
    </row>
    <row r="64" spans="1:7" ht="12.75">
      <c r="A64" s="75"/>
      <c r="B64" s="79" t="s">
        <v>24</v>
      </c>
      <c r="C64" s="79" t="s">
        <v>25</v>
      </c>
      <c r="D64" s="79" t="s">
        <v>26</v>
      </c>
      <c r="E64" s="79" t="s">
        <v>24</v>
      </c>
      <c r="F64" s="79" t="s">
        <v>25</v>
      </c>
      <c r="G64" s="79" t="s">
        <v>26</v>
      </c>
    </row>
    <row r="65" spans="1:7" ht="12.75">
      <c r="A65" s="30"/>
      <c r="B65" s="91"/>
      <c r="C65" s="91"/>
      <c r="D65" s="91"/>
      <c r="E65" s="91"/>
      <c r="F65" s="30"/>
      <c r="G65" s="30"/>
    </row>
    <row r="66" spans="1:5" ht="12.75">
      <c r="A66" s="75"/>
      <c r="B66" s="75"/>
      <c r="C66" s="75"/>
      <c r="D66" s="75"/>
      <c r="E66" s="75"/>
    </row>
    <row r="67" ht="14.25">
      <c r="A67" s="2" t="s">
        <v>447</v>
      </c>
    </row>
    <row r="68" spans="1:7" ht="12.75">
      <c r="A68" s="44">
        <v>0</v>
      </c>
      <c r="B68" s="22">
        <v>16.6</v>
      </c>
      <c r="C68" s="22">
        <v>19.8</v>
      </c>
      <c r="D68" s="22">
        <v>4.2</v>
      </c>
      <c r="E68" s="22">
        <v>13.3</v>
      </c>
      <c r="F68" s="22">
        <v>15.2</v>
      </c>
      <c r="G68" s="22">
        <v>6.5</v>
      </c>
    </row>
    <row r="69" spans="1:7" ht="12.75">
      <c r="A69" s="44">
        <v>1</v>
      </c>
      <c r="B69" s="22">
        <v>9.3</v>
      </c>
      <c r="C69" s="22">
        <v>7.8</v>
      </c>
      <c r="D69" s="22">
        <v>15.2</v>
      </c>
      <c r="E69" s="22">
        <v>11.2</v>
      </c>
      <c r="F69" s="22">
        <v>9.9</v>
      </c>
      <c r="G69" s="22">
        <v>16.2</v>
      </c>
    </row>
    <row r="70" spans="1:7" ht="12.75">
      <c r="A70" s="44">
        <v>2</v>
      </c>
      <c r="B70" s="22">
        <v>8.5</v>
      </c>
      <c r="C70" s="22">
        <v>5.6</v>
      </c>
      <c r="D70" s="22">
        <v>19.8</v>
      </c>
      <c r="E70" s="22">
        <v>11.1</v>
      </c>
      <c r="F70" s="22">
        <v>8.9</v>
      </c>
      <c r="G70" s="22">
        <v>19.1</v>
      </c>
    </row>
    <row r="71" spans="1:7" ht="12.75">
      <c r="A71" s="44" t="s">
        <v>107</v>
      </c>
      <c r="B71" s="22">
        <v>2.4</v>
      </c>
      <c r="C71" s="22">
        <v>1.6</v>
      </c>
      <c r="D71" s="22">
        <v>5.8</v>
      </c>
      <c r="E71" s="22">
        <v>3.2</v>
      </c>
      <c r="F71" s="22">
        <v>2.2</v>
      </c>
      <c r="G71" s="22">
        <v>6.7</v>
      </c>
    </row>
    <row r="72" spans="1:7" ht="12.75">
      <c r="A72" s="93" t="s">
        <v>355</v>
      </c>
      <c r="B72" s="22">
        <v>36.8</v>
      </c>
      <c r="C72" s="22">
        <v>34.7</v>
      </c>
      <c r="D72" s="22">
        <v>45</v>
      </c>
      <c r="E72" s="22">
        <v>38.8</v>
      </c>
      <c r="F72" s="22">
        <v>36.2</v>
      </c>
      <c r="G72" s="22">
        <v>48.6</v>
      </c>
    </row>
    <row r="73" spans="1:7" ht="12.75">
      <c r="A73" s="109" t="s">
        <v>356</v>
      </c>
      <c r="B73" s="89">
        <v>1239.1</v>
      </c>
      <c r="C73" s="89">
        <v>984.3</v>
      </c>
      <c r="D73" s="89">
        <v>254.7</v>
      </c>
      <c r="E73" s="89">
        <v>1158</v>
      </c>
      <c r="F73" s="89">
        <v>906.7</v>
      </c>
      <c r="G73" s="89">
        <v>251.3</v>
      </c>
    </row>
    <row r="75" ht="12.75">
      <c r="A75" s="2" t="s">
        <v>386</v>
      </c>
    </row>
    <row r="76" spans="1:7" ht="12.75">
      <c r="A76" s="44">
        <v>0</v>
      </c>
      <c r="B76" s="22">
        <v>8.5</v>
      </c>
      <c r="C76" s="22">
        <v>10.9</v>
      </c>
      <c r="D76" s="22">
        <v>1.2</v>
      </c>
      <c r="E76" s="22">
        <v>5.9</v>
      </c>
      <c r="F76" s="22">
        <v>7.7</v>
      </c>
      <c r="G76" s="22">
        <v>1</v>
      </c>
    </row>
    <row r="77" spans="1:7" ht="12.75">
      <c r="A77" s="44">
        <v>1</v>
      </c>
      <c r="B77" s="22">
        <v>7.2</v>
      </c>
      <c r="C77" s="22">
        <v>8</v>
      </c>
      <c r="D77" s="22">
        <v>4.6</v>
      </c>
      <c r="E77" s="22">
        <v>8.8</v>
      </c>
      <c r="F77" s="22">
        <v>9.2</v>
      </c>
      <c r="G77" s="22">
        <v>7.9</v>
      </c>
    </row>
    <row r="78" spans="1:7" ht="12.75">
      <c r="A78" s="44">
        <v>2</v>
      </c>
      <c r="B78" s="22">
        <v>7.4</v>
      </c>
      <c r="C78" s="22">
        <v>8.2</v>
      </c>
      <c r="D78" s="22">
        <v>5.1</v>
      </c>
      <c r="E78" s="22">
        <v>12.1</v>
      </c>
      <c r="F78" s="22">
        <v>15.2</v>
      </c>
      <c r="G78" s="22">
        <v>3.9</v>
      </c>
    </row>
    <row r="79" spans="1:7" ht="12.75">
      <c r="A79" s="44" t="s">
        <v>107</v>
      </c>
      <c r="B79" s="22">
        <v>1.6</v>
      </c>
      <c r="C79" s="22">
        <v>1.2</v>
      </c>
      <c r="D79" s="22">
        <v>2.9</v>
      </c>
      <c r="E79" s="22">
        <v>4.5</v>
      </c>
      <c r="F79" s="22">
        <v>5.4</v>
      </c>
      <c r="G79" s="22">
        <v>2.2</v>
      </c>
    </row>
    <row r="80" spans="1:7" ht="12.75">
      <c r="A80" s="93" t="s">
        <v>355</v>
      </c>
      <c r="B80" s="22">
        <v>24.7</v>
      </c>
      <c r="C80" s="22">
        <v>28.3</v>
      </c>
      <c r="D80" s="22">
        <v>13.8</v>
      </c>
      <c r="E80" s="22">
        <v>31.4</v>
      </c>
      <c r="F80" s="22">
        <v>37.5</v>
      </c>
      <c r="G80" s="22">
        <v>14.9</v>
      </c>
    </row>
    <row r="81" spans="1:7" ht="12.75">
      <c r="A81" s="109" t="s">
        <v>356</v>
      </c>
      <c r="B81" s="89">
        <v>456.3</v>
      </c>
      <c r="C81" s="89">
        <v>341.6</v>
      </c>
      <c r="D81" s="89">
        <v>114.6</v>
      </c>
      <c r="E81" s="89">
        <v>449.8</v>
      </c>
      <c r="F81" s="89">
        <v>327.8</v>
      </c>
      <c r="G81" s="89">
        <v>122</v>
      </c>
    </row>
    <row r="82" spans="1:7" ht="12.75">
      <c r="A82" s="38"/>
      <c r="B82" s="88"/>
      <c r="C82" s="88"/>
      <c r="D82" s="88"/>
      <c r="E82" s="88"/>
      <c r="F82" s="88"/>
      <c r="G82" s="88"/>
    </row>
    <row r="83" ht="14.25">
      <c r="A83" s="2" t="s">
        <v>448</v>
      </c>
    </row>
    <row r="84" ht="12.75">
      <c r="A84" s="3" t="s">
        <v>108</v>
      </c>
    </row>
    <row r="85" spans="1:7" ht="12.75">
      <c r="A85" s="93" t="s">
        <v>314</v>
      </c>
      <c r="B85" s="22">
        <v>9.5</v>
      </c>
      <c r="C85" s="22">
        <v>8.8</v>
      </c>
      <c r="D85" s="21" t="s">
        <v>44</v>
      </c>
      <c r="E85" s="22">
        <v>16.3</v>
      </c>
      <c r="F85" s="22">
        <v>14.8</v>
      </c>
      <c r="G85" s="21" t="s">
        <v>44</v>
      </c>
    </row>
    <row r="86" spans="1:7" ht="12.75">
      <c r="A86" s="93" t="s">
        <v>313</v>
      </c>
      <c r="B86" s="22">
        <v>5.1</v>
      </c>
      <c r="C86" s="22">
        <v>5.1</v>
      </c>
      <c r="D86" s="21" t="s">
        <v>44</v>
      </c>
      <c r="E86" s="22">
        <v>11</v>
      </c>
      <c r="F86" s="22">
        <v>12</v>
      </c>
      <c r="G86" s="21" t="s">
        <v>44</v>
      </c>
    </row>
    <row r="87" spans="1:7" ht="12.75">
      <c r="A87" s="93" t="s">
        <v>357</v>
      </c>
      <c r="B87" s="22">
        <v>14.7</v>
      </c>
      <c r="C87" s="22">
        <v>14</v>
      </c>
      <c r="D87" s="21" t="s">
        <v>44</v>
      </c>
      <c r="E87" s="22">
        <v>27.3</v>
      </c>
      <c r="F87" s="22">
        <v>26.7</v>
      </c>
      <c r="G87" s="21" t="s">
        <v>44</v>
      </c>
    </row>
    <row r="88" spans="1:7" ht="12.75">
      <c r="A88" s="109" t="s">
        <v>344</v>
      </c>
      <c r="B88" s="89">
        <v>247.6</v>
      </c>
      <c r="C88" s="89">
        <v>225.3</v>
      </c>
      <c r="D88" s="89">
        <v>22.3</v>
      </c>
      <c r="E88" s="89">
        <v>76</v>
      </c>
      <c r="F88" s="89">
        <v>68.5</v>
      </c>
      <c r="G88" s="89">
        <v>7.5</v>
      </c>
    </row>
    <row r="90" ht="14.25">
      <c r="A90" s="2" t="s">
        <v>449</v>
      </c>
    </row>
    <row r="91" ht="12.75">
      <c r="A91" s="3" t="s">
        <v>108</v>
      </c>
    </row>
    <row r="92" spans="1:7" ht="12.75">
      <c r="A92" s="93" t="s">
        <v>314</v>
      </c>
      <c r="B92" s="22">
        <v>16.4</v>
      </c>
      <c r="C92" s="22">
        <v>10.2</v>
      </c>
      <c r="D92" s="22">
        <v>36.1</v>
      </c>
      <c r="E92" s="22">
        <v>14.2</v>
      </c>
      <c r="F92" s="22">
        <v>10.2</v>
      </c>
      <c r="G92" s="22">
        <v>35.2</v>
      </c>
    </row>
    <row r="93" spans="1:7" ht="12.75">
      <c r="A93" s="93" t="s">
        <v>313</v>
      </c>
      <c r="B93" s="22">
        <v>7.4</v>
      </c>
      <c r="C93" s="22">
        <v>8.3</v>
      </c>
      <c r="D93" s="22">
        <v>4.5</v>
      </c>
      <c r="E93" s="22">
        <v>9.7</v>
      </c>
      <c r="F93" s="22">
        <v>10.6</v>
      </c>
      <c r="G93" s="22">
        <v>5.1</v>
      </c>
    </row>
    <row r="94" spans="1:7" ht="12.75">
      <c r="A94" s="93" t="s">
        <v>357</v>
      </c>
      <c r="B94" s="22">
        <v>23.8</v>
      </c>
      <c r="C94" s="22">
        <v>18.6</v>
      </c>
      <c r="D94" s="22">
        <v>40.6</v>
      </c>
      <c r="E94" s="22">
        <v>23.9</v>
      </c>
      <c r="F94" s="22">
        <v>20.8</v>
      </c>
      <c r="G94" s="22">
        <v>40.3</v>
      </c>
    </row>
    <row r="95" spans="1:7" ht="12.75">
      <c r="A95" s="109" t="s">
        <v>344</v>
      </c>
      <c r="B95" s="89">
        <v>372.9</v>
      </c>
      <c r="C95" s="89">
        <v>284.1</v>
      </c>
      <c r="D95" s="89">
        <v>88.8</v>
      </c>
      <c r="E95" s="89">
        <v>214.8</v>
      </c>
      <c r="F95" s="89">
        <v>181</v>
      </c>
      <c r="G95" s="89">
        <v>33.8</v>
      </c>
    </row>
    <row r="97" ht="14.25">
      <c r="A97" s="2" t="s">
        <v>450</v>
      </c>
    </row>
    <row r="98" ht="11.25" customHeight="1">
      <c r="A98" s="3" t="s">
        <v>108</v>
      </c>
    </row>
    <row r="99" spans="1:7" ht="12.75">
      <c r="A99" s="93" t="s">
        <v>314</v>
      </c>
      <c r="B99" s="22">
        <v>26.6</v>
      </c>
      <c r="C99" s="22">
        <v>16.1</v>
      </c>
      <c r="D99" s="22">
        <v>43.7</v>
      </c>
      <c r="E99" s="22">
        <v>20.8</v>
      </c>
      <c r="F99" s="22">
        <v>13.2</v>
      </c>
      <c r="G99" s="22">
        <v>39.3</v>
      </c>
    </row>
    <row r="100" spans="1:7" ht="12.75">
      <c r="A100" s="93" t="s">
        <v>313</v>
      </c>
      <c r="B100" s="22">
        <v>11.3</v>
      </c>
      <c r="C100" s="22">
        <v>13.5</v>
      </c>
      <c r="D100" s="22">
        <v>7.7</v>
      </c>
      <c r="E100" s="22">
        <v>14.4</v>
      </c>
      <c r="F100" s="22">
        <v>15.4</v>
      </c>
      <c r="G100" s="22">
        <v>11.9</v>
      </c>
    </row>
    <row r="101" spans="1:7" ht="12.75">
      <c r="A101" s="93" t="s">
        <v>357</v>
      </c>
      <c r="B101" s="22">
        <v>37.9</v>
      </c>
      <c r="C101" s="22">
        <v>29.6</v>
      </c>
      <c r="D101" s="22">
        <v>51.4</v>
      </c>
      <c r="E101" s="22">
        <v>35.2</v>
      </c>
      <c r="F101" s="22">
        <v>28.6</v>
      </c>
      <c r="G101" s="22">
        <v>51.2</v>
      </c>
    </row>
    <row r="102" spans="1:7" ht="12.75">
      <c r="A102" s="109" t="s">
        <v>344</v>
      </c>
      <c r="B102" s="89">
        <v>273.8</v>
      </c>
      <c r="C102" s="89">
        <v>169.7</v>
      </c>
      <c r="D102" s="89">
        <v>104.1</v>
      </c>
      <c r="E102" s="89">
        <v>353.2</v>
      </c>
      <c r="F102" s="89">
        <v>250.8</v>
      </c>
      <c r="G102" s="89">
        <v>102.4</v>
      </c>
    </row>
    <row r="103" spans="1:7" ht="12.75">
      <c r="A103" s="75"/>
      <c r="B103" s="75"/>
      <c r="C103" s="75"/>
      <c r="D103" s="75"/>
      <c r="E103" s="75"/>
      <c r="F103" s="75"/>
      <c r="G103" s="75"/>
    </row>
    <row r="104" spans="1:7" ht="12.75">
      <c r="A104" s="75" t="s">
        <v>528</v>
      </c>
      <c r="B104" s="75"/>
      <c r="C104" s="75"/>
      <c r="D104" s="75"/>
      <c r="E104" s="75"/>
      <c r="F104" s="75"/>
      <c r="G104" s="75"/>
    </row>
    <row r="105" spans="1:7" ht="12.75">
      <c r="A105" s="75" t="s">
        <v>529</v>
      </c>
      <c r="B105" s="75"/>
      <c r="C105" s="75"/>
      <c r="D105" s="75"/>
      <c r="E105" s="75"/>
      <c r="F105" s="75"/>
      <c r="G105" s="75"/>
    </row>
    <row r="106" ht="12.75">
      <c r="A106" s="3" t="s">
        <v>534</v>
      </c>
    </row>
    <row r="107" ht="12.75">
      <c r="A107" s="3" t="s">
        <v>535</v>
      </c>
    </row>
  </sheetData>
  <mergeCells count="20">
    <mergeCell ref="B6:D6"/>
    <mergeCell ref="E6:G6"/>
    <mergeCell ref="A1:G1"/>
    <mergeCell ref="A2:G2"/>
    <mergeCell ref="B4:D4"/>
    <mergeCell ref="E4:G4"/>
    <mergeCell ref="A55:G55"/>
    <mergeCell ref="A56:G56"/>
    <mergeCell ref="B7:D7"/>
    <mergeCell ref="E7:G7"/>
    <mergeCell ref="B9:D9"/>
    <mergeCell ref="E9:G9"/>
    <mergeCell ref="B58:D58"/>
    <mergeCell ref="E58:G58"/>
    <mergeCell ref="B60:D60"/>
    <mergeCell ref="E60:G60"/>
    <mergeCell ref="B61:D61"/>
    <mergeCell ref="E61:G61"/>
    <mergeCell ref="B63:D63"/>
    <mergeCell ref="E63:G63"/>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4" max="255" man="1"/>
  </rowBreaks>
</worksheet>
</file>

<file path=xl/worksheets/sheet32.xml><?xml version="1.0" encoding="utf-8"?>
<worksheet xmlns="http://schemas.openxmlformats.org/spreadsheetml/2006/main" xmlns:r="http://schemas.openxmlformats.org/officeDocument/2006/relationships">
  <dimension ref="A1:G557"/>
  <sheetViews>
    <sheetView zoomScale="75" zoomScaleNormal="75" workbookViewId="0" topLeftCell="A1">
      <selection activeCell="A1" sqref="A1:G1"/>
    </sheetView>
  </sheetViews>
  <sheetFormatPr defaultColWidth="9.33203125" defaultRowHeight="12.75"/>
  <cols>
    <col min="1" max="1" width="50.83203125" style="3" customWidth="1"/>
    <col min="2" max="13" width="8.83203125" style="3" customWidth="1"/>
    <col min="14" max="33" width="10.83203125" style="3" customWidth="1"/>
    <col min="34" max="16384" width="9.33203125" style="3" customWidth="1"/>
  </cols>
  <sheetData>
    <row r="1" spans="1:7" ht="12.75">
      <c r="A1" s="188" t="s">
        <v>109</v>
      </c>
      <c r="B1" s="188"/>
      <c r="C1" s="188"/>
      <c r="D1" s="188"/>
      <c r="E1" s="188"/>
      <c r="F1" s="188"/>
      <c r="G1" s="188"/>
    </row>
    <row r="2" spans="1:7" ht="12.75">
      <c r="A2" s="188" t="s">
        <v>110</v>
      </c>
      <c r="B2" s="188"/>
      <c r="C2" s="188"/>
      <c r="D2" s="188"/>
      <c r="E2" s="188"/>
      <c r="F2" s="188"/>
      <c r="G2" s="188"/>
    </row>
    <row r="3" ht="12.75">
      <c r="A3" s="2"/>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4" ht="12.75">
      <c r="A12" s="75"/>
      <c r="B12" s="75"/>
      <c r="C12" s="75"/>
      <c r="D12" s="75"/>
    </row>
    <row r="13" spans="1:4" ht="12.75">
      <c r="A13" s="3" t="s">
        <v>229</v>
      </c>
      <c r="C13" s="4"/>
      <c r="D13" s="4"/>
    </row>
    <row r="14" spans="1:4" ht="14.25">
      <c r="A14" s="2" t="s">
        <v>380</v>
      </c>
      <c r="C14" s="4"/>
      <c r="D14" s="4"/>
    </row>
    <row r="15" spans="1:4" ht="12.75">
      <c r="A15" s="2"/>
      <c r="C15" s="4"/>
      <c r="D15" s="4"/>
    </row>
    <row r="16" spans="1:7" ht="12.75">
      <c r="A16" s="44">
        <v>15</v>
      </c>
      <c r="B16" s="22">
        <v>3.7</v>
      </c>
      <c r="C16" s="22">
        <v>4.2</v>
      </c>
      <c r="D16" s="22">
        <v>1.2</v>
      </c>
      <c r="E16" s="22">
        <v>5</v>
      </c>
      <c r="F16" s="22">
        <v>5.9</v>
      </c>
      <c r="G16" s="22">
        <v>1.5</v>
      </c>
    </row>
    <row r="17" spans="1:7" ht="12.75">
      <c r="A17" s="44">
        <v>16</v>
      </c>
      <c r="B17" s="22">
        <v>8.6</v>
      </c>
      <c r="C17" s="22">
        <v>9.5</v>
      </c>
      <c r="D17" s="22">
        <v>4.9</v>
      </c>
      <c r="E17" s="22">
        <v>9.2</v>
      </c>
      <c r="F17" s="22">
        <v>10.1</v>
      </c>
      <c r="G17" s="22">
        <v>5.5</v>
      </c>
    </row>
    <row r="18" spans="1:7" ht="12.75">
      <c r="A18" s="44">
        <v>17</v>
      </c>
      <c r="B18" s="22">
        <v>14.8</v>
      </c>
      <c r="C18" s="22">
        <v>15.4</v>
      </c>
      <c r="D18" s="22">
        <v>12.1</v>
      </c>
      <c r="E18" s="22">
        <v>15.9</v>
      </c>
      <c r="F18" s="22">
        <v>17</v>
      </c>
      <c r="G18" s="22">
        <v>11.3</v>
      </c>
    </row>
    <row r="19" spans="1:7" ht="12.75">
      <c r="A19" s="44">
        <v>18</v>
      </c>
      <c r="B19" s="22">
        <v>27.5</v>
      </c>
      <c r="C19" s="22">
        <v>26.2</v>
      </c>
      <c r="D19" s="22">
        <v>33.6</v>
      </c>
      <c r="E19" s="22">
        <v>29.9</v>
      </c>
      <c r="F19" s="22">
        <v>30</v>
      </c>
      <c r="G19" s="22">
        <v>29.7</v>
      </c>
    </row>
    <row r="20" spans="1:7" ht="12.75">
      <c r="A20" s="44">
        <v>19</v>
      </c>
      <c r="B20" s="22">
        <v>44.5</v>
      </c>
      <c r="C20" s="22">
        <v>40.1</v>
      </c>
      <c r="D20" s="22">
        <v>64.2</v>
      </c>
      <c r="E20" s="22">
        <v>50.3</v>
      </c>
      <c r="F20" s="22">
        <v>47</v>
      </c>
      <c r="G20" s="22">
        <v>63.9</v>
      </c>
    </row>
    <row r="21" spans="1:7" ht="12.75">
      <c r="A21" s="44">
        <v>20</v>
      </c>
      <c r="B21" s="22">
        <v>59</v>
      </c>
      <c r="C21" s="22">
        <v>55.5</v>
      </c>
      <c r="D21" s="22">
        <v>74.8</v>
      </c>
      <c r="E21" s="22">
        <v>62.7</v>
      </c>
      <c r="F21" s="22">
        <v>59.6</v>
      </c>
      <c r="G21" s="22">
        <v>75.4</v>
      </c>
    </row>
    <row r="22" spans="1:7" ht="12.75">
      <c r="A22" s="44">
        <v>21</v>
      </c>
      <c r="B22" s="22">
        <v>64.7</v>
      </c>
      <c r="C22" s="22">
        <v>62</v>
      </c>
      <c r="D22" s="22">
        <v>77</v>
      </c>
      <c r="E22" s="22">
        <v>71</v>
      </c>
      <c r="F22" s="22">
        <v>68.6</v>
      </c>
      <c r="G22" s="22">
        <v>80.8</v>
      </c>
    </row>
    <row r="23" spans="1:7" ht="12.75">
      <c r="A23" s="44">
        <v>22</v>
      </c>
      <c r="B23" s="22">
        <v>68.5</v>
      </c>
      <c r="C23" s="22">
        <v>66.3</v>
      </c>
      <c r="D23" s="22">
        <v>78.5</v>
      </c>
      <c r="E23" s="22">
        <v>76</v>
      </c>
      <c r="F23" s="22">
        <v>74.2</v>
      </c>
      <c r="G23" s="22">
        <v>83.8</v>
      </c>
    </row>
    <row r="24" spans="1:7" ht="12.75">
      <c r="A24" s="44">
        <v>23</v>
      </c>
      <c r="B24" s="22">
        <v>69.7</v>
      </c>
      <c r="C24" s="22">
        <v>67.7</v>
      </c>
      <c r="D24" s="22">
        <v>79</v>
      </c>
      <c r="E24" s="22">
        <v>80.2</v>
      </c>
      <c r="F24" s="22">
        <v>78.4</v>
      </c>
      <c r="G24" s="22">
        <v>87.8</v>
      </c>
    </row>
    <row r="25" spans="1:7" ht="12.75">
      <c r="A25" s="44">
        <v>24</v>
      </c>
      <c r="B25" s="22">
        <v>70.2</v>
      </c>
      <c r="C25" s="22">
        <v>68.2</v>
      </c>
      <c r="D25" s="22">
        <v>79.3</v>
      </c>
      <c r="E25" s="22">
        <v>83.1</v>
      </c>
      <c r="F25" s="22">
        <v>80.9</v>
      </c>
      <c r="G25" s="22">
        <v>92.4</v>
      </c>
    </row>
    <row r="26" spans="1:7" ht="12.75">
      <c r="A26" s="44">
        <v>25</v>
      </c>
      <c r="B26" s="22"/>
      <c r="C26" s="22"/>
      <c r="D26" s="22"/>
      <c r="E26" s="22">
        <v>84.6</v>
      </c>
      <c r="F26" s="22">
        <v>82.3</v>
      </c>
      <c r="G26" s="22">
        <v>94.4</v>
      </c>
    </row>
    <row r="27" spans="1:7" ht="12.75">
      <c r="A27" s="44">
        <v>26</v>
      </c>
      <c r="B27" s="22"/>
      <c r="C27" s="22"/>
      <c r="D27" s="22"/>
      <c r="E27" s="22">
        <v>86.3</v>
      </c>
      <c r="F27" s="22">
        <v>83.9</v>
      </c>
      <c r="G27" s="22">
        <v>96.1</v>
      </c>
    </row>
    <row r="28" spans="1:7" ht="12.75">
      <c r="A28" s="44">
        <v>27</v>
      </c>
      <c r="B28" s="22"/>
      <c r="C28" s="22"/>
      <c r="D28" s="22"/>
      <c r="E28" s="22">
        <v>87.1</v>
      </c>
      <c r="F28" s="22">
        <v>84.8</v>
      </c>
      <c r="G28" s="22">
        <v>96.5</v>
      </c>
    </row>
    <row r="29" spans="1:7" ht="12.75">
      <c r="A29" s="44">
        <v>28</v>
      </c>
      <c r="B29" s="22"/>
      <c r="C29" s="22"/>
      <c r="D29" s="22"/>
      <c r="E29" s="22">
        <v>87.9</v>
      </c>
      <c r="F29" s="22">
        <v>85.8</v>
      </c>
      <c r="G29" s="22">
        <v>96.8</v>
      </c>
    </row>
    <row r="30" spans="1:7" ht="12.75">
      <c r="A30" s="44">
        <v>29</v>
      </c>
      <c r="B30" s="22"/>
      <c r="C30" s="22"/>
      <c r="D30" s="22"/>
      <c r="E30" s="22">
        <v>88.1</v>
      </c>
      <c r="F30" s="22">
        <v>85.9</v>
      </c>
      <c r="G30" s="22">
        <v>97.2</v>
      </c>
    </row>
    <row r="31" spans="1:7" ht="12.75">
      <c r="A31" s="44">
        <v>30</v>
      </c>
      <c r="B31" s="22"/>
      <c r="C31" s="22"/>
      <c r="D31" s="22"/>
      <c r="E31" s="22"/>
      <c r="F31" s="22"/>
      <c r="G31" s="22"/>
    </row>
    <row r="32" spans="1:7" ht="12.75">
      <c r="A32" s="44"/>
      <c r="B32" s="22"/>
      <c r="C32" s="22"/>
      <c r="D32" s="22"/>
      <c r="E32" s="22"/>
      <c r="F32" s="22"/>
      <c r="G32" s="22"/>
    </row>
    <row r="33" spans="1:7" ht="12.75">
      <c r="A33" s="79" t="s">
        <v>341</v>
      </c>
      <c r="B33" s="88">
        <v>1074.8</v>
      </c>
      <c r="C33" s="88">
        <v>882.2</v>
      </c>
      <c r="D33" s="88">
        <v>192.6</v>
      </c>
      <c r="E33" s="88">
        <v>1237.7</v>
      </c>
      <c r="F33" s="88">
        <v>998.1</v>
      </c>
      <c r="G33" s="88">
        <v>239.6</v>
      </c>
    </row>
    <row r="34" spans="1:7" ht="12.75">
      <c r="A34" s="85"/>
      <c r="B34" s="89"/>
      <c r="C34" s="89"/>
      <c r="D34" s="89"/>
      <c r="E34" s="89"/>
      <c r="F34" s="89"/>
      <c r="G34" s="89"/>
    </row>
    <row r="35" spans="1:4" ht="12.75">
      <c r="A35" s="2"/>
      <c r="C35" s="4"/>
      <c r="D35" s="4"/>
    </row>
    <row r="36" ht="12.75">
      <c r="A36" s="2" t="s">
        <v>381</v>
      </c>
    </row>
    <row r="37" ht="12.75">
      <c r="A37" s="2"/>
    </row>
    <row r="38" spans="1:7" ht="12.75">
      <c r="A38" s="44">
        <v>15</v>
      </c>
      <c r="B38" s="22">
        <v>2.3</v>
      </c>
      <c r="C38" s="22">
        <v>1.9</v>
      </c>
      <c r="D38" s="22">
        <v>4.4</v>
      </c>
      <c r="E38" s="22">
        <v>3</v>
      </c>
      <c r="F38" s="22">
        <v>2.9</v>
      </c>
      <c r="G38" s="22">
        <v>3.2</v>
      </c>
    </row>
    <row r="39" spans="1:7" ht="12.75">
      <c r="A39" s="44">
        <v>16</v>
      </c>
      <c r="B39" s="22">
        <v>3.8</v>
      </c>
      <c r="C39" s="22">
        <v>3.4</v>
      </c>
      <c r="D39" s="22">
        <v>5.8</v>
      </c>
      <c r="E39" s="22">
        <v>4.6</v>
      </c>
      <c r="F39" s="22">
        <v>4.4</v>
      </c>
      <c r="G39" s="22">
        <v>5.4</v>
      </c>
    </row>
    <row r="40" spans="1:7" ht="12.75">
      <c r="A40" s="44">
        <v>17</v>
      </c>
      <c r="B40" s="22">
        <v>7</v>
      </c>
      <c r="C40" s="22">
        <v>6.5</v>
      </c>
      <c r="D40" s="22">
        <v>9.5</v>
      </c>
      <c r="E40" s="22">
        <v>8.5</v>
      </c>
      <c r="F40" s="22">
        <v>8</v>
      </c>
      <c r="G40" s="22">
        <v>10.8</v>
      </c>
    </row>
    <row r="41" spans="1:7" ht="12.75">
      <c r="A41" s="44">
        <v>18</v>
      </c>
      <c r="B41" s="22">
        <v>15.9</v>
      </c>
      <c r="C41" s="22">
        <v>15.2</v>
      </c>
      <c r="D41" s="22">
        <v>19.5</v>
      </c>
      <c r="E41" s="22">
        <v>19</v>
      </c>
      <c r="F41" s="22">
        <v>18.5</v>
      </c>
      <c r="G41" s="22">
        <v>20.9</v>
      </c>
    </row>
    <row r="42" spans="1:7" ht="12.75">
      <c r="A42" s="44">
        <v>19</v>
      </c>
      <c r="B42" s="4">
        <v>27.4</v>
      </c>
      <c r="C42" s="4">
        <v>26.1</v>
      </c>
      <c r="D42" s="4">
        <v>33.4</v>
      </c>
      <c r="E42" s="4">
        <v>30.7</v>
      </c>
      <c r="F42" s="4">
        <v>29.6</v>
      </c>
      <c r="G42" s="4">
        <v>35.6</v>
      </c>
    </row>
    <row r="43" spans="1:7" ht="12.75">
      <c r="A43" s="44">
        <v>20</v>
      </c>
      <c r="B43" s="4">
        <v>43.7</v>
      </c>
      <c r="C43" s="4">
        <v>42.2</v>
      </c>
      <c r="D43" s="4">
        <v>50.6</v>
      </c>
      <c r="E43" s="4">
        <v>46.3</v>
      </c>
      <c r="F43" s="4">
        <v>45.4</v>
      </c>
      <c r="G43" s="4">
        <v>50.4</v>
      </c>
    </row>
    <row r="44" spans="1:7" ht="12.75">
      <c r="A44" s="44">
        <v>21</v>
      </c>
      <c r="B44" s="22">
        <v>52.5</v>
      </c>
      <c r="C44" s="22">
        <v>50.6</v>
      </c>
      <c r="D44" s="22">
        <v>61.2</v>
      </c>
      <c r="E44" s="22">
        <v>59.2</v>
      </c>
      <c r="F44" s="22">
        <v>57.5</v>
      </c>
      <c r="G44" s="22">
        <v>66.2</v>
      </c>
    </row>
    <row r="45" spans="1:7" ht="12.75">
      <c r="A45" s="44">
        <v>22</v>
      </c>
      <c r="B45" s="22">
        <v>58.7</v>
      </c>
      <c r="C45" s="22">
        <v>56.9</v>
      </c>
      <c r="D45" s="22">
        <v>67</v>
      </c>
      <c r="E45" s="22">
        <v>71</v>
      </c>
      <c r="F45" s="22">
        <v>69.3</v>
      </c>
      <c r="G45" s="22">
        <v>77.9</v>
      </c>
    </row>
    <row r="46" spans="1:7" ht="12.75">
      <c r="A46" s="44">
        <v>23</v>
      </c>
      <c r="B46" s="22">
        <v>61.9</v>
      </c>
      <c r="C46" s="22">
        <v>60.2</v>
      </c>
      <c r="D46" s="22">
        <v>70.1</v>
      </c>
      <c r="E46" s="22">
        <v>79.6</v>
      </c>
      <c r="F46" s="22">
        <v>78.5</v>
      </c>
      <c r="G46" s="22">
        <v>84.4</v>
      </c>
    </row>
    <row r="47" spans="1:7" ht="12.75">
      <c r="A47" s="44">
        <v>24</v>
      </c>
      <c r="B47" s="22">
        <v>62.9</v>
      </c>
      <c r="C47" s="22">
        <v>61.2</v>
      </c>
      <c r="D47" s="22">
        <v>70.7</v>
      </c>
      <c r="E47" s="22">
        <v>85.9</v>
      </c>
      <c r="F47" s="22">
        <v>85</v>
      </c>
      <c r="G47" s="22">
        <v>89.7</v>
      </c>
    </row>
    <row r="48" spans="1:7" ht="12.75">
      <c r="A48" s="44">
        <v>25</v>
      </c>
      <c r="B48" s="22"/>
      <c r="C48" s="22"/>
      <c r="D48" s="22"/>
      <c r="E48" s="22">
        <v>89.9</v>
      </c>
      <c r="F48" s="22">
        <v>88.9</v>
      </c>
      <c r="G48" s="22">
        <v>94</v>
      </c>
    </row>
    <row r="49" spans="1:7" ht="12.75">
      <c r="A49" s="44">
        <v>26</v>
      </c>
      <c r="B49" s="22"/>
      <c r="C49" s="22"/>
      <c r="D49" s="22"/>
      <c r="E49" s="22">
        <v>92.9</v>
      </c>
      <c r="F49" s="22">
        <v>92.1</v>
      </c>
      <c r="G49" s="22">
        <v>96</v>
      </c>
    </row>
    <row r="50" spans="1:7" ht="12.75">
      <c r="A50" s="44">
        <v>27</v>
      </c>
      <c r="B50" s="22"/>
      <c r="C50" s="22"/>
      <c r="D50" s="22"/>
      <c r="E50" s="22">
        <v>93.8</v>
      </c>
      <c r="F50" s="22">
        <v>93.1</v>
      </c>
      <c r="G50" s="22">
        <v>96.6</v>
      </c>
    </row>
    <row r="51" spans="1:7" ht="12.75">
      <c r="A51" s="44">
        <v>28</v>
      </c>
      <c r="B51" s="22"/>
      <c r="C51" s="22"/>
      <c r="D51" s="22"/>
      <c r="E51" s="22">
        <v>94.5</v>
      </c>
      <c r="F51" s="22">
        <v>94</v>
      </c>
      <c r="G51" s="22">
        <v>96.9</v>
      </c>
    </row>
    <row r="52" spans="1:7" ht="12.75">
      <c r="A52" s="44">
        <v>29</v>
      </c>
      <c r="B52" s="22"/>
      <c r="C52" s="22"/>
      <c r="D52" s="22"/>
      <c r="E52" s="22">
        <v>94.6</v>
      </c>
      <c r="F52" s="22">
        <v>94.1</v>
      </c>
      <c r="G52" s="22">
        <v>96.9</v>
      </c>
    </row>
    <row r="53" spans="1:7" ht="12.75">
      <c r="A53" s="44">
        <v>30</v>
      </c>
      <c r="B53" s="22"/>
      <c r="C53" s="22"/>
      <c r="D53" s="22"/>
      <c r="E53" s="22"/>
      <c r="F53" s="22"/>
      <c r="G53" s="22"/>
    </row>
    <row r="54" spans="1:7" ht="12.75">
      <c r="A54" s="44"/>
      <c r="B54" s="22"/>
      <c r="C54" s="22"/>
      <c r="D54" s="22"/>
      <c r="E54" s="22"/>
      <c r="F54" s="22"/>
      <c r="G54" s="22"/>
    </row>
    <row r="55" spans="1:7" ht="12.75">
      <c r="A55" s="79" t="s">
        <v>341</v>
      </c>
      <c r="B55" s="88">
        <v>1083.5</v>
      </c>
      <c r="C55" s="88">
        <v>893.9</v>
      </c>
      <c r="D55" s="88">
        <v>189.6</v>
      </c>
      <c r="E55" s="88">
        <v>1219.9</v>
      </c>
      <c r="F55" s="88">
        <v>984.2</v>
      </c>
      <c r="G55" s="88">
        <v>235.7</v>
      </c>
    </row>
    <row r="56" spans="1:7" ht="12.75">
      <c r="A56" s="85"/>
      <c r="B56" s="89"/>
      <c r="C56" s="89"/>
      <c r="D56" s="89"/>
      <c r="E56" s="89"/>
      <c r="F56" s="89"/>
      <c r="G56" s="89"/>
    </row>
    <row r="57" spans="1:7" ht="12.75">
      <c r="A57" s="87"/>
      <c r="B57" s="75"/>
      <c r="C57" s="88"/>
      <c r="D57" s="88"/>
      <c r="E57" s="75"/>
      <c r="F57" s="75"/>
      <c r="G57" s="75"/>
    </row>
    <row r="58" spans="1:7" ht="14.25">
      <c r="A58" s="157" t="s">
        <v>382</v>
      </c>
      <c r="B58" s="75"/>
      <c r="C58" s="88"/>
      <c r="D58" s="88"/>
      <c r="E58" s="75"/>
      <c r="F58" s="75"/>
      <c r="G58" s="75"/>
    </row>
    <row r="59" spans="1:7" ht="12.75">
      <c r="A59" s="87"/>
      <c r="B59" s="75"/>
      <c r="C59" s="88"/>
      <c r="D59" s="88"/>
      <c r="E59" s="75"/>
      <c r="F59" s="75"/>
      <c r="G59" s="75"/>
    </row>
    <row r="60" spans="1:7" ht="12.75">
      <c r="A60" s="87"/>
      <c r="B60" s="75"/>
      <c r="C60" s="88"/>
      <c r="D60" s="88"/>
      <c r="E60" s="75"/>
      <c r="F60" s="75"/>
      <c r="G60" s="75"/>
    </row>
    <row r="61" spans="1:7" ht="12.75">
      <c r="A61" s="188" t="s">
        <v>316</v>
      </c>
      <c r="B61" s="188"/>
      <c r="C61" s="188"/>
      <c r="D61" s="188"/>
      <c r="E61" s="188"/>
      <c r="F61" s="188"/>
      <c r="G61" s="188"/>
    </row>
    <row r="62" spans="1:7" ht="12.75">
      <c r="A62" s="188" t="s">
        <v>110</v>
      </c>
      <c r="B62" s="188"/>
      <c r="C62" s="188"/>
      <c r="D62" s="188"/>
      <c r="E62" s="188"/>
      <c r="F62" s="188"/>
      <c r="G62" s="188"/>
    </row>
    <row r="63" ht="12.75">
      <c r="A63" s="2"/>
    </row>
    <row r="64" spans="1:7" ht="12.75">
      <c r="A64" s="74"/>
      <c r="B64" s="190" t="s">
        <v>50</v>
      </c>
      <c r="C64" s="190"/>
      <c r="D64" s="190"/>
      <c r="E64" s="190" t="s">
        <v>50</v>
      </c>
      <c r="F64" s="190"/>
      <c r="G64" s="190"/>
    </row>
    <row r="65" spans="1:7" ht="12.75">
      <c r="A65" s="75"/>
      <c r="B65" s="76"/>
      <c r="C65" s="77" t="s">
        <v>45</v>
      </c>
      <c r="D65" s="76"/>
      <c r="E65" s="76"/>
      <c r="F65" s="77" t="s">
        <v>46</v>
      </c>
      <c r="G65" s="78"/>
    </row>
    <row r="66" spans="1:7" ht="12.75">
      <c r="A66" s="75"/>
      <c r="B66" s="197" t="s">
        <v>51</v>
      </c>
      <c r="C66" s="197"/>
      <c r="D66" s="197"/>
      <c r="E66" s="197" t="s">
        <v>51</v>
      </c>
      <c r="F66" s="197"/>
      <c r="G66" s="197"/>
    </row>
    <row r="67" spans="1:7" ht="12.75">
      <c r="A67" s="75"/>
      <c r="B67" s="193" t="s">
        <v>23</v>
      </c>
      <c r="C67" s="193"/>
      <c r="D67" s="193"/>
      <c r="E67" s="193" t="s">
        <v>22</v>
      </c>
      <c r="F67" s="193"/>
      <c r="G67" s="193"/>
    </row>
    <row r="68" ht="12.75">
      <c r="A68" s="75"/>
    </row>
    <row r="69" spans="1:7" ht="12.75">
      <c r="A69" s="75"/>
      <c r="B69" s="191" t="s">
        <v>13</v>
      </c>
      <c r="C69" s="191"/>
      <c r="D69" s="191"/>
      <c r="E69" s="191" t="s">
        <v>13</v>
      </c>
      <c r="F69" s="191"/>
      <c r="G69" s="191"/>
    </row>
    <row r="70" spans="1:7" ht="12.75">
      <c r="A70" s="75"/>
      <c r="B70" s="79" t="s">
        <v>24</v>
      </c>
      <c r="C70" s="79" t="s">
        <v>25</v>
      </c>
      <c r="D70" s="79" t="s">
        <v>26</v>
      </c>
      <c r="E70" s="79" t="s">
        <v>24</v>
      </c>
      <c r="F70" s="79" t="s">
        <v>25</v>
      </c>
      <c r="G70" s="79" t="s">
        <v>26</v>
      </c>
    </row>
    <row r="71" spans="1:7" ht="12.75">
      <c r="A71" s="30"/>
      <c r="B71" s="30"/>
      <c r="C71" s="30"/>
      <c r="D71" s="30"/>
      <c r="E71" s="30"/>
      <c r="F71" s="30"/>
      <c r="G71" s="30"/>
    </row>
    <row r="72" spans="1:4" ht="12.75">
      <c r="A72" s="75"/>
      <c r="B72" s="75"/>
      <c r="C72" s="75"/>
      <c r="D72" s="75"/>
    </row>
    <row r="73" spans="1:7" ht="12.75">
      <c r="A73" s="87" t="s">
        <v>383</v>
      </c>
      <c r="B73" s="75"/>
      <c r="C73" s="75"/>
      <c r="D73" s="75"/>
      <c r="E73" s="75"/>
      <c r="F73" s="75"/>
      <c r="G73" s="75"/>
    </row>
    <row r="74" ht="12.75">
      <c r="A74" s="2"/>
    </row>
    <row r="75" spans="1:7" ht="12.75">
      <c r="A75" s="44">
        <v>15</v>
      </c>
      <c r="B75" s="22">
        <v>5.8</v>
      </c>
      <c r="C75" s="22">
        <v>6.3</v>
      </c>
      <c r="D75" s="22">
        <v>3.5</v>
      </c>
      <c r="E75" s="22">
        <v>8.1</v>
      </c>
      <c r="F75" s="22">
        <v>9.2</v>
      </c>
      <c r="G75" s="22">
        <v>3.7</v>
      </c>
    </row>
    <row r="76" spans="1:7" ht="12.75">
      <c r="A76" s="44">
        <v>16</v>
      </c>
      <c r="B76" s="22">
        <v>17.5</v>
      </c>
      <c r="C76" s="22">
        <v>17.4</v>
      </c>
      <c r="D76" s="22">
        <v>18</v>
      </c>
      <c r="E76" s="22">
        <v>23.4</v>
      </c>
      <c r="F76" s="22">
        <v>24.6</v>
      </c>
      <c r="G76" s="22">
        <v>18.1</v>
      </c>
    </row>
    <row r="77" spans="1:7" ht="12.75">
      <c r="A77" s="44">
        <v>17</v>
      </c>
      <c r="B77" s="22">
        <v>31.9</v>
      </c>
      <c r="C77" s="22">
        <v>30.1</v>
      </c>
      <c r="D77" s="22">
        <v>40.6</v>
      </c>
      <c r="E77" s="22">
        <v>39.3</v>
      </c>
      <c r="F77" s="22">
        <v>38</v>
      </c>
      <c r="G77" s="22">
        <v>45.1</v>
      </c>
    </row>
    <row r="78" spans="1:7" ht="12.75">
      <c r="A78" s="44">
        <v>18</v>
      </c>
      <c r="B78" s="22">
        <v>42.1</v>
      </c>
      <c r="C78" s="22">
        <v>40</v>
      </c>
      <c r="D78" s="22">
        <v>51.7</v>
      </c>
      <c r="E78" s="22">
        <v>50</v>
      </c>
      <c r="F78" s="22">
        <v>48.2</v>
      </c>
      <c r="G78" s="22">
        <v>57.6</v>
      </c>
    </row>
    <row r="79" spans="1:7" ht="12.75">
      <c r="A79" s="44">
        <v>19</v>
      </c>
      <c r="B79" s="22">
        <v>53.5</v>
      </c>
      <c r="C79" s="22">
        <v>50.6</v>
      </c>
      <c r="D79" s="22">
        <v>66.9</v>
      </c>
      <c r="E79" s="22">
        <v>61.6</v>
      </c>
      <c r="F79" s="22">
        <v>58.1</v>
      </c>
      <c r="G79" s="22">
        <v>76.1</v>
      </c>
    </row>
    <row r="80" spans="1:7" ht="12.75">
      <c r="A80" s="44">
        <v>20</v>
      </c>
      <c r="B80" s="22">
        <v>60.8</v>
      </c>
      <c r="C80" s="22">
        <v>57.6</v>
      </c>
      <c r="D80" s="22">
        <v>75.5</v>
      </c>
      <c r="E80" s="22">
        <v>69.5</v>
      </c>
      <c r="F80" s="22">
        <v>66.2</v>
      </c>
      <c r="G80" s="22">
        <v>83.1</v>
      </c>
    </row>
    <row r="81" spans="1:7" ht="12.75">
      <c r="A81" s="44">
        <v>21</v>
      </c>
      <c r="B81" s="22">
        <v>63.9</v>
      </c>
      <c r="C81" s="22">
        <v>61</v>
      </c>
      <c r="D81" s="22">
        <v>77.5</v>
      </c>
      <c r="E81" s="22">
        <v>75.7</v>
      </c>
      <c r="F81" s="22">
        <v>72.7</v>
      </c>
      <c r="G81" s="22">
        <v>88.1</v>
      </c>
    </row>
    <row r="82" spans="1:7" ht="12.75">
      <c r="A82" s="44">
        <v>22</v>
      </c>
      <c r="B82" s="22">
        <v>65.8</v>
      </c>
      <c r="C82" s="22">
        <v>63.1</v>
      </c>
      <c r="D82" s="22">
        <v>78.1</v>
      </c>
      <c r="E82" s="22">
        <v>78.7</v>
      </c>
      <c r="F82" s="22">
        <v>76.1</v>
      </c>
      <c r="G82" s="22">
        <v>89.7</v>
      </c>
    </row>
    <row r="83" spans="1:7" ht="12.75">
      <c r="A83" s="44">
        <v>23</v>
      </c>
      <c r="B83" s="22">
        <v>66.9</v>
      </c>
      <c r="C83" s="22">
        <v>64.4</v>
      </c>
      <c r="D83" s="22">
        <v>78.4</v>
      </c>
      <c r="E83" s="22">
        <v>82.4</v>
      </c>
      <c r="F83" s="22">
        <v>80.2</v>
      </c>
      <c r="G83" s="22">
        <v>92</v>
      </c>
    </row>
    <row r="84" spans="1:7" ht="12.75">
      <c r="A84" s="44">
        <v>24</v>
      </c>
      <c r="B84" s="22">
        <v>67.3</v>
      </c>
      <c r="C84" s="22">
        <v>64.8</v>
      </c>
      <c r="D84" s="22">
        <v>78.7</v>
      </c>
      <c r="E84" s="22">
        <v>83.7</v>
      </c>
      <c r="F84" s="22">
        <v>81.1</v>
      </c>
      <c r="G84" s="22">
        <v>94.6</v>
      </c>
    </row>
    <row r="85" spans="1:7" ht="12.75">
      <c r="A85" s="44">
        <v>25</v>
      </c>
      <c r="B85" s="22"/>
      <c r="C85" s="22"/>
      <c r="D85" s="22"/>
      <c r="E85" s="22">
        <v>84.9</v>
      </c>
      <c r="F85" s="22">
        <v>82.3</v>
      </c>
      <c r="G85" s="22">
        <v>95.5</v>
      </c>
    </row>
    <row r="86" spans="1:7" ht="12.75">
      <c r="A86" s="44">
        <v>26</v>
      </c>
      <c r="B86" s="22"/>
      <c r="C86" s="22"/>
      <c r="D86" s="22"/>
      <c r="E86" s="22">
        <v>85.8</v>
      </c>
      <c r="F86" s="22">
        <v>83.3</v>
      </c>
      <c r="G86" s="22">
        <v>96.4</v>
      </c>
    </row>
    <row r="87" spans="1:7" ht="12.75">
      <c r="A87" s="44">
        <v>27</v>
      </c>
      <c r="B87" s="22"/>
      <c r="C87" s="22"/>
      <c r="D87" s="22"/>
      <c r="E87" s="22">
        <v>86.3</v>
      </c>
      <c r="F87" s="22">
        <v>83.9</v>
      </c>
      <c r="G87" s="22">
        <v>96.7</v>
      </c>
    </row>
    <row r="88" spans="1:7" ht="12.75">
      <c r="A88" s="44">
        <v>28</v>
      </c>
      <c r="E88" s="22">
        <v>86.7</v>
      </c>
      <c r="F88" s="22">
        <v>84.3</v>
      </c>
      <c r="G88" s="22">
        <v>96.7</v>
      </c>
    </row>
    <row r="89" spans="1:7" ht="12.75">
      <c r="A89" s="44">
        <v>29</v>
      </c>
      <c r="B89" s="17"/>
      <c r="C89" s="17"/>
      <c r="D89" s="17"/>
      <c r="E89" s="22">
        <v>86.9</v>
      </c>
      <c r="F89" s="22">
        <v>84.5</v>
      </c>
      <c r="G89" s="22">
        <v>96.7</v>
      </c>
    </row>
    <row r="90" ht="12.75">
      <c r="A90" s="44">
        <v>30</v>
      </c>
    </row>
    <row r="91" spans="1:7" ht="12.75">
      <c r="A91" s="44"/>
      <c r="B91" s="17"/>
      <c r="C91" s="17"/>
      <c r="D91" s="17"/>
      <c r="E91" s="17"/>
      <c r="F91" s="17"/>
      <c r="G91" s="17"/>
    </row>
    <row r="92" spans="1:7" ht="12.75">
      <c r="A92" s="79" t="s">
        <v>341</v>
      </c>
      <c r="B92" s="88">
        <v>1114.3</v>
      </c>
      <c r="C92" s="88">
        <v>915.8</v>
      </c>
      <c r="D92" s="88">
        <v>198.5</v>
      </c>
      <c r="E92" s="88">
        <v>1267.3</v>
      </c>
      <c r="F92" s="88">
        <v>1023.6</v>
      </c>
      <c r="G92" s="88">
        <v>243.7</v>
      </c>
    </row>
    <row r="93" spans="1:7" ht="12.75">
      <c r="A93" s="85"/>
      <c r="B93" s="89"/>
      <c r="C93" s="89"/>
      <c r="D93" s="89"/>
      <c r="E93" s="89"/>
      <c r="F93" s="89"/>
      <c r="G93" s="89"/>
    </row>
    <row r="94" spans="1:4" ht="12.75">
      <c r="A94" s="44"/>
      <c r="C94" s="22"/>
      <c r="D94" s="4"/>
    </row>
    <row r="95" spans="1:4" ht="12.75">
      <c r="A95" s="2" t="s">
        <v>384</v>
      </c>
      <c r="C95" s="4"/>
      <c r="D95" s="4"/>
    </row>
    <row r="96" spans="1:4" ht="12.75">
      <c r="A96" s="44"/>
      <c r="C96" s="4"/>
      <c r="D96" s="4"/>
    </row>
    <row r="97" spans="1:7" ht="12.75">
      <c r="A97" s="44">
        <v>15</v>
      </c>
      <c r="B97" s="22">
        <v>0.9</v>
      </c>
      <c r="C97" s="22">
        <v>0.7</v>
      </c>
      <c r="D97" s="22">
        <v>1.5</v>
      </c>
      <c r="E97" s="22">
        <v>0.8</v>
      </c>
      <c r="F97" s="22">
        <v>0.7</v>
      </c>
      <c r="G97" s="22">
        <v>1.2</v>
      </c>
    </row>
    <row r="98" spans="1:7" ht="12.75">
      <c r="A98" s="44">
        <v>16</v>
      </c>
      <c r="B98" s="22">
        <v>1.8</v>
      </c>
      <c r="C98" s="22">
        <v>1.8</v>
      </c>
      <c r="D98" s="22">
        <v>2.1</v>
      </c>
      <c r="E98" s="22">
        <v>1.3</v>
      </c>
      <c r="F98" s="22">
        <v>1.1</v>
      </c>
      <c r="G98" s="22">
        <v>2</v>
      </c>
    </row>
    <row r="99" spans="1:7" ht="12.75">
      <c r="A99" s="44">
        <v>17</v>
      </c>
      <c r="B99" s="22">
        <v>3.3</v>
      </c>
      <c r="C99" s="22">
        <v>3.2</v>
      </c>
      <c r="D99" s="22">
        <v>3.7</v>
      </c>
      <c r="E99" s="22">
        <v>3.7</v>
      </c>
      <c r="F99" s="22">
        <v>3.4</v>
      </c>
      <c r="G99" s="22">
        <v>4.8</v>
      </c>
    </row>
    <row r="100" spans="1:7" ht="12.75">
      <c r="A100" s="44">
        <v>18</v>
      </c>
      <c r="B100" s="22">
        <v>8.7</v>
      </c>
      <c r="C100" s="22">
        <v>7.9</v>
      </c>
      <c r="D100" s="22">
        <v>12</v>
      </c>
      <c r="E100" s="22">
        <v>10</v>
      </c>
      <c r="F100" s="22">
        <v>9.5</v>
      </c>
      <c r="G100" s="22">
        <v>11.7</v>
      </c>
    </row>
    <row r="101" spans="1:7" ht="12.75">
      <c r="A101" s="44">
        <v>19</v>
      </c>
      <c r="B101" s="22">
        <v>15.3</v>
      </c>
      <c r="C101" s="22">
        <v>13.6</v>
      </c>
      <c r="D101" s="22">
        <v>22.9</v>
      </c>
      <c r="E101" s="22">
        <v>18.9</v>
      </c>
      <c r="F101" s="22">
        <v>17.1</v>
      </c>
      <c r="G101" s="22">
        <v>26.1</v>
      </c>
    </row>
    <row r="102" spans="1:7" ht="12.75">
      <c r="A102" s="44">
        <v>20</v>
      </c>
      <c r="B102" s="22">
        <v>24.6</v>
      </c>
      <c r="C102" s="22">
        <v>22.1</v>
      </c>
      <c r="D102" s="22">
        <v>36.4</v>
      </c>
      <c r="E102" s="22">
        <v>29.2</v>
      </c>
      <c r="F102" s="22">
        <v>26.8</v>
      </c>
      <c r="G102" s="22">
        <v>38.9</v>
      </c>
    </row>
    <row r="103" spans="1:7" ht="12.75">
      <c r="A103" s="5" t="s">
        <v>377</v>
      </c>
      <c r="B103" s="22">
        <v>29.5</v>
      </c>
      <c r="C103" s="22">
        <v>26.2</v>
      </c>
      <c r="D103" s="22">
        <v>45</v>
      </c>
      <c r="E103" s="22">
        <v>40.1</v>
      </c>
      <c r="F103" s="22">
        <v>36.9</v>
      </c>
      <c r="G103" s="22">
        <v>53.1</v>
      </c>
    </row>
    <row r="104" spans="1:7" ht="12.75">
      <c r="A104" s="44">
        <v>22</v>
      </c>
      <c r="B104" s="22">
        <v>33.4</v>
      </c>
      <c r="C104" s="22">
        <v>29.5</v>
      </c>
      <c r="D104" s="22">
        <v>51.2</v>
      </c>
      <c r="E104" s="22">
        <v>49.8</v>
      </c>
      <c r="F104" s="22">
        <v>46.2</v>
      </c>
      <c r="G104" s="22">
        <v>64.8</v>
      </c>
    </row>
    <row r="105" spans="1:7" ht="12.75">
      <c r="A105" s="44">
        <v>23</v>
      </c>
      <c r="B105" s="22">
        <v>36</v>
      </c>
      <c r="C105" s="22">
        <v>32</v>
      </c>
      <c r="D105" s="22">
        <v>54.1</v>
      </c>
      <c r="E105" s="22">
        <v>59.4</v>
      </c>
      <c r="F105" s="22">
        <v>56</v>
      </c>
      <c r="G105" s="22">
        <v>73.5</v>
      </c>
    </row>
    <row r="106" spans="1:7" ht="12.75">
      <c r="A106" s="44">
        <v>24</v>
      </c>
      <c r="B106" s="22">
        <v>37.3</v>
      </c>
      <c r="C106" s="22">
        <v>33.5</v>
      </c>
      <c r="D106" s="22">
        <v>54.7</v>
      </c>
      <c r="E106" s="22">
        <v>65</v>
      </c>
      <c r="F106" s="22">
        <v>61.3</v>
      </c>
      <c r="G106" s="22">
        <v>80.1</v>
      </c>
    </row>
    <row r="107" spans="1:7" ht="12.75">
      <c r="A107" s="44">
        <v>25</v>
      </c>
      <c r="B107" s="22"/>
      <c r="C107" s="22"/>
      <c r="D107" s="22"/>
      <c r="E107" s="22">
        <v>70.5</v>
      </c>
      <c r="F107" s="22">
        <v>66.7</v>
      </c>
      <c r="G107" s="22">
        <v>85.8</v>
      </c>
    </row>
    <row r="108" spans="1:7" ht="12.75">
      <c r="A108" s="44">
        <v>26</v>
      </c>
      <c r="B108" s="22"/>
      <c r="C108" s="22"/>
      <c r="D108" s="22"/>
      <c r="E108" s="22">
        <v>73.6</v>
      </c>
      <c r="F108" s="22">
        <v>70.1</v>
      </c>
      <c r="G108" s="22">
        <v>87.9</v>
      </c>
    </row>
    <row r="109" spans="1:7" ht="12.75">
      <c r="A109" s="44">
        <v>27</v>
      </c>
      <c r="B109" s="22"/>
      <c r="C109" s="22"/>
      <c r="D109" s="22"/>
      <c r="E109" s="22">
        <v>75.3</v>
      </c>
      <c r="F109" s="22">
        <v>72</v>
      </c>
      <c r="G109" s="22">
        <v>89</v>
      </c>
    </row>
    <row r="110" spans="1:7" ht="12.75">
      <c r="A110" s="44">
        <v>28</v>
      </c>
      <c r="B110" s="22"/>
      <c r="C110" s="22"/>
      <c r="D110" s="22"/>
      <c r="E110" s="22">
        <v>76.6</v>
      </c>
      <c r="F110" s="22">
        <v>73.5</v>
      </c>
      <c r="G110" s="22">
        <v>89.5</v>
      </c>
    </row>
    <row r="111" spans="1:7" ht="12.75">
      <c r="A111" s="44">
        <v>29</v>
      </c>
      <c r="B111" s="22"/>
      <c r="C111" s="22"/>
      <c r="D111" s="22"/>
      <c r="E111" s="22">
        <v>77</v>
      </c>
      <c r="F111" s="22">
        <v>73.9</v>
      </c>
      <c r="G111" s="22">
        <v>89.7</v>
      </c>
    </row>
    <row r="112" spans="1:7" ht="12.75">
      <c r="A112" s="44">
        <v>30</v>
      </c>
      <c r="B112" s="22"/>
      <c r="C112" s="22"/>
      <c r="D112" s="22"/>
      <c r="E112" s="22"/>
      <c r="F112" s="22"/>
      <c r="G112" s="22"/>
    </row>
    <row r="113" spans="1:7" ht="12.75">
      <c r="A113" s="44">
        <v>31</v>
      </c>
      <c r="B113" s="22"/>
      <c r="C113" s="22"/>
      <c r="D113" s="22"/>
      <c r="E113" s="22"/>
      <c r="F113" s="22"/>
      <c r="G113" s="22"/>
    </row>
    <row r="114" spans="1:7" ht="12.75">
      <c r="A114" s="44">
        <v>32</v>
      </c>
      <c r="B114" s="22"/>
      <c r="C114" s="22"/>
      <c r="D114" s="22"/>
      <c r="E114" s="22"/>
      <c r="F114" s="22"/>
      <c r="G114" s="22"/>
    </row>
    <row r="115" spans="1:7" ht="12.75">
      <c r="A115" s="44">
        <v>33</v>
      </c>
      <c r="B115" s="22"/>
      <c r="C115" s="22"/>
      <c r="D115" s="22"/>
      <c r="E115" s="22"/>
      <c r="F115" s="22"/>
      <c r="G115" s="22"/>
    </row>
    <row r="116" spans="1:7" ht="12.75">
      <c r="A116" s="44">
        <v>34</v>
      </c>
      <c r="B116" s="22"/>
      <c r="C116" s="22"/>
      <c r="D116" s="22"/>
      <c r="E116" s="22"/>
      <c r="F116" s="22"/>
      <c r="G116" s="22"/>
    </row>
    <row r="117" spans="1:7" ht="12.75">
      <c r="A117" s="44">
        <v>35</v>
      </c>
      <c r="B117" s="22"/>
      <c r="C117" s="22"/>
      <c r="D117" s="22"/>
      <c r="E117" s="22"/>
      <c r="F117" s="22"/>
      <c r="G117" s="22"/>
    </row>
    <row r="118" spans="1:7" ht="12.75">
      <c r="A118" s="44">
        <v>36</v>
      </c>
      <c r="B118" s="22"/>
      <c r="C118" s="22"/>
      <c r="D118" s="22"/>
      <c r="E118" s="22"/>
      <c r="F118" s="22"/>
      <c r="G118" s="22"/>
    </row>
    <row r="119" ht="12.75">
      <c r="A119" s="44">
        <v>37</v>
      </c>
    </row>
    <row r="120" spans="1:7" ht="12.75">
      <c r="A120" s="44">
        <v>38</v>
      </c>
      <c r="B120" s="17"/>
      <c r="C120" s="17"/>
      <c r="D120" s="17"/>
      <c r="E120" s="17"/>
      <c r="F120" s="17"/>
      <c r="G120" s="17"/>
    </row>
    <row r="121" ht="12.75">
      <c r="A121" s="44">
        <v>39</v>
      </c>
    </row>
    <row r="122" ht="12.75">
      <c r="A122" s="79"/>
    </row>
    <row r="123" spans="1:7" ht="12.75">
      <c r="A123" s="79" t="s">
        <v>341</v>
      </c>
      <c r="B123" s="17">
        <v>1109.2</v>
      </c>
      <c r="C123" s="17">
        <v>911.5</v>
      </c>
      <c r="D123" s="17">
        <v>197.6</v>
      </c>
      <c r="E123" s="17">
        <v>1210.2</v>
      </c>
      <c r="F123" s="17">
        <v>973.1</v>
      </c>
      <c r="G123" s="17">
        <v>237.1</v>
      </c>
    </row>
    <row r="124" spans="1:7" ht="12.75">
      <c r="A124" s="85"/>
      <c r="B124" s="30"/>
      <c r="C124" s="89"/>
      <c r="D124" s="30"/>
      <c r="E124" s="30"/>
      <c r="F124" s="30"/>
      <c r="G124" s="30"/>
    </row>
    <row r="125" spans="1:4" ht="12.75">
      <c r="A125" s="44"/>
      <c r="C125" s="22"/>
      <c r="D125" s="4"/>
    </row>
    <row r="126" ht="12.75">
      <c r="D126" s="4"/>
    </row>
    <row r="127" spans="1:4" ht="12.75">
      <c r="A127" s="2"/>
      <c r="D127" s="4"/>
    </row>
    <row r="128" spans="1:7" ht="12.75">
      <c r="A128" s="188" t="s">
        <v>316</v>
      </c>
      <c r="B128" s="188"/>
      <c r="C128" s="188"/>
      <c r="D128" s="188"/>
      <c r="E128" s="188"/>
      <c r="F128" s="188"/>
      <c r="G128" s="188"/>
    </row>
    <row r="129" spans="1:7" ht="12.75">
      <c r="A129" s="188" t="s">
        <v>110</v>
      </c>
      <c r="B129" s="188"/>
      <c r="C129" s="188"/>
      <c r="D129" s="188"/>
      <c r="E129" s="188"/>
      <c r="F129" s="188"/>
      <c r="G129" s="188"/>
    </row>
    <row r="130" ht="12.75">
      <c r="A130" s="2"/>
    </row>
    <row r="131" spans="1:7" ht="12.75">
      <c r="A131" s="74"/>
      <c r="B131" s="190" t="s">
        <v>50</v>
      </c>
      <c r="C131" s="190"/>
      <c r="D131" s="190"/>
      <c r="E131" s="190" t="s">
        <v>50</v>
      </c>
      <c r="F131" s="190"/>
      <c r="G131" s="190"/>
    </row>
    <row r="132" spans="1:7" ht="12.75">
      <c r="A132" s="75"/>
      <c r="B132" s="76"/>
      <c r="C132" s="77" t="s">
        <v>45</v>
      </c>
      <c r="D132" s="76"/>
      <c r="E132" s="76"/>
      <c r="F132" s="77" t="s">
        <v>46</v>
      </c>
      <c r="G132" s="78"/>
    </row>
    <row r="133" spans="1:7" ht="12.75">
      <c r="A133" s="75"/>
      <c r="B133" s="197" t="s">
        <v>51</v>
      </c>
      <c r="C133" s="197"/>
      <c r="D133" s="197"/>
      <c r="E133" s="197" t="s">
        <v>51</v>
      </c>
      <c r="F133" s="197"/>
      <c r="G133" s="197"/>
    </row>
    <row r="134" spans="1:7" ht="12.75">
      <c r="A134" s="75"/>
      <c r="B134" s="193" t="s">
        <v>23</v>
      </c>
      <c r="C134" s="193"/>
      <c r="D134" s="193"/>
      <c r="E134" s="193" t="s">
        <v>22</v>
      </c>
      <c r="F134" s="193"/>
      <c r="G134" s="193"/>
    </row>
    <row r="135" ht="12.75">
      <c r="A135" s="75"/>
    </row>
    <row r="136" spans="1:7" ht="12.75">
      <c r="A136" s="75"/>
      <c r="B136" s="191" t="s">
        <v>13</v>
      </c>
      <c r="C136" s="191"/>
      <c r="D136" s="191"/>
      <c r="E136" s="191" t="s">
        <v>13</v>
      </c>
      <c r="F136" s="191"/>
      <c r="G136" s="191"/>
    </row>
    <row r="137" spans="1:7" ht="12.75">
      <c r="A137" s="75"/>
      <c r="B137" s="79" t="s">
        <v>24</v>
      </c>
      <c r="C137" s="79" t="s">
        <v>25</v>
      </c>
      <c r="D137" s="79" t="s">
        <v>26</v>
      </c>
      <c r="E137" s="79" t="s">
        <v>24</v>
      </c>
      <c r="F137" s="79" t="s">
        <v>25</v>
      </c>
      <c r="G137" s="79" t="s">
        <v>26</v>
      </c>
    </row>
    <row r="138" spans="1:7" ht="12.75">
      <c r="A138" s="90"/>
      <c r="B138" s="30"/>
      <c r="C138" s="30"/>
      <c r="D138" s="91"/>
      <c r="E138" s="30"/>
      <c r="F138" s="30"/>
      <c r="G138" s="30"/>
    </row>
    <row r="139" spans="1:4" ht="12.75">
      <c r="A139" s="2"/>
      <c r="D139" s="4"/>
    </row>
    <row r="140" spans="1:4" ht="12.75">
      <c r="A140" s="2" t="s">
        <v>385</v>
      </c>
      <c r="D140" s="4"/>
    </row>
    <row r="141" spans="1:4" ht="12.75">
      <c r="A141" s="44"/>
      <c r="C141" s="4"/>
      <c r="D141" s="4"/>
    </row>
    <row r="142" spans="1:7" ht="12.75">
      <c r="A142" s="44">
        <v>15</v>
      </c>
      <c r="B142" s="22">
        <v>0.1</v>
      </c>
      <c r="C142" s="22">
        <v>0</v>
      </c>
      <c r="D142" s="22">
        <v>0.5</v>
      </c>
      <c r="E142" s="22">
        <v>0.2</v>
      </c>
      <c r="F142" s="22">
        <v>0.2</v>
      </c>
      <c r="G142" s="22">
        <v>0.3</v>
      </c>
    </row>
    <row r="143" spans="1:7" ht="12.75">
      <c r="A143" s="44">
        <v>16</v>
      </c>
      <c r="B143" s="22">
        <v>0.1</v>
      </c>
      <c r="C143" s="22">
        <v>0</v>
      </c>
      <c r="D143" s="22">
        <v>0.6</v>
      </c>
      <c r="E143" s="22">
        <v>0.7</v>
      </c>
      <c r="F143" s="22">
        <v>0.6</v>
      </c>
      <c r="G143" s="22">
        <v>0.9</v>
      </c>
    </row>
    <row r="144" spans="1:7" ht="12.75">
      <c r="A144" s="44">
        <v>17</v>
      </c>
      <c r="B144" s="22">
        <v>0.8</v>
      </c>
      <c r="C144" s="22">
        <v>0.4</v>
      </c>
      <c r="D144" s="22">
        <v>2.5</v>
      </c>
      <c r="E144" s="22">
        <v>1.6</v>
      </c>
      <c r="F144" s="22">
        <v>1.4</v>
      </c>
      <c r="G144" s="22">
        <v>2.7</v>
      </c>
    </row>
    <row r="145" spans="1:7" ht="12.75">
      <c r="A145" s="44">
        <v>18</v>
      </c>
      <c r="B145" s="21">
        <v>3.3</v>
      </c>
      <c r="C145" s="21">
        <v>2.8</v>
      </c>
      <c r="D145" s="21">
        <v>5.5</v>
      </c>
      <c r="E145" s="21">
        <v>4.1</v>
      </c>
      <c r="F145" s="21">
        <v>3.7</v>
      </c>
      <c r="G145" s="21">
        <v>6.2</v>
      </c>
    </row>
    <row r="146" spans="1:7" ht="12.75">
      <c r="A146" s="44">
        <v>19</v>
      </c>
      <c r="B146" s="22">
        <v>5.9</v>
      </c>
      <c r="C146" s="22">
        <v>4.3</v>
      </c>
      <c r="D146" s="22">
        <v>13.6</v>
      </c>
      <c r="E146" s="22">
        <v>7.8</v>
      </c>
      <c r="F146" s="22">
        <v>6.2</v>
      </c>
      <c r="G146" s="22">
        <v>14.6</v>
      </c>
    </row>
    <row r="147" spans="1:7" ht="12.75">
      <c r="A147" s="79">
        <v>20</v>
      </c>
      <c r="B147" s="22">
        <v>10.4</v>
      </c>
      <c r="C147" s="22">
        <v>8.1</v>
      </c>
      <c r="D147" s="22">
        <v>21.3</v>
      </c>
      <c r="E147" s="22">
        <v>13.6</v>
      </c>
      <c r="F147" s="22">
        <v>10.2</v>
      </c>
      <c r="G147" s="22">
        <v>28.3</v>
      </c>
    </row>
    <row r="148" spans="1:7" ht="12.75">
      <c r="A148" s="79">
        <v>21</v>
      </c>
      <c r="B148" s="22">
        <v>15</v>
      </c>
      <c r="C148" s="22">
        <v>11.6</v>
      </c>
      <c r="D148" s="22">
        <v>31</v>
      </c>
      <c r="E148" s="22">
        <v>20.2</v>
      </c>
      <c r="F148" s="22">
        <v>14.9</v>
      </c>
      <c r="G148" s="22">
        <v>43.4</v>
      </c>
    </row>
    <row r="149" spans="1:7" ht="12.75">
      <c r="A149" s="44">
        <v>22</v>
      </c>
      <c r="B149" s="22">
        <v>17.5</v>
      </c>
      <c r="C149" s="22">
        <v>13.4</v>
      </c>
      <c r="D149" s="22">
        <v>37</v>
      </c>
      <c r="E149" s="22">
        <v>25.8</v>
      </c>
      <c r="F149" s="22">
        <v>19.1</v>
      </c>
      <c r="G149" s="22">
        <v>54.9</v>
      </c>
    </row>
    <row r="150" spans="1:7" ht="12.75">
      <c r="A150" s="44">
        <v>23</v>
      </c>
      <c r="B150" s="22">
        <v>19.7</v>
      </c>
      <c r="C150" s="22">
        <v>15.4</v>
      </c>
      <c r="D150" s="22">
        <v>40.3</v>
      </c>
      <c r="E150" s="22">
        <v>34.1</v>
      </c>
      <c r="F150" s="22">
        <v>27.1</v>
      </c>
      <c r="G150" s="22">
        <v>64.4</v>
      </c>
    </row>
    <row r="151" spans="1:7" ht="12.75">
      <c r="A151" s="44">
        <v>24</v>
      </c>
      <c r="B151" s="22">
        <v>20.1</v>
      </c>
      <c r="C151" s="22">
        <v>15.5</v>
      </c>
      <c r="D151" s="22">
        <v>41.6</v>
      </c>
      <c r="E151" s="22">
        <v>40.2</v>
      </c>
      <c r="F151" s="22">
        <v>33.1</v>
      </c>
      <c r="G151" s="22">
        <v>70.7</v>
      </c>
    </row>
    <row r="152" spans="1:7" ht="12.75">
      <c r="A152" s="44">
        <v>25</v>
      </c>
      <c r="B152" s="22"/>
      <c r="C152" s="22"/>
      <c r="D152" s="22"/>
      <c r="E152" s="22">
        <v>45.4</v>
      </c>
      <c r="F152" s="22">
        <v>38.3</v>
      </c>
      <c r="G152" s="22">
        <v>76.2</v>
      </c>
    </row>
    <row r="153" spans="1:7" ht="12.75">
      <c r="A153" s="44">
        <v>26</v>
      </c>
      <c r="B153" s="22"/>
      <c r="C153" s="22"/>
      <c r="D153" s="22"/>
      <c r="E153" s="22">
        <v>49.8</v>
      </c>
      <c r="F153" s="22">
        <v>42.7</v>
      </c>
      <c r="G153" s="22">
        <v>80.3</v>
      </c>
    </row>
    <row r="154" spans="1:7" ht="12.75">
      <c r="A154" s="44">
        <v>27</v>
      </c>
      <c r="B154" s="22"/>
      <c r="C154" s="22"/>
      <c r="D154" s="22"/>
      <c r="E154" s="22">
        <v>52.1</v>
      </c>
      <c r="F154" s="22">
        <v>45.2</v>
      </c>
      <c r="G154" s="22">
        <v>81.8</v>
      </c>
    </row>
    <row r="155" spans="1:7" ht="12.75">
      <c r="A155" s="44">
        <v>28</v>
      </c>
      <c r="B155" s="22"/>
      <c r="C155" s="22"/>
      <c r="D155" s="22"/>
      <c r="E155" s="22">
        <v>53.8</v>
      </c>
      <c r="F155" s="22">
        <v>47.1</v>
      </c>
      <c r="G155" s="22">
        <v>82.7</v>
      </c>
    </row>
    <row r="156" spans="1:7" ht="12.75">
      <c r="A156" s="44">
        <v>29</v>
      </c>
      <c r="B156" s="22"/>
      <c r="C156" s="22"/>
      <c r="D156" s="22"/>
      <c r="E156" s="22">
        <v>54.6</v>
      </c>
      <c r="F156" s="22">
        <v>48</v>
      </c>
      <c r="G156" s="22">
        <v>82.7</v>
      </c>
    </row>
    <row r="157" spans="1:7" ht="12.75">
      <c r="A157" s="79">
        <v>30</v>
      </c>
      <c r="B157" s="22"/>
      <c r="C157" s="22"/>
      <c r="D157" s="22"/>
      <c r="E157" s="22"/>
      <c r="F157" s="22"/>
      <c r="G157" s="22"/>
    </row>
    <row r="158" spans="1:7" ht="12.75">
      <c r="A158" s="44">
        <v>31</v>
      </c>
      <c r="B158" s="22"/>
      <c r="C158" s="22"/>
      <c r="D158" s="22"/>
      <c r="E158" s="22"/>
      <c r="F158" s="22"/>
      <c r="G158" s="22"/>
    </row>
    <row r="159" spans="1:7" ht="12.75">
      <c r="A159" s="44">
        <v>32</v>
      </c>
      <c r="B159" s="22"/>
      <c r="C159" s="22"/>
      <c r="D159" s="22"/>
      <c r="E159" s="22"/>
      <c r="F159" s="22"/>
      <c r="G159" s="22"/>
    </row>
    <row r="160" spans="1:7" ht="12.75">
      <c r="A160" s="44">
        <v>33</v>
      </c>
      <c r="B160" s="22"/>
      <c r="C160" s="22"/>
      <c r="D160" s="22"/>
      <c r="E160" s="22"/>
      <c r="F160" s="22"/>
      <c r="G160" s="22"/>
    </row>
    <row r="161" spans="1:7" ht="12.75">
      <c r="A161" s="44">
        <v>34</v>
      </c>
      <c r="B161" s="22"/>
      <c r="C161" s="22"/>
      <c r="D161" s="22"/>
      <c r="E161" s="22"/>
      <c r="F161" s="22"/>
      <c r="G161" s="22"/>
    </row>
    <row r="162" spans="1:7" ht="12.75">
      <c r="A162" s="44">
        <v>35</v>
      </c>
      <c r="B162" s="22"/>
      <c r="C162" s="22"/>
      <c r="D162" s="22"/>
      <c r="E162" s="22"/>
      <c r="F162" s="22"/>
      <c r="G162" s="22"/>
    </row>
    <row r="163" spans="1:7" ht="12.75">
      <c r="A163" s="44">
        <v>36</v>
      </c>
      <c r="B163" s="22"/>
      <c r="C163" s="22"/>
      <c r="D163" s="22"/>
      <c r="E163" s="22"/>
      <c r="F163" s="22"/>
      <c r="G163" s="22"/>
    </row>
    <row r="164" spans="1:7" ht="12.75">
      <c r="A164" s="44">
        <v>37</v>
      </c>
      <c r="B164" s="22"/>
      <c r="C164" s="22"/>
      <c r="D164" s="22"/>
      <c r="E164" s="22"/>
      <c r="F164" s="22"/>
      <c r="G164" s="22"/>
    </row>
    <row r="165" spans="1:7" ht="12.75">
      <c r="A165" s="44">
        <v>38</v>
      </c>
      <c r="B165" s="22"/>
      <c r="C165" s="22"/>
      <c r="D165" s="22"/>
      <c r="E165" s="22"/>
      <c r="F165" s="22"/>
      <c r="G165" s="22"/>
    </row>
    <row r="166" spans="1:7" ht="12.75">
      <c r="A166" s="44">
        <v>39</v>
      </c>
      <c r="B166" s="22"/>
      <c r="C166" s="22"/>
      <c r="D166" s="22"/>
      <c r="E166" s="22"/>
      <c r="F166" s="22"/>
      <c r="G166" s="22"/>
    </row>
    <row r="167" spans="1:7" ht="12.75">
      <c r="A167" s="44"/>
      <c r="B167" s="22"/>
      <c r="C167" s="22"/>
      <c r="D167" s="22"/>
      <c r="E167" s="22"/>
      <c r="F167" s="22"/>
      <c r="G167" s="22"/>
    </row>
    <row r="168" spans="1:7" ht="12.75">
      <c r="A168" s="79" t="s">
        <v>341</v>
      </c>
      <c r="B168" s="17">
        <v>1162.4</v>
      </c>
      <c r="C168" s="17">
        <v>958.8</v>
      </c>
      <c r="D168" s="17">
        <v>203.7</v>
      </c>
      <c r="E168" s="17">
        <v>1317.1</v>
      </c>
      <c r="F168" s="17">
        <v>1069.4</v>
      </c>
      <c r="G168" s="17">
        <v>247.6</v>
      </c>
    </row>
    <row r="169" spans="1:7" ht="12.75">
      <c r="A169" s="85"/>
      <c r="B169" s="89"/>
      <c r="C169" s="89"/>
      <c r="D169" s="89"/>
      <c r="E169" s="89"/>
      <c r="F169" s="89"/>
      <c r="G169" s="89"/>
    </row>
    <row r="170" spans="1:4" ht="14.25">
      <c r="A170" s="92"/>
      <c r="D170" s="22"/>
    </row>
    <row r="171" spans="1:4" ht="12.75">
      <c r="A171" s="79"/>
      <c r="B171" s="75"/>
      <c r="C171" s="18"/>
      <c r="D171" s="23"/>
    </row>
    <row r="172" spans="1:4" ht="12.75">
      <c r="A172" s="79"/>
      <c r="B172" s="75"/>
      <c r="C172" s="18"/>
      <c r="D172" s="23"/>
    </row>
    <row r="173" spans="1:7" ht="12.75">
      <c r="A173" s="188" t="s">
        <v>316</v>
      </c>
      <c r="B173" s="188"/>
      <c r="C173" s="188"/>
      <c r="D173" s="188"/>
      <c r="E173" s="188"/>
      <c r="F173" s="188"/>
      <c r="G173" s="188"/>
    </row>
    <row r="174" spans="1:7" ht="12.75">
      <c r="A174" s="188" t="s">
        <v>110</v>
      </c>
      <c r="B174" s="188"/>
      <c r="C174" s="188"/>
      <c r="D174" s="188"/>
      <c r="E174" s="188"/>
      <c r="F174" s="188"/>
      <c r="G174" s="188"/>
    </row>
    <row r="175" ht="12.75">
      <c r="A175" s="2"/>
    </row>
    <row r="176" spans="1:7" ht="12.75">
      <c r="A176" s="74"/>
      <c r="B176" s="190" t="s">
        <v>50</v>
      </c>
      <c r="C176" s="190"/>
      <c r="D176" s="190"/>
      <c r="E176" s="190" t="s">
        <v>50</v>
      </c>
      <c r="F176" s="190"/>
      <c r="G176" s="190"/>
    </row>
    <row r="177" spans="1:7" ht="12.75">
      <c r="A177" s="75"/>
      <c r="B177" s="76"/>
      <c r="C177" s="77" t="s">
        <v>47</v>
      </c>
      <c r="D177" s="76"/>
      <c r="E177" s="76"/>
      <c r="F177" s="77" t="s">
        <v>48</v>
      </c>
      <c r="G177" s="78"/>
    </row>
    <row r="178" spans="1:7" ht="12.75">
      <c r="A178" s="75"/>
      <c r="B178" s="197" t="s">
        <v>51</v>
      </c>
      <c r="C178" s="197"/>
      <c r="D178" s="197"/>
      <c r="E178" s="197" t="s">
        <v>51</v>
      </c>
      <c r="F178" s="197"/>
      <c r="G178" s="197"/>
    </row>
    <row r="179" spans="1:7" ht="12.75">
      <c r="A179" s="75"/>
      <c r="B179" s="193" t="s">
        <v>21</v>
      </c>
      <c r="C179" s="193"/>
      <c r="D179" s="193"/>
      <c r="E179" s="193" t="s">
        <v>20</v>
      </c>
      <c r="F179" s="193"/>
      <c r="G179" s="193"/>
    </row>
    <row r="180" ht="12.75">
      <c r="A180" s="75"/>
    </row>
    <row r="181" spans="1:7" ht="12.75">
      <c r="A181" s="75"/>
      <c r="B181" s="191" t="s">
        <v>13</v>
      </c>
      <c r="C181" s="191"/>
      <c r="D181" s="191"/>
      <c r="E181" s="191" t="s">
        <v>13</v>
      </c>
      <c r="F181" s="191"/>
      <c r="G181" s="191"/>
    </row>
    <row r="182" spans="1:7" ht="12.75">
      <c r="A182" s="75"/>
      <c r="B182" s="79" t="s">
        <v>24</v>
      </c>
      <c r="C182" s="79" t="s">
        <v>25</v>
      </c>
      <c r="D182" s="79" t="s">
        <v>26</v>
      </c>
      <c r="E182" s="79" t="s">
        <v>24</v>
      </c>
      <c r="F182" s="79" t="s">
        <v>25</v>
      </c>
      <c r="G182" s="79" t="s">
        <v>26</v>
      </c>
    </row>
    <row r="183" spans="1:7" ht="12.75">
      <c r="A183" s="30"/>
      <c r="B183" s="30"/>
      <c r="C183" s="30"/>
      <c r="D183" s="30"/>
      <c r="E183" s="30"/>
      <c r="F183" s="30"/>
      <c r="G183" s="30"/>
    </row>
    <row r="184" spans="1:4" ht="12.75">
      <c r="A184" s="75"/>
      <c r="B184" s="75"/>
      <c r="C184" s="75"/>
      <c r="D184" s="75"/>
    </row>
    <row r="185" spans="1:4" ht="12.75">
      <c r="A185" s="3" t="s">
        <v>229</v>
      </c>
      <c r="C185" s="4"/>
      <c r="D185" s="4"/>
    </row>
    <row r="186" spans="1:4" ht="14.25">
      <c r="A186" s="2" t="s">
        <v>380</v>
      </c>
      <c r="C186" s="4"/>
      <c r="D186" s="4"/>
    </row>
    <row r="187" spans="1:4" ht="12.75">
      <c r="A187" s="2"/>
      <c r="C187" s="4"/>
      <c r="D187" s="4"/>
    </row>
    <row r="188" spans="1:7" ht="12.75">
      <c r="A188" s="44">
        <v>15</v>
      </c>
      <c r="B188" s="22">
        <v>4.8</v>
      </c>
      <c r="C188" s="22">
        <v>5.9</v>
      </c>
      <c r="D188" s="22">
        <v>0.7</v>
      </c>
      <c r="E188" s="22">
        <v>9.3</v>
      </c>
      <c r="F188" s="22">
        <v>11.2</v>
      </c>
      <c r="G188" s="22">
        <v>2.9</v>
      </c>
    </row>
    <row r="189" spans="1:7" ht="12.75">
      <c r="A189" s="44">
        <v>16</v>
      </c>
      <c r="B189" s="22">
        <v>9.3</v>
      </c>
      <c r="C189" s="22">
        <v>11</v>
      </c>
      <c r="D189" s="22">
        <v>2.6</v>
      </c>
      <c r="E189" s="22">
        <v>15.1</v>
      </c>
      <c r="F189" s="22">
        <v>17.6</v>
      </c>
      <c r="G189" s="22">
        <v>6.5</v>
      </c>
    </row>
    <row r="190" spans="1:7" ht="12.75">
      <c r="A190" s="44">
        <v>17</v>
      </c>
      <c r="B190" s="22">
        <v>17.2</v>
      </c>
      <c r="C190" s="22">
        <v>19.9</v>
      </c>
      <c r="D190" s="22">
        <v>6.9</v>
      </c>
      <c r="E190" s="22">
        <v>25.7</v>
      </c>
      <c r="F190" s="22">
        <v>29.3</v>
      </c>
      <c r="G190" s="22">
        <v>13</v>
      </c>
    </row>
    <row r="191" spans="1:7" ht="12.75">
      <c r="A191" s="44">
        <v>18</v>
      </c>
      <c r="B191" s="22">
        <v>33.7</v>
      </c>
      <c r="C191" s="22">
        <v>34.7</v>
      </c>
      <c r="D191" s="22">
        <v>30</v>
      </c>
      <c r="E191" s="22">
        <v>43.4</v>
      </c>
      <c r="F191" s="22">
        <v>46.2</v>
      </c>
      <c r="G191" s="22">
        <v>33.9</v>
      </c>
    </row>
    <row r="192" spans="1:7" ht="12.75">
      <c r="A192" s="44">
        <v>19</v>
      </c>
      <c r="B192" s="22">
        <v>55.6</v>
      </c>
      <c r="C192" s="22">
        <v>54.1</v>
      </c>
      <c r="D192" s="22">
        <v>61.3</v>
      </c>
      <c r="E192" s="22">
        <v>62.9</v>
      </c>
      <c r="F192" s="22">
        <v>63.9</v>
      </c>
      <c r="G192" s="22">
        <v>59.5</v>
      </c>
    </row>
    <row r="193" spans="1:7" ht="12.75">
      <c r="A193" s="44">
        <v>20</v>
      </c>
      <c r="B193" s="22">
        <v>69.5</v>
      </c>
      <c r="C193" s="22">
        <v>68.8</v>
      </c>
      <c r="D193" s="22">
        <v>72.2</v>
      </c>
      <c r="E193" s="22">
        <v>73.6</v>
      </c>
      <c r="F193" s="22">
        <v>74.6</v>
      </c>
      <c r="G193" s="22">
        <v>70.2</v>
      </c>
    </row>
    <row r="194" spans="1:7" ht="12.75">
      <c r="A194" s="44">
        <v>21</v>
      </c>
      <c r="B194" s="22">
        <v>76.7</v>
      </c>
      <c r="C194" s="22">
        <v>76.9</v>
      </c>
      <c r="D194" s="22">
        <v>76</v>
      </c>
      <c r="E194" s="22">
        <v>79.2</v>
      </c>
      <c r="F194" s="22">
        <v>80</v>
      </c>
      <c r="G194" s="22">
        <v>76.7</v>
      </c>
    </row>
    <row r="195" spans="1:7" ht="12.75">
      <c r="A195" s="44">
        <v>22</v>
      </c>
      <c r="B195" s="22">
        <v>82.3</v>
      </c>
      <c r="C195" s="22">
        <v>82.5</v>
      </c>
      <c r="D195" s="22">
        <v>81.4</v>
      </c>
      <c r="E195" s="22">
        <v>84</v>
      </c>
      <c r="F195" s="22">
        <v>84.6</v>
      </c>
      <c r="G195" s="22">
        <v>81.9</v>
      </c>
    </row>
    <row r="196" spans="1:7" ht="12.75">
      <c r="A196" s="44">
        <v>23</v>
      </c>
      <c r="B196" s="22">
        <v>85.9</v>
      </c>
      <c r="C196" s="22">
        <v>85.7</v>
      </c>
      <c r="D196" s="22">
        <v>86.5</v>
      </c>
      <c r="E196" s="22">
        <v>87.7</v>
      </c>
      <c r="F196" s="22">
        <v>87.5</v>
      </c>
      <c r="G196" s="22">
        <v>88.7</v>
      </c>
    </row>
    <row r="197" spans="1:7" ht="12.75">
      <c r="A197" s="44">
        <v>24</v>
      </c>
      <c r="B197" s="22">
        <v>88.9</v>
      </c>
      <c r="C197" s="22">
        <v>88.4</v>
      </c>
      <c r="D197" s="22">
        <v>90.6</v>
      </c>
      <c r="E197" s="22">
        <v>90.3</v>
      </c>
      <c r="F197" s="22">
        <v>90</v>
      </c>
      <c r="G197" s="22">
        <v>91.6</v>
      </c>
    </row>
    <row r="198" spans="1:7" ht="12.75">
      <c r="A198" s="44">
        <v>25</v>
      </c>
      <c r="B198" s="22">
        <v>91.4</v>
      </c>
      <c r="C198" s="22">
        <v>91</v>
      </c>
      <c r="D198" s="22">
        <v>92.9</v>
      </c>
      <c r="E198" s="22">
        <v>92.2</v>
      </c>
      <c r="F198" s="22">
        <v>91.7</v>
      </c>
      <c r="G198" s="22">
        <v>93.7</v>
      </c>
    </row>
    <row r="199" spans="1:7" ht="12.75">
      <c r="A199" s="44">
        <v>26</v>
      </c>
      <c r="B199" s="22">
        <v>93</v>
      </c>
      <c r="C199" s="22">
        <v>92.5</v>
      </c>
      <c r="D199" s="22">
        <v>95.2</v>
      </c>
      <c r="E199" s="22">
        <v>94.2</v>
      </c>
      <c r="F199" s="22">
        <v>94.1</v>
      </c>
      <c r="G199" s="22">
        <v>94.6</v>
      </c>
    </row>
    <row r="200" spans="1:7" ht="12.75">
      <c r="A200" s="44">
        <v>27</v>
      </c>
      <c r="B200" s="22">
        <v>94.2</v>
      </c>
      <c r="C200" s="22">
        <v>93.8</v>
      </c>
      <c r="D200" s="22">
        <v>95.8</v>
      </c>
      <c r="E200" s="22">
        <v>95.1</v>
      </c>
      <c r="F200" s="22">
        <v>95</v>
      </c>
      <c r="G200" s="22">
        <v>95.3</v>
      </c>
    </row>
    <row r="201" spans="1:7" ht="12.75">
      <c r="A201" s="44">
        <v>28</v>
      </c>
      <c r="B201" s="22">
        <v>95.2</v>
      </c>
      <c r="C201" s="22">
        <v>94.7</v>
      </c>
      <c r="D201" s="22">
        <v>96.9</v>
      </c>
      <c r="E201" s="22">
        <v>95.8</v>
      </c>
      <c r="F201" s="22">
        <v>95.8</v>
      </c>
      <c r="G201" s="22">
        <v>95.7</v>
      </c>
    </row>
    <row r="202" spans="1:7" ht="12.75">
      <c r="A202" s="44">
        <v>29</v>
      </c>
      <c r="B202" s="22">
        <v>96.4</v>
      </c>
      <c r="C202" s="22">
        <v>96</v>
      </c>
      <c r="D202" s="22">
        <v>97.9</v>
      </c>
      <c r="E202" s="22">
        <v>96.4</v>
      </c>
      <c r="F202" s="22">
        <v>96.4</v>
      </c>
      <c r="G202" s="22">
        <v>96.1</v>
      </c>
    </row>
    <row r="203" spans="1:7" ht="12.75">
      <c r="A203" s="44">
        <v>30</v>
      </c>
      <c r="B203" s="22">
        <v>97.1</v>
      </c>
      <c r="C203" s="22">
        <v>96.6</v>
      </c>
      <c r="D203" s="22">
        <v>99</v>
      </c>
      <c r="E203" s="22">
        <v>96.7</v>
      </c>
      <c r="F203" s="22">
        <v>96.6</v>
      </c>
      <c r="G203" s="22">
        <v>97</v>
      </c>
    </row>
    <row r="204" spans="1:7" ht="12.75">
      <c r="A204" s="44"/>
      <c r="B204" s="22"/>
      <c r="C204" s="22"/>
      <c r="D204" s="22"/>
      <c r="E204" s="22"/>
      <c r="F204" s="22"/>
      <c r="G204" s="22"/>
    </row>
    <row r="205" spans="1:7" ht="12.75">
      <c r="A205" s="79" t="s">
        <v>341</v>
      </c>
      <c r="B205" s="17">
        <v>1162.1</v>
      </c>
      <c r="C205" s="17">
        <v>916.8</v>
      </c>
      <c r="D205" s="17">
        <v>245.2</v>
      </c>
      <c r="E205" s="17">
        <v>1075</v>
      </c>
      <c r="F205" s="17">
        <v>833.9</v>
      </c>
      <c r="G205" s="17">
        <v>241.1</v>
      </c>
    </row>
    <row r="206" spans="1:7" ht="12.75">
      <c r="A206" s="85"/>
      <c r="B206" s="89"/>
      <c r="C206" s="89"/>
      <c r="D206" s="89"/>
      <c r="E206" s="89"/>
      <c r="F206" s="89"/>
      <c r="G206" s="89"/>
    </row>
    <row r="207" spans="1:4" ht="12.75">
      <c r="A207" s="2"/>
      <c r="C207" s="4"/>
      <c r="D207" s="4"/>
    </row>
    <row r="208" ht="12.75">
      <c r="A208" s="2" t="s">
        <v>381</v>
      </c>
    </row>
    <row r="209" ht="12.75">
      <c r="A209" s="2"/>
    </row>
    <row r="210" spans="1:7" ht="12.75">
      <c r="A210" s="44">
        <v>15</v>
      </c>
      <c r="B210" s="22">
        <v>1.9</v>
      </c>
      <c r="C210" s="22">
        <v>1.7</v>
      </c>
      <c r="D210" s="22">
        <v>2.3</v>
      </c>
      <c r="E210" s="22">
        <v>1.7</v>
      </c>
      <c r="F210" s="22">
        <v>1.5</v>
      </c>
      <c r="G210" s="22">
        <v>2.4</v>
      </c>
    </row>
    <row r="211" spans="1:7" ht="12.75">
      <c r="A211" s="44">
        <v>16</v>
      </c>
      <c r="B211" s="22">
        <v>5.1</v>
      </c>
      <c r="C211" s="22">
        <v>5.4</v>
      </c>
      <c r="D211" s="22">
        <v>4.1</v>
      </c>
      <c r="E211" s="22">
        <v>4.8</v>
      </c>
      <c r="F211" s="22">
        <v>4.9</v>
      </c>
      <c r="G211" s="22">
        <v>4.6</v>
      </c>
    </row>
    <row r="212" spans="1:7" ht="12.75">
      <c r="A212" s="44">
        <v>17</v>
      </c>
      <c r="B212" s="22">
        <v>10.3</v>
      </c>
      <c r="C212" s="22">
        <v>10.3</v>
      </c>
      <c r="D212" s="22">
        <v>10.3</v>
      </c>
      <c r="E212" s="22">
        <v>10.5</v>
      </c>
      <c r="F212" s="22">
        <v>10.6</v>
      </c>
      <c r="G212" s="22">
        <v>10.3</v>
      </c>
    </row>
    <row r="213" spans="1:7" ht="12.75">
      <c r="A213" s="44">
        <v>18</v>
      </c>
      <c r="B213" s="22">
        <v>21.2</v>
      </c>
      <c r="C213" s="22">
        <v>21.3</v>
      </c>
      <c r="D213" s="22">
        <v>20.7</v>
      </c>
      <c r="E213" s="22">
        <v>23.1</v>
      </c>
      <c r="F213" s="22">
        <v>24.6</v>
      </c>
      <c r="G213" s="22">
        <v>17.6</v>
      </c>
    </row>
    <row r="214" spans="1:7" ht="12.75">
      <c r="A214" s="44">
        <v>19</v>
      </c>
      <c r="B214" s="4">
        <v>34.2</v>
      </c>
      <c r="C214" s="4">
        <v>33.5</v>
      </c>
      <c r="D214" s="4">
        <v>37.1</v>
      </c>
      <c r="E214" s="4">
        <v>37.8</v>
      </c>
      <c r="F214" s="4">
        <v>39.8</v>
      </c>
      <c r="G214" s="4">
        <v>30.8</v>
      </c>
    </row>
    <row r="215" spans="1:7" ht="12.75">
      <c r="A215" s="44">
        <v>20</v>
      </c>
      <c r="B215" s="4">
        <v>49.3</v>
      </c>
      <c r="C215" s="4">
        <v>48.4</v>
      </c>
      <c r="D215" s="4">
        <v>53</v>
      </c>
      <c r="E215" s="4">
        <v>53.1</v>
      </c>
      <c r="F215" s="4">
        <v>54.4</v>
      </c>
      <c r="G215" s="4">
        <v>48.6</v>
      </c>
    </row>
    <row r="216" spans="1:7" ht="12.75">
      <c r="A216" s="44">
        <v>21</v>
      </c>
      <c r="B216" s="22">
        <v>61.9</v>
      </c>
      <c r="C216" s="22">
        <v>61</v>
      </c>
      <c r="D216" s="22">
        <v>65.4</v>
      </c>
      <c r="E216" s="22">
        <v>65</v>
      </c>
      <c r="F216" s="22">
        <v>66.3</v>
      </c>
      <c r="G216" s="22">
        <v>60.3</v>
      </c>
    </row>
    <row r="217" spans="1:7" ht="12.75">
      <c r="A217" s="44">
        <v>22</v>
      </c>
      <c r="B217" s="22">
        <v>70.5</v>
      </c>
      <c r="C217" s="22">
        <v>69.6</v>
      </c>
      <c r="D217" s="22">
        <v>73.6</v>
      </c>
      <c r="E217" s="22">
        <v>73.2</v>
      </c>
      <c r="F217" s="22">
        <v>73.5</v>
      </c>
      <c r="G217" s="22">
        <v>71.8</v>
      </c>
    </row>
    <row r="218" spans="1:7" ht="12.75">
      <c r="A218" s="44">
        <v>23</v>
      </c>
      <c r="B218" s="22">
        <v>78</v>
      </c>
      <c r="C218" s="22">
        <v>77.2</v>
      </c>
      <c r="D218" s="22">
        <v>81.4</v>
      </c>
      <c r="E218" s="22">
        <v>81.1</v>
      </c>
      <c r="F218" s="22">
        <v>81.7</v>
      </c>
      <c r="G218" s="22">
        <v>79.2</v>
      </c>
    </row>
    <row r="219" spans="1:7" ht="12.75">
      <c r="A219" s="44">
        <v>24</v>
      </c>
      <c r="B219" s="22">
        <v>85.9</v>
      </c>
      <c r="C219" s="22">
        <v>85.6</v>
      </c>
      <c r="D219" s="22">
        <v>87.2</v>
      </c>
      <c r="E219" s="22">
        <v>86.6</v>
      </c>
      <c r="F219" s="22">
        <v>86.8</v>
      </c>
      <c r="G219" s="22">
        <v>86</v>
      </c>
    </row>
    <row r="220" spans="1:7" ht="12.75">
      <c r="A220" s="44">
        <v>25</v>
      </c>
      <c r="B220" s="22">
        <v>89.7</v>
      </c>
      <c r="C220" s="22">
        <v>89.6</v>
      </c>
      <c r="D220" s="22">
        <v>90.1</v>
      </c>
      <c r="E220" s="22">
        <v>90.9</v>
      </c>
      <c r="F220" s="22">
        <v>90.8</v>
      </c>
      <c r="G220" s="22">
        <v>91.4</v>
      </c>
    </row>
    <row r="221" spans="1:7" ht="12.75">
      <c r="A221" s="44">
        <v>26</v>
      </c>
      <c r="B221" s="22">
        <v>92</v>
      </c>
      <c r="C221" s="22">
        <v>91.7</v>
      </c>
      <c r="D221" s="22">
        <v>93.4</v>
      </c>
      <c r="E221" s="22">
        <v>93.1</v>
      </c>
      <c r="F221" s="22">
        <v>92.9</v>
      </c>
      <c r="G221" s="22">
        <v>93.7</v>
      </c>
    </row>
    <row r="222" spans="1:7" ht="12.75">
      <c r="A222" s="44">
        <v>27</v>
      </c>
      <c r="B222" s="22">
        <v>95</v>
      </c>
      <c r="C222" s="22">
        <v>94.8</v>
      </c>
      <c r="D222" s="22">
        <v>95.7</v>
      </c>
      <c r="E222" s="22">
        <v>94.1</v>
      </c>
      <c r="F222" s="22">
        <v>94</v>
      </c>
      <c r="G222" s="22">
        <v>94.6</v>
      </c>
    </row>
    <row r="223" spans="1:7" ht="12.75">
      <c r="A223" s="44">
        <v>28</v>
      </c>
      <c r="B223" s="22">
        <v>96.4</v>
      </c>
      <c r="C223" s="22">
        <v>96.3</v>
      </c>
      <c r="D223" s="22">
        <v>96.9</v>
      </c>
      <c r="E223" s="22">
        <v>95.8</v>
      </c>
      <c r="F223" s="22">
        <v>95.7</v>
      </c>
      <c r="G223" s="22">
        <v>96</v>
      </c>
    </row>
    <row r="224" spans="1:7" ht="12.75">
      <c r="A224" s="44">
        <v>29</v>
      </c>
      <c r="B224" s="22">
        <v>97.1</v>
      </c>
      <c r="C224" s="22">
        <v>96.9</v>
      </c>
      <c r="D224" s="22">
        <v>98.2</v>
      </c>
      <c r="E224" s="22">
        <v>96.7</v>
      </c>
      <c r="F224" s="22">
        <v>96.7</v>
      </c>
      <c r="G224" s="22">
        <v>96.9</v>
      </c>
    </row>
    <row r="225" spans="1:7" ht="12.75">
      <c r="A225" s="44">
        <v>30</v>
      </c>
      <c r="B225" s="22">
        <v>98</v>
      </c>
      <c r="C225" s="22">
        <v>97.9</v>
      </c>
      <c r="D225" s="22">
        <v>98.4</v>
      </c>
      <c r="E225" s="22">
        <v>97.5</v>
      </c>
      <c r="F225" s="22">
        <v>97.5</v>
      </c>
      <c r="G225" s="22">
        <v>97.3</v>
      </c>
    </row>
    <row r="226" spans="1:7" ht="12.75">
      <c r="A226" s="44"/>
      <c r="B226" s="22"/>
      <c r="C226" s="22"/>
      <c r="D226" s="22"/>
      <c r="E226" s="22"/>
      <c r="F226" s="22"/>
      <c r="G226" s="22"/>
    </row>
    <row r="227" spans="1:7" ht="12.75">
      <c r="A227" s="79" t="s">
        <v>341</v>
      </c>
      <c r="B227" s="17">
        <v>1149.4</v>
      </c>
      <c r="C227" s="17">
        <v>909.9</v>
      </c>
      <c r="D227" s="17">
        <v>239.5</v>
      </c>
      <c r="E227" s="17">
        <v>1074.3</v>
      </c>
      <c r="F227" s="17">
        <v>840.7</v>
      </c>
      <c r="G227" s="17">
        <v>233.6</v>
      </c>
    </row>
    <row r="228" spans="1:7" ht="12.75">
      <c r="A228" s="85"/>
      <c r="B228" s="89"/>
      <c r="C228" s="89"/>
      <c r="D228" s="89"/>
      <c r="E228" s="89"/>
      <c r="F228" s="89"/>
      <c r="G228" s="89"/>
    </row>
    <row r="229" spans="1:7" ht="12.75">
      <c r="A229" s="87"/>
      <c r="B229" s="75"/>
      <c r="C229" s="88"/>
      <c r="D229" s="88"/>
      <c r="E229" s="75"/>
      <c r="F229" s="75"/>
      <c r="G229" s="75"/>
    </row>
    <row r="230" spans="1:4" ht="14.25">
      <c r="A230" s="157" t="s">
        <v>382</v>
      </c>
      <c r="B230" s="75"/>
      <c r="C230" s="18"/>
      <c r="D230" s="23"/>
    </row>
    <row r="231" spans="1:4" ht="12.75">
      <c r="A231" s="79"/>
      <c r="B231" s="75"/>
      <c r="C231" s="18"/>
      <c r="D231" s="23"/>
    </row>
    <row r="232" spans="1:4" ht="12.75">
      <c r="A232" s="79"/>
      <c r="B232" s="75"/>
      <c r="C232" s="18"/>
      <c r="D232" s="23"/>
    </row>
    <row r="233" spans="1:7" ht="12.75">
      <c r="A233" s="188" t="s">
        <v>316</v>
      </c>
      <c r="B233" s="188"/>
      <c r="C233" s="188"/>
      <c r="D233" s="188"/>
      <c r="E233" s="188"/>
      <c r="F233" s="188"/>
      <c r="G233" s="188"/>
    </row>
    <row r="234" spans="1:7" ht="12.75">
      <c r="A234" s="188" t="s">
        <v>110</v>
      </c>
      <c r="B234" s="188"/>
      <c r="C234" s="188"/>
      <c r="D234" s="188"/>
      <c r="E234" s="188"/>
      <c r="F234" s="188"/>
      <c r="G234" s="188"/>
    </row>
    <row r="235" ht="12.75">
      <c r="A235" s="2"/>
    </row>
    <row r="236" spans="1:7" ht="12.75">
      <c r="A236" s="74"/>
      <c r="B236" s="190" t="s">
        <v>50</v>
      </c>
      <c r="C236" s="190"/>
      <c r="D236" s="190"/>
      <c r="E236" s="190" t="s">
        <v>50</v>
      </c>
      <c r="F236" s="190"/>
      <c r="G236" s="190"/>
    </row>
    <row r="237" spans="1:7" ht="12.75">
      <c r="A237" s="75"/>
      <c r="B237" s="76"/>
      <c r="C237" s="77" t="s">
        <v>47</v>
      </c>
      <c r="D237" s="76"/>
      <c r="E237" s="76"/>
      <c r="F237" s="77" t="s">
        <v>48</v>
      </c>
      <c r="G237" s="78"/>
    </row>
    <row r="238" spans="1:7" ht="12.75">
      <c r="A238" s="75"/>
      <c r="B238" s="197" t="s">
        <v>51</v>
      </c>
      <c r="C238" s="197"/>
      <c r="D238" s="197"/>
      <c r="E238" s="197" t="s">
        <v>51</v>
      </c>
      <c r="F238" s="197"/>
      <c r="G238" s="197"/>
    </row>
    <row r="239" spans="1:7" ht="12.75">
      <c r="A239" s="75"/>
      <c r="B239" s="193" t="s">
        <v>21</v>
      </c>
      <c r="C239" s="193"/>
      <c r="D239" s="193"/>
      <c r="E239" s="193" t="s">
        <v>20</v>
      </c>
      <c r="F239" s="193"/>
      <c r="G239" s="193"/>
    </row>
    <row r="240" ht="12.75">
      <c r="A240" s="75"/>
    </row>
    <row r="241" spans="1:7" ht="12.75">
      <c r="A241" s="75"/>
      <c r="B241" s="191" t="s">
        <v>13</v>
      </c>
      <c r="C241" s="191"/>
      <c r="D241" s="191"/>
      <c r="E241" s="191" t="s">
        <v>13</v>
      </c>
      <c r="F241" s="191"/>
      <c r="G241" s="191"/>
    </row>
    <row r="242" spans="1:7" ht="12.75">
      <c r="A242" s="75"/>
      <c r="B242" s="79" t="s">
        <v>24</v>
      </c>
      <c r="C242" s="79" t="s">
        <v>25</v>
      </c>
      <c r="D242" s="79" t="s">
        <v>26</v>
      </c>
      <c r="E242" s="79" t="s">
        <v>24</v>
      </c>
      <c r="F242" s="79" t="s">
        <v>25</v>
      </c>
      <c r="G242" s="79" t="s">
        <v>26</v>
      </c>
    </row>
    <row r="243" spans="1:7" ht="12.75">
      <c r="A243" s="30"/>
      <c r="B243" s="30"/>
      <c r="C243" s="30"/>
      <c r="D243" s="30"/>
      <c r="E243" s="30"/>
      <c r="F243" s="30"/>
      <c r="G243" s="30"/>
    </row>
    <row r="244" spans="1:4" ht="12.75">
      <c r="A244" s="75"/>
      <c r="B244" s="75"/>
      <c r="C244" s="75"/>
      <c r="D244" s="75"/>
    </row>
    <row r="245" spans="1:7" ht="12.75">
      <c r="A245" s="87" t="s">
        <v>383</v>
      </c>
      <c r="B245" s="75"/>
      <c r="C245" s="75"/>
      <c r="D245" s="75"/>
      <c r="E245" s="75"/>
      <c r="F245" s="75"/>
      <c r="G245" s="75"/>
    </row>
    <row r="246" ht="12.75">
      <c r="A246" s="2"/>
    </row>
    <row r="247" spans="1:7" ht="12.75">
      <c r="A247" s="44">
        <v>15</v>
      </c>
      <c r="B247" s="22">
        <v>12.2</v>
      </c>
      <c r="C247" s="22">
        <v>14.5</v>
      </c>
      <c r="D247" s="22">
        <v>3.4</v>
      </c>
      <c r="E247" s="22">
        <v>17.1</v>
      </c>
      <c r="F247" s="22">
        <v>19.5</v>
      </c>
      <c r="G247" s="22">
        <v>8.7</v>
      </c>
    </row>
    <row r="248" spans="1:7" ht="12.75">
      <c r="A248" s="44">
        <v>16</v>
      </c>
      <c r="B248" s="22">
        <v>25.8</v>
      </c>
      <c r="C248" s="22">
        <v>28.4</v>
      </c>
      <c r="D248" s="22">
        <v>16.1</v>
      </c>
      <c r="E248" s="22">
        <v>32.4</v>
      </c>
      <c r="F248" s="22">
        <v>35.7</v>
      </c>
      <c r="G248" s="22">
        <v>20.5</v>
      </c>
    </row>
    <row r="249" spans="1:7" ht="12.75">
      <c r="A249" s="44">
        <v>17</v>
      </c>
      <c r="B249" s="22">
        <v>42.7</v>
      </c>
      <c r="C249" s="22">
        <v>42.4</v>
      </c>
      <c r="D249" s="22">
        <v>44</v>
      </c>
      <c r="E249" s="22">
        <v>46.3</v>
      </c>
      <c r="F249" s="22">
        <v>47.3</v>
      </c>
      <c r="G249" s="22">
        <v>43</v>
      </c>
    </row>
    <row r="250" spans="1:7" ht="12.75">
      <c r="A250" s="44">
        <v>18</v>
      </c>
      <c r="B250" s="22">
        <v>54.6</v>
      </c>
      <c r="C250" s="22">
        <v>53.8</v>
      </c>
      <c r="D250" s="22">
        <v>57.7</v>
      </c>
      <c r="E250" s="22">
        <v>56.5</v>
      </c>
      <c r="F250" s="22">
        <v>57</v>
      </c>
      <c r="G250" s="22">
        <v>54.6</v>
      </c>
    </row>
    <row r="251" spans="1:7" ht="12.75">
      <c r="A251" s="44">
        <v>19</v>
      </c>
      <c r="B251" s="22">
        <v>64.6</v>
      </c>
      <c r="C251" s="22">
        <v>62.1</v>
      </c>
      <c r="D251" s="22">
        <v>74.3</v>
      </c>
      <c r="E251" s="22">
        <v>66.1</v>
      </c>
      <c r="F251" s="22">
        <v>64.8</v>
      </c>
      <c r="G251" s="22">
        <v>70.7</v>
      </c>
    </row>
    <row r="252" spans="1:7" ht="12.75">
      <c r="A252" s="44">
        <v>20</v>
      </c>
      <c r="B252" s="22">
        <v>72.8</v>
      </c>
      <c r="C252" s="22">
        <v>70.6</v>
      </c>
      <c r="D252" s="22">
        <v>81.2</v>
      </c>
      <c r="E252" s="22">
        <v>72.9</v>
      </c>
      <c r="F252" s="22">
        <v>71.2</v>
      </c>
      <c r="G252" s="22">
        <v>78.9</v>
      </c>
    </row>
    <row r="253" spans="1:7" ht="12.75">
      <c r="A253" s="44">
        <v>21</v>
      </c>
      <c r="B253" s="22">
        <v>77.2</v>
      </c>
      <c r="C253" s="22">
        <v>75.4</v>
      </c>
      <c r="D253" s="22">
        <v>84.3</v>
      </c>
      <c r="E253" s="22">
        <v>76.4</v>
      </c>
      <c r="F253" s="22">
        <v>74.4</v>
      </c>
      <c r="G253" s="22">
        <v>83.6</v>
      </c>
    </row>
    <row r="254" spans="1:7" ht="12.75">
      <c r="A254" s="44">
        <v>22</v>
      </c>
      <c r="B254" s="22">
        <v>80.1</v>
      </c>
      <c r="C254" s="22">
        <v>78.1</v>
      </c>
      <c r="D254" s="22">
        <v>88.1</v>
      </c>
      <c r="E254" s="22">
        <v>80.3</v>
      </c>
      <c r="F254" s="22">
        <v>78</v>
      </c>
      <c r="G254" s="22">
        <v>88.2</v>
      </c>
    </row>
    <row r="255" spans="1:7" ht="12.75">
      <c r="A255" s="44">
        <v>23</v>
      </c>
      <c r="B255" s="22">
        <v>82.5</v>
      </c>
      <c r="C255" s="22">
        <v>80</v>
      </c>
      <c r="D255" s="22">
        <v>91.9</v>
      </c>
      <c r="E255" s="22">
        <v>83.6</v>
      </c>
      <c r="F255" s="22">
        <v>80.6</v>
      </c>
      <c r="G255" s="22">
        <v>94.3</v>
      </c>
    </row>
    <row r="256" spans="1:7" ht="12.75">
      <c r="A256" s="44">
        <v>24</v>
      </c>
      <c r="B256" s="22">
        <v>84.6</v>
      </c>
      <c r="C256" s="22">
        <v>82</v>
      </c>
      <c r="D256" s="22">
        <v>94.6</v>
      </c>
      <c r="E256" s="22">
        <v>85.7</v>
      </c>
      <c r="F256" s="22">
        <v>82.6</v>
      </c>
      <c r="G256" s="22">
        <v>96.5</v>
      </c>
    </row>
    <row r="257" spans="1:7" ht="12.75">
      <c r="A257" s="44">
        <v>25</v>
      </c>
      <c r="B257" s="22">
        <v>86.1</v>
      </c>
      <c r="C257" s="22">
        <v>83.4</v>
      </c>
      <c r="D257" s="22">
        <v>96.7</v>
      </c>
      <c r="E257" s="22">
        <v>86.8</v>
      </c>
      <c r="F257" s="22">
        <v>83.8</v>
      </c>
      <c r="G257" s="22">
        <v>97.3</v>
      </c>
    </row>
    <row r="258" spans="1:7" ht="12.75">
      <c r="A258" s="44">
        <v>26</v>
      </c>
      <c r="B258" s="22">
        <v>87.4</v>
      </c>
      <c r="C258" s="22">
        <v>84.8</v>
      </c>
      <c r="D258" s="22">
        <v>97.1</v>
      </c>
      <c r="E258" s="22">
        <v>88.4</v>
      </c>
      <c r="F258" s="22">
        <v>85.7</v>
      </c>
      <c r="G258" s="22">
        <v>98</v>
      </c>
    </row>
    <row r="259" spans="1:7" ht="12.75">
      <c r="A259" s="44">
        <v>27</v>
      </c>
      <c r="B259" s="22">
        <v>88.2</v>
      </c>
      <c r="C259" s="22">
        <v>85.7</v>
      </c>
      <c r="D259" s="22">
        <v>97.8</v>
      </c>
      <c r="E259" s="22">
        <v>89.3</v>
      </c>
      <c r="F259" s="22">
        <v>86.8</v>
      </c>
      <c r="G259" s="22">
        <v>98.3</v>
      </c>
    </row>
    <row r="260" spans="1:7" ht="12.75">
      <c r="A260" s="44">
        <v>28</v>
      </c>
      <c r="B260" s="22">
        <v>89</v>
      </c>
      <c r="C260" s="22">
        <v>86.6</v>
      </c>
      <c r="D260" s="22">
        <v>97.9</v>
      </c>
      <c r="E260" s="22">
        <v>89.4</v>
      </c>
      <c r="F260" s="22">
        <v>86.8</v>
      </c>
      <c r="G260" s="22">
        <v>98.4</v>
      </c>
    </row>
    <row r="261" spans="1:7" ht="12.75">
      <c r="A261" s="44">
        <v>29</v>
      </c>
      <c r="B261" s="22">
        <v>89.7</v>
      </c>
      <c r="C261" s="22">
        <v>87.6</v>
      </c>
      <c r="D261" s="22">
        <v>98</v>
      </c>
      <c r="E261" s="22">
        <v>89.9</v>
      </c>
      <c r="F261" s="22">
        <v>87.5</v>
      </c>
      <c r="G261" s="22">
        <v>98.4</v>
      </c>
    </row>
    <row r="262" spans="1:7" ht="12.75">
      <c r="A262" s="44">
        <v>30</v>
      </c>
      <c r="B262" s="22">
        <v>91</v>
      </c>
      <c r="C262" s="3">
        <v>89.1</v>
      </c>
      <c r="D262" s="3">
        <v>98.1</v>
      </c>
      <c r="E262" s="3">
        <v>90.2</v>
      </c>
      <c r="F262" s="3">
        <v>87.9</v>
      </c>
      <c r="G262" s="3">
        <v>98.4</v>
      </c>
    </row>
    <row r="263" spans="1:7" ht="12.75">
      <c r="A263" s="44"/>
      <c r="B263" s="17"/>
      <c r="C263" s="17"/>
      <c r="D263" s="17"/>
      <c r="E263" s="17"/>
      <c r="F263" s="17"/>
      <c r="G263" s="17"/>
    </row>
    <row r="264" spans="1:7" ht="12.75">
      <c r="A264" s="79" t="s">
        <v>341</v>
      </c>
      <c r="B264" s="17">
        <v>1198.1</v>
      </c>
      <c r="C264" s="17">
        <v>949.3</v>
      </c>
      <c r="D264" s="17">
        <v>248.8</v>
      </c>
      <c r="E264" s="17">
        <v>1116.6</v>
      </c>
      <c r="F264" s="17">
        <v>871.1</v>
      </c>
      <c r="G264" s="17">
        <v>245.6</v>
      </c>
    </row>
    <row r="265" spans="1:7" ht="12.75">
      <c r="A265" s="85"/>
      <c r="B265" s="89"/>
      <c r="C265" s="89"/>
      <c r="D265" s="89"/>
      <c r="E265" s="89"/>
      <c r="F265" s="89"/>
      <c r="G265" s="89"/>
    </row>
    <row r="266" spans="1:4" ht="12.75">
      <c r="A266" s="44"/>
      <c r="C266" s="22"/>
      <c r="D266" s="4"/>
    </row>
    <row r="267" spans="1:4" ht="12.75">
      <c r="A267" s="2" t="s">
        <v>384</v>
      </c>
      <c r="C267" s="4"/>
      <c r="D267" s="4"/>
    </row>
    <row r="268" spans="1:4" ht="12.75">
      <c r="A268" s="44"/>
      <c r="C268" s="4"/>
      <c r="D268" s="4"/>
    </row>
    <row r="269" spans="1:7" ht="12.75">
      <c r="A269" s="44">
        <v>15</v>
      </c>
      <c r="B269" s="22">
        <v>1</v>
      </c>
      <c r="C269" s="22">
        <v>1.2</v>
      </c>
      <c r="D269" s="22">
        <v>0.5</v>
      </c>
      <c r="E269" s="22">
        <v>0.7</v>
      </c>
      <c r="F269" s="22">
        <v>0.7</v>
      </c>
      <c r="G269" s="22">
        <v>0.6</v>
      </c>
    </row>
    <row r="270" spans="1:7" ht="12.75">
      <c r="A270" s="44">
        <v>16</v>
      </c>
      <c r="B270" s="22">
        <v>2.8</v>
      </c>
      <c r="C270" s="22">
        <v>3.3</v>
      </c>
      <c r="D270" s="22">
        <v>1</v>
      </c>
      <c r="E270" s="22">
        <v>2.4</v>
      </c>
      <c r="F270" s="22">
        <v>2.7</v>
      </c>
      <c r="G270" s="22">
        <v>1.8</v>
      </c>
    </row>
    <row r="271" spans="1:7" ht="12.75">
      <c r="A271" s="44">
        <v>17</v>
      </c>
      <c r="B271" s="22">
        <v>6.5</v>
      </c>
      <c r="C271" s="22">
        <v>7.4</v>
      </c>
      <c r="D271" s="22">
        <v>3</v>
      </c>
      <c r="E271" s="22">
        <v>5.6</v>
      </c>
      <c r="F271" s="22">
        <v>6.1</v>
      </c>
      <c r="G271" s="22">
        <v>3.8</v>
      </c>
    </row>
    <row r="272" spans="1:7" ht="12.75">
      <c r="A272" s="44">
        <v>18</v>
      </c>
      <c r="B272" s="22">
        <v>13</v>
      </c>
      <c r="C272" s="22">
        <v>14</v>
      </c>
      <c r="D272" s="22">
        <v>9.2</v>
      </c>
      <c r="E272" s="22">
        <v>14.7</v>
      </c>
      <c r="F272" s="22">
        <v>16</v>
      </c>
      <c r="G272" s="22">
        <v>10.3</v>
      </c>
    </row>
    <row r="273" spans="1:7" ht="12.75">
      <c r="A273" s="44">
        <v>19</v>
      </c>
      <c r="B273" s="22">
        <v>23.2</v>
      </c>
      <c r="C273" s="22">
        <v>23.2</v>
      </c>
      <c r="D273" s="22">
        <v>23.1</v>
      </c>
      <c r="E273" s="22">
        <v>26.4</v>
      </c>
      <c r="F273" s="22">
        <v>28.4</v>
      </c>
      <c r="G273" s="22">
        <v>19.9</v>
      </c>
    </row>
    <row r="274" spans="1:7" ht="12.75">
      <c r="A274" s="44">
        <v>20</v>
      </c>
      <c r="B274" s="22">
        <v>36.1</v>
      </c>
      <c r="C274" s="22">
        <v>35</v>
      </c>
      <c r="D274" s="22">
        <v>39.9</v>
      </c>
      <c r="E274" s="22">
        <v>40</v>
      </c>
      <c r="F274" s="22">
        <v>40.5</v>
      </c>
      <c r="G274" s="22">
        <v>38.1</v>
      </c>
    </row>
    <row r="275" spans="1:7" ht="12.75">
      <c r="A275" s="44">
        <v>21</v>
      </c>
      <c r="B275" s="22">
        <v>48.7</v>
      </c>
      <c r="C275" s="22">
        <v>46.9</v>
      </c>
      <c r="D275" s="22">
        <v>55.4</v>
      </c>
      <c r="E275" s="22">
        <v>51.5</v>
      </c>
      <c r="F275" s="22">
        <v>51.1</v>
      </c>
      <c r="G275" s="22">
        <v>53</v>
      </c>
    </row>
    <row r="276" spans="1:7" ht="12.75">
      <c r="A276" s="44">
        <v>22</v>
      </c>
      <c r="B276" s="22">
        <v>58.8</v>
      </c>
      <c r="C276" s="22">
        <v>57</v>
      </c>
      <c r="D276" s="22">
        <v>65.3</v>
      </c>
      <c r="E276" s="22">
        <v>61.6</v>
      </c>
      <c r="F276" s="22">
        <v>60.3</v>
      </c>
      <c r="G276" s="22">
        <v>65.9</v>
      </c>
    </row>
    <row r="277" spans="1:7" ht="12.75">
      <c r="A277" s="44">
        <v>23</v>
      </c>
      <c r="B277" s="22">
        <v>67.8</v>
      </c>
      <c r="C277" s="22">
        <v>65.8</v>
      </c>
      <c r="D277" s="22">
        <v>75</v>
      </c>
      <c r="E277" s="22">
        <v>70.9</v>
      </c>
      <c r="F277" s="22">
        <v>69.6</v>
      </c>
      <c r="G277" s="22">
        <v>75.6</v>
      </c>
    </row>
    <row r="278" spans="1:7" ht="12.75">
      <c r="A278" s="44">
        <v>24</v>
      </c>
      <c r="B278" s="22">
        <v>75.5</v>
      </c>
      <c r="C278" s="22">
        <v>74.1</v>
      </c>
      <c r="D278" s="22">
        <v>80.9</v>
      </c>
      <c r="E278" s="22">
        <v>76.9</v>
      </c>
      <c r="F278" s="22">
        <v>75.5</v>
      </c>
      <c r="G278" s="22">
        <v>81.8</v>
      </c>
    </row>
    <row r="279" spans="1:7" ht="12.75">
      <c r="A279" s="44">
        <v>25</v>
      </c>
      <c r="B279" s="22">
        <v>80.1</v>
      </c>
      <c r="C279" s="22">
        <v>79</v>
      </c>
      <c r="D279" s="22">
        <v>84.1</v>
      </c>
      <c r="E279" s="22">
        <v>82</v>
      </c>
      <c r="F279" s="22">
        <v>80.7</v>
      </c>
      <c r="G279" s="22">
        <v>86.6</v>
      </c>
    </row>
    <row r="280" spans="1:7" ht="12.75">
      <c r="A280" s="44">
        <v>26</v>
      </c>
      <c r="B280" s="22">
        <v>83.2</v>
      </c>
      <c r="C280" s="22">
        <v>81.9</v>
      </c>
      <c r="D280" s="22">
        <v>87.8</v>
      </c>
      <c r="E280" s="22">
        <v>86</v>
      </c>
      <c r="F280" s="22">
        <v>84.9</v>
      </c>
      <c r="G280" s="22">
        <v>89.4</v>
      </c>
    </row>
    <row r="281" spans="1:7" ht="12.75">
      <c r="A281" s="44">
        <v>27</v>
      </c>
      <c r="B281" s="22">
        <v>86.2</v>
      </c>
      <c r="C281" s="22">
        <v>84.9</v>
      </c>
      <c r="D281" s="22">
        <v>91.1</v>
      </c>
      <c r="E281" s="22">
        <v>88</v>
      </c>
      <c r="F281" s="22">
        <v>87.2</v>
      </c>
      <c r="G281" s="22">
        <v>90.8</v>
      </c>
    </row>
    <row r="282" spans="1:7" ht="12.75">
      <c r="A282" s="44">
        <v>28</v>
      </c>
      <c r="B282" s="22">
        <v>88.2</v>
      </c>
      <c r="C282" s="22">
        <v>87.1</v>
      </c>
      <c r="D282" s="22">
        <v>92.1</v>
      </c>
      <c r="E282" s="22">
        <v>89.3</v>
      </c>
      <c r="F282" s="22">
        <v>88.4</v>
      </c>
      <c r="G282" s="22">
        <v>92</v>
      </c>
    </row>
    <row r="283" spans="1:7" ht="12.75">
      <c r="A283" s="44">
        <v>29</v>
      </c>
      <c r="B283" s="22">
        <v>89.2</v>
      </c>
      <c r="C283" s="22">
        <v>88.1</v>
      </c>
      <c r="D283" s="22">
        <v>93.2</v>
      </c>
      <c r="E283" s="22">
        <v>90.5</v>
      </c>
      <c r="F283" s="22">
        <v>89.6</v>
      </c>
      <c r="G283" s="22">
        <v>93.5</v>
      </c>
    </row>
    <row r="284" spans="1:7" ht="12.75">
      <c r="A284" s="44">
        <v>30</v>
      </c>
      <c r="B284" s="22">
        <v>90.8</v>
      </c>
      <c r="C284" s="22">
        <v>90</v>
      </c>
      <c r="D284" s="22">
        <v>93.7</v>
      </c>
      <c r="E284" s="22">
        <v>91.5</v>
      </c>
      <c r="F284" s="22">
        <v>90.8</v>
      </c>
      <c r="G284" s="22">
        <v>94.1</v>
      </c>
    </row>
    <row r="285" spans="1:7" ht="12.75">
      <c r="A285" s="44">
        <v>31</v>
      </c>
      <c r="B285" s="22">
        <v>91.2</v>
      </c>
      <c r="C285" s="22">
        <v>90.3</v>
      </c>
      <c r="D285" s="22">
        <v>94.2</v>
      </c>
      <c r="E285" s="22">
        <v>92.2</v>
      </c>
      <c r="F285" s="22">
        <v>91.5</v>
      </c>
      <c r="G285" s="22">
        <v>94.5</v>
      </c>
    </row>
    <row r="286" spans="1:7" ht="12.75">
      <c r="A286" s="44">
        <v>32</v>
      </c>
      <c r="B286" s="22">
        <v>91.6</v>
      </c>
      <c r="C286" s="22">
        <v>90.8</v>
      </c>
      <c r="D286" s="22">
        <v>94.4</v>
      </c>
      <c r="E286" s="22">
        <v>93</v>
      </c>
      <c r="F286" s="22">
        <v>92.3</v>
      </c>
      <c r="G286" s="22">
        <v>95.4</v>
      </c>
    </row>
    <row r="287" spans="1:7" ht="12.75">
      <c r="A287" s="44">
        <v>33</v>
      </c>
      <c r="B287" s="22">
        <v>91.7</v>
      </c>
      <c r="C287" s="22">
        <v>91</v>
      </c>
      <c r="D287" s="22">
        <v>94.4</v>
      </c>
      <c r="E287" s="22">
        <v>93.9</v>
      </c>
      <c r="F287" s="22">
        <v>93.2</v>
      </c>
      <c r="G287" s="22">
        <v>96</v>
      </c>
    </row>
    <row r="288" spans="1:7" ht="12.75">
      <c r="A288" s="44">
        <v>34</v>
      </c>
      <c r="B288" s="22">
        <v>91.8</v>
      </c>
      <c r="C288" s="22">
        <v>91</v>
      </c>
      <c r="D288" s="22">
        <v>94.7</v>
      </c>
      <c r="E288" s="22">
        <v>94.3</v>
      </c>
      <c r="F288" s="22">
        <v>93.8</v>
      </c>
      <c r="G288" s="22">
        <v>96.1</v>
      </c>
    </row>
    <row r="289" spans="1:7" ht="12.75">
      <c r="A289" s="44">
        <v>35</v>
      </c>
      <c r="B289" s="22"/>
      <c r="C289" s="22"/>
      <c r="D289" s="22"/>
      <c r="E289" s="22">
        <v>94.4</v>
      </c>
      <c r="F289" s="22">
        <v>93.9</v>
      </c>
      <c r="G289" s="22">
        <v>96.4</v>
      </c>
    </row>
    <row r="290" spans="1:7" ht="12.75">
      <c r="A290" s="44">
        <v>36</v>
      </c>
      <c r="B290" s="22"/>
      <c r="C290" s="22"/>
      <c r="D290" s="22"/>
      <c r="E290" s="22">
        <v>94.4</v>
      </c>
      <c r="F290" s="22">
        <v>93.9</v>
      </c>
      <c r="G290" s="22">
        <v>96.4</v>
      </c>
    </row>
    <row r="291" spans="1:7" ht="12.75">
      <c r="A291" s="44">
        <v>37</v>
      </c>
      <c r="E291" s="3">
        <v>94.4</v>
      </c>
      <c r="F291" s="3">
        <v>93.9</v>
      </c>
      <c r="G291" s="3">
        <v>96.4</v>
      </c>
    </row>
    <row r="292" spans="1:7" ht="12.75">
      <c r="A292" s="44">
        <v>38</v>
      </c>
      <c r="B292" s="17"/>
      <c r="C292" s="17"/>
      <c r="D292" s="17"/>
      <c r="E292" s="22">
        <v>94.4</v>
      </c>
      <c r="F292" s="22">
        <v>93.9</v>
      </c>
      <c r="G292" s="22">
        <v>96.4</v>
      </c>
    </row>
    <row r="293" spans="1:7" ht="12.75">
      <c r="A293" s="44">
        <v>39</v>
      </c>
      <c r="E293" s="3">
        <v>94.4</v>
      </c>
      <c r="F293" s="3">
        <v>93.9</v>
      </c>
      <c r="G293" s="3">
        <v>96.4</v>
      </c>
    </row>
    <row r="294" ht="12.75">
      <c r="A294" s="79"/>
    </row>
    <row r="295" spans="1:7" ht="12.75">
      <c r="A295" s="79" t="s">
        <v>341</v>
      </c>
      <c r="B295" s="17">
        <v>1151.6</v>
      </c>
      <c r="C295" s="17">
        <v>904.9</v>
      </c>
      <c r="D295" s="17">
        <v>246.6</v>
      </c>
      <c r="E295" s="17">
        <v>1068.5</v>
      </c>
      <c r="F295" s="17">
        <v>825.5</v>
      </c>
      <c r="G295" s="17">
        <v>243</v>
      </c>
    </row>
    <row r="296" spans="1:7" ht="12.75">
      <c r="A296" s="85"/>
      <c r="B296" s="30"/>
      <c r="C296" s="89"/>
      <c r="D296" s="30"/>
      <c r="E296" s="30"/>
      <c r="F296" s="30"/>
      <c r="G296" s="30"/>
    </row>
    <row r="297" spans="1:4" ht="12.75">
      <c r="A297" s="44"/>
      <c r="C297" s="22"/>
      <c r="D297" s="4"/>
    </row>
    <row r="298" ht="12.75">
      <c r="D298" s="4"/>
    </row>
    <row r="299" spans="1:4" ht="12.75">
      <c r="A299" s="79"/>
      <c r="B299" s="75"/>
      <c r="C299" s="18"/>
      <c r="D299" s="23"/>
    </row>
    <row r="300" spans="1:7" ht="12.75">
      <c r="A300" s="188" t="s">
        <v>316</v>
      </c>
      <c r="B300" s="188"/>
      <c r="C300" s="188"/>
      <c r="D300" s="188"/>
      <c r="E300" s="188"/>
      <c r="F300" s="188"/>
      <c r="G300" s="188"/>
    </row>
    <row r="301" spans="1:7" ht="12.75">
      <c r="A301" s="188" t="s">
        <v>110</v>
      </c>
      <c r="B301" s="188"/>
      <c r="C301" s="188"/>
      <c r="D301" s="188"/>
      <c r="E301" s="188"/>
      <c r="F301" s="188"/>
      <c r="G301" s="188"/>
    </row>
    <row r="302" ht="12.75">
      <c r="A302" s="2"/>
    </row>
    <row r="303" spans="1:7" ht="12.75">
      <c r="A303" s="74"/>
      <c r="B303" s="190" t="s">
        <v>50</v>
      </c>
      <c r="C303" s="190"/>
      <c r="D303" s="190"/>
      <c r="E303" s="190" t="s">
        <v>50</v>
      </c>
      <c r="F303" s="190"/>
      <c r="G303" s="190"/>
    </row>
    <row r="304" spans="1:7" ht="12.75">
      <c r="A304" s="75"/>
      <c r="B304" s="76"/>
      <c r="C304" s="77" t="s">
        <v>47</v>
      </c>
      <c r="D304" s="76"/>
      <c r="E304" s="76"/>
      <c r="F304" s="77" t="s">
        <v>48</v>
      </c>
      <c r="G304" s="78"/>
    </row>
    <row r="305" spans="1:7" ht="12.75">
      <c r="A305" s="75"/>
      <c r="B305" s="197" t="s">
        <v>51</v>
      </c>
      <c r="C305" s="197"/>
      <c r="D305" s="197"/>
      <c r="E305" s="197" t="s">
        <v>51</v>
      </c>
      <c r="F305" s="197"/>
      <c r="G305" s="197"/>
    </row>
    <row r="306" spans="1:7" ht="12.75">
      <c r="A306" s="75"/>
      <c r="B306" s="193" t="s">
        <v>21</v>
      </c>
      <c r="C306" s="193"/>
      <c r="D306" s="193"/>
      <c r="E306" s="193" t="s">
        <v>20</v>
      </c>
      <c r="F306" s="193"/>
      <c r="G306" s="193"/>
    </row>
    <row r="307" ht="12.75">
      <c r="A307" s="75"/>
    </row>
    <row r="308" spans="1:7" ht="12.75">
      <c r="A308" s="75"/>
      <c r="B308" s="191" t="s">
        <v>13</v>
      </c>
      <c r="C308" s="191"/>
      <c r="D308" s="191"/>
      <c r="E308" s="191" t="s">
        <v>13</v>
      </c>
      <c r="F308" s="191"/>
      <c r="G308" s="191"/>
    </row>
    <row r="309" spans="1:7" ht="12.75">
      <c r="A309" s="75"/>
      <c r="B309" s="79" t="s">
        <v>24</v>
      </c>
      <c r="C309" s="79" t="s">
        <v>25</v>
      </c>
      <c r="D309" s="79" t="s">
        <v>26</v>
      </c>
      <c r="E309" s="79" t="s">
        <v>24</v>
      </c>
      <c r="F309" s="79" t="s">
        <v>25</v>
      </c>
      <c r="G309" s="79" t="s">
        <v>26</v>
      </c>
    </row>
    <row r="310" spans="1:7" ht="12.75">
      <c r="A310" s="90"/>
      <c r="B310" s="30"/>
      <c r="C310" s="30"/>
      <c r="D310" s="91"/>
      <c r="E310" s="30"/>
      <c r="F310" s="30"/>
      <c r="G310" s="30"/>
    </row>
    <row r="311" spans="1:4" ht="12.75">
      <c r="A311" s="2"/>
      <c r="D311" s="4"/>
    </row>
    <row r="312" spans="1:4" ht="12.75">
      <c r="A312" s="2" t="s">
        <v>385</v>
      </c>
      <c r="D312" s="4"/>
    </row>
    <row r="313" spans="1:4" ht="12.75">
      <c r="A313" s="44"/>
      <c r="C313" s="4"/>
      <c r="D313" s="4"/>
    </row>
    <row r="314" spans="1:7" ht="12.75">
      <c r="A314" s="44">
        <v>15</v>
      </c>
      <c r="B314" s="22">
        <v>0.8</v>
      </c>
      <c r="C314" s="22">
        <v>1</v>
      </c>
      <c r="D314" s="22">
        <v>0.2</v>
      </c>
      <c r="E314" s="22">
        <v>0.3</v>
      </c>
      <c r="F314" s="22">
        <v>0.2</v>
      </c>
      <c r="G314" s="22">
        <v>0.6</v>
      </c>
    </row>
    <row r="315" spans="1:7" ht="12.75">
      <c r="A315" s="44">
        <v>16</v>
      </c>
      <c r="B315" s="22">
        <v>1.3</v>
      </c>
      <c r="C315" s="22">
        <v>1.4</v>
      </c>
      <c r="D315" s="22">
        <v>0.9</v>
      </c>
      <c r="E315" s="22">
        <v>0.7</v>
      </c>
      <c r="F315" s="22">
        <v>0.6</v>
      </c>
      <c r="G315" s="22">
        <v>0.9</v>
      </c>
    </row>
    <row r="316" spans="1:7" ht="12.75">
      <c r="A316" s="44">
        <v>17</v>
      </c>
      <c r="B316" s="22">
        <v>2.6</v>
      </c>
      <c r="C316" s="22">
        <v>2.5</v>
      </c>
      <c r="D316" s="22">
        <v>3.1</v>
      </c>
      <c r="E316" s="22">
        <v>2.2</v>
      </c>
      <c r="F316" s="22">
        <v>2.3</v>
      </c>
      <c r="G316" s="22">
        <v>2.2</v>
      </c>
    </row>
    <row r="317" spans="1:7" ht="12.75">
      <c r="A317" s="44">
        <v>18</v>
      </c>
      <c r="B317" s="21">
        <v>5.9</v>
      </c>
      <c r="C317" s="21">
        <v>5.2</v>
      </c>
      <c r="D317" s="21">
        <v>8.4</v>
      </c>
      <c r="E317" s="21">
        <v>7.1</v>
      </c>
      <c r="F317" s="21">
        <v>7.1</v>
      </c>
      <c r="G317" s="21">
        <v>7</v>
      </c>
    </row>
    <row r="318" spans="1:7" ht="12.75">
      <c r="A318" s="44">
        <v>19</v>
      </c>
      <c r="B318" s="22">
        <v>9.6</v>
      </c>
      <c r="C318" s="22">
        <v>7.5</v>
      </c>
      <c r="D318" s="22">
        <v>17.8</v>
      </c>
      <c r="E318" s="22">
        <v>12.8</v>
      </c>
      <c r="F318" s="22">
        <v>12.1</v>
      </c>
      <c r="G318" s="22">
        <v>15.5</v>
      </c>
    </row>
    <row r="319" spans="1:7" ht="12.75">
      <c r="A319" s="79">
        <v>20</v>
      </c>
      <c r="B319" s="22">
        <v>16.6</v>
      </c>
      <c r="C319" s="22">
        <v>12.8</v>
      </c>
      <c r="D319" s="22">
        <v>31.3</v>
      </c>
      <c r="E319" s="22">
        <v>20.4</v>
      </c>
      <c r="F319" s="22">
        <v>18.8</v>
      </c>
      <c r="G319" s="22">
        <v>26.1</v>
      </c>
    </row>
    <row r="320" spans="1:7" ht="12.75">
      <c r="A320" s="79">
        <v>21</v>
      </c>
      <c r="B320" s="22">
        <v>23.6</v>
      </c>
      <c r="C320" s="22">
        <v>17.4</v>
      </c>
      <c r="D320" s="22">
        <v>47.2</v>
      </c>
      <c r="E320" s="22">
        <v>27.5</v>
      </c>
      <c r="F320" s="22">
        <v>24.2</v>
      </c>
      <c r="G320" s="22">
        <v>39.8</v>
      </c>
    </row>
    <row r="321" spans="1:7" ht="12.75">
      <c r="A321" s="44">
        <v>22</v>
      </c>
      <c r="B321" s="22">
        <v>30.6</v>
      </c>
      <c r="C321" s="22">
        <v>23.7</v>
      </c>
      <c r="D321" s="22">
        <v>57.4</v>
      </c>
      <c r="E321" s="22">
        <v>34.3</v>
      </c>
      <c r="F321" s="22">
        <v>29.1</v>
      </c>
      <c r="G321" s="22">
        <v>53.1</v>
      </c>
    </row>
    <row r="322" spans="1:7" ht="12.75">
      <c r="A322" s="44">
        <v>23</v>
      </c>
      <c r="B322" s="22">
        <v>36.7</v>
      </c>
      <c r="C322" s="22">
        <v>29.1</v>
      </c>
      <c r="D322" s="22">
        <v>66</v>
      </c>
      <c r="E322" s="22">
        <v>40.2</v>
      </c>
      <c r="F322" s="22">
        <v>34.2</v>
      </c>
      <c r="G322" s="22">
        <v>61.9</v>
      </c>
    </row>
    <row r="323" spans="1:7" ht="12.75">
      <c r="A323" s="44">
        <v>24</v>
      </c>
      <c r="B323" s="22">
        <v>43.1</v>
      </c>
      <c r="C323" s="22">
        <v>35.1</v>
      </c>
      <c r="D323" s="22">
        <v>74.4</v>
      </c>
      <c r="E323" s="22">
        <v>47.4</v>
      </c>
      <c r="F323" s="22">
        <v>40.7</v>
      </c>
      <c r="G323" s="22">
        <v>71.5</v>
      </c>
    </row>
    <row r="324" spans="1:7" ht="12.75">
      <c r="A324" s="44">
        <v>25</v>
      </c>
      <c r="B324" s="22">
        <v>50.7</v>
      </c>
      <c r="C324" s="22">
        <v>43.3</v>
      </c>
      <c r="D324" s="22">
        <v>79.5</v>
      </c>
      <c r="E324" s="22">
        <v>53</v>
      </c>
      <c r="F324" s="22">
        <v>46.3</v>
      </c>
      <c r="G324" s="22">
        <v>77.2</v>
      </c>
    </row>
    <row r="325" spans="1:7" ht="12.75">
      <c r="A325" s="44">
        <v>26</v>
      </c>
      <c r="B325" s="22">
        <v>56.3</v>
      </c>
      <c r="C325" s="22">
        <v>49.3</v>
      </c>
      <c r="D325" s="22">
        <v>83.5</v>
      </c>
      <c r="E325" s="22">
        <v>57.4</v>
      </c>
      <c r="F325" s="22">
        <v>51</v>
      </c>
      <c r="G325" s="22">
        <v>80.8</v>
      </c>
    </row>
    <row r="326" spans="1:7" ht="12.75">
      <c r="A326" s="44">
        <v>27</v>
      </c>
      <c r="B326" s="22">
        <v>62.3</v>
      </c>
      <c r="C326" s="22">
        <v>56.2</v>
      </c>
      <c r="D326" s="22">
        <v>85.7</v>
      </c>
      <c r="E326" s="22">
        <v>61.3</v>
      </c>
      <c r="F326" s="22">
        <v>55.3</v>
      </c>
      <c r="G326" s="22">
        <v>82.8</v>
      </c>
    </row>
    <row r="327" spans="1:7" ht="12.75">
      <c r="A327" s="44">
        <v>28</v>
      </c>
      <c r="B327" s="22">
        <v>67</v>
      </c>
      <c r="C327" s="22">
        <v>61.6</v>
      </c>
      <c r="D327" s="22">
        <v>88.1</v>
      </c>
      <c r="E327" s="22">
        <v>66.5</v>
      </c>
      <c r="F327" s="22">
        <v>61.4</v>
      </c>
      <c r="G327" s="22">
        <v>84.9</v>
      </c>
    </row>
    <row r="328" spans="1:7" ht="12.75">
      <c r="A328" s="44">
        <v>29</v>
      </c>
      <c r="B328" s="22">
        <v>71.8</v>
      </c>
      <c r="C328" s="22">
        <v>67.3</v>
      </c>
      <c r="D328" s="22">
        <v>89.1</v>
      </c>
      <c r="E328" s="22">
        <v>70</v>
      </c>
      <c r="F328" s="22">
        <v>65.2</v>
      </c>
      <c r="G328" s="22">
        <v>87.2</v>
      </c>
    </row>
    <row r="329" spans="1:7" ht="12.75">
      <c r="A329" s="79">
        <v>30</v>
      </c>
      <c r="B329" s="22">
        <v>74.3</v>
      </c>
      <c r="C329" s="22">
        <v>70.3</v>
      </c>
      <c r="D329" s="22">
        <v>89.8</v>
      </c>
      <c r="E329" s="22">
        <v>73.8</v>
      </c>
      <c r="F329" s="22">
        <v>69.9</v>
      </c>
      <c r="G329" s="22">
        <v>87.6</v>
      </c>
    </row>
    <row r="330" spans="1:7" ht="12.75">
      <c r="A330" s="44">
        <v>31</v>
      </c>
      <c r="B330" s="22">
        <v>75.4</v>
      </c>
      <c r="C330" s="22">
        <v>71.4</v>
      </c>
      <c r="D330" s="22">
        <v>90.5</v>
      </c>
      <c r="E330" s="22">
        <v>76.1</v>
      </c>
      <c r="F330" s="22">
        <v>72.7</v>
      </c>
      <c r="G330" s="22">
        <v>88.6</v>
      </c>
    </row>
    <row r="331" spans="1:7" ht="12.75">
      <c r="A331" s="44">
        <v>32</v>
      </c>
      <c r="B331" s="22">
        <v>75.9</v>
      </c>
      <c r="C331" s="22">
        <v>72</v>
      </c>
      <c r="D331" s="22">
        <v>90.5</v>
      </c>
      <c r="E331" s="22">
        <v>78</v>
      </c>
      <c r="F331" s="22">
        <v>74.8</v>
      </c>
      <c r="G331" s="22">
        <v>89.3</v>
      </c>
    </row>
    <row r="332" spans="1:7" ht="12.75">
      <c r="A332" s="44">
        <v>33</v>
      </c>
      <c r="B332" s="22">
        <v>76.1</v>
      </c>
      <c r="C332" s="22">
        <v>72.3</v>
      </c>
      <c r="D332" s="22">
        <v>90.5</v>
      </c>
      <c r="E332" s="22">
        <v>78.9</v>
      </c>
      <c r="F332" s="22">
        <v>75.9</v>
      </c>
      <c r="G332" s="22">
        <v>89.8</v>
      </c>
    </row>
    <row r="333" spans="1:7" ht="12.75">
      <c r="A333" s="44">
        <v>34</v>
      </c>
      <c r="B333" s="22">
        <v>76.2</v>
      </c>
      <c r="C333" s="22">
        <v>72.4</v>
      </c>
      <c r="D333" s="22">
        <v>90.5</v>
      </c>
      <c r="E333" s="22">
        <v>80.2</v>
      </c>
      <c r="F333" s="22">
        <v>77.5</v>
      </c>
      <c r="G333" s="22">
        <v>90.1</v>
      </c>
    </row>
    <row r="334" spans="1:7" ht="12.75">
      <c r="A334" s="44">
        <v>35</v>
      </c>
      <c r="B334" s="22"/>
      <c r="C334" s="22"/>
      <c r="D334" s="22"/>
      <c r="E334" s="22">
        <v>81.1</v>
      </c>
      <c r="F334" s="22">
        <v>78.5</v>
      </c>
      <c r="G334" s="22">
        <v>90.5</v>
      </c>
    </row>
    <row r="335" spans="1:7" ht="12.75">
      <c r="A335" s="44">
        <v>36</v>
      </c>
      <c r="B335" s="22"/>
      <c r="C335" s="22"/>
      <c r="D335" s="22"/>
      <c r="E335" s="22">
        <v>81.3</v>
      </c>
      <c r="F335" s="22">
        <v>78.7</v>
      </c>
      <c r="G335" s="22">
        <v>90.7</v>
      </c>
    </row>
    <row r="336" spans="1:7" ht="12.75">
      <c r="A336" s="44">
        <v>37</v>
      </c>
      <c r="B336" s="22"/>
      <c r="C336" s="22"/>
      <c r="D336" s="22"/>
      <c r="E336" s="22">
        <v>81.4</v>
      </c>
      <c r="F336" s="22">
        <v>78.9</v>
      </c>
      <c r="G336" s="22">
        <v>90.7</v>
      </c>
    </row>
    <row r="337" spans="1:7" ht="12.75">
      <c r="A337" s="44">
        <v>38</v>
      </c>
      <c r="B337" s="22"/>
      <c r="C337" s="22"/>
      <c r="D337" s="22"/>
      <c r="E337" s="22">
        <v>81.5</v>
      </c>
      <c r="F337" s="22">
        <v>79</v>
      </c>
      <c r="G337" s="22">
        <v>90.7</v>
      </c>
    </row>
    <row r="338" spans="1:7" ht="12.75">
      <c r="A338" s="44">
        <v>39</v>
      </c>
      <c r="B338" s="22"/>
      <c r="C338" s="22"/>
      <c r="D338" s="22"/>
      <c r="E338" s="22">
        <v>81.5</v>
      </c>
      <c r="F338" s="22">
        <v>79</v>
      </c>
      <c r="G338" s="22">
        <v>90.7</v>
      </c>
    </row>
    <row r="339" spans="1:7" ht="12.75">
      <c r="A339" s="44"/>
      <c r="B339" s="22"/>
      <c r="C339" s="22"/>
      <c r="D339" s="22"/>
      <c r="E339" s="22"/>
      <c r="F339" s="22"/>
      <c r="G339" s="22"/>
    </row>
    <row r="340" spans="1:7" ht="12.75">
      <c r="A340" s="79" t="s">
        <v>341</v>
      </c>
      <c r="B340" s="17">
        <v>1235.8</v>
      </c>
      <c r="C340" s="17">
        <v>981.4</v>
      </c>
      <c r="D340" s="17">
        <v>254.3</v>
      </c>
      <c r="E340" s="17">
        <v>1154.6</v>
      </c>
      <c r="F340" s="17">
        <v>904.3</v>
      </c>
      <c r="G340" s="17">
        <v>250.3</v>
      </c>
    </row>
    <row r="341" spans="1:7" ht="12.75">
      <c r="A341" s="85"/>
      <c r="B341" s="89"/>
      <c r="C341" s="89"/>
      <c r="D341" s="89"/>
      <c r="E341" s="89"/>
      <c r="F341" s="89"/>
      <c r="G341" s="89"/>
    </row>
    <row r="342" spans="1:4" ht="14.25">
      <c r="A342" s="92"/>
      <c r="D342" s="22"/>
    </row>
    <row r="343" spans="1:4" ht="12.75">
      <c r="A343" s="79"/>
      <c r="B343" s="75"/>
      <c r="C343" s="18"/>
      <c r="D343" s="23"/>
    </row>
    <row r="451" spans="1:5" ht="12.75">
      <c r="A451" s="75"/>
      <c r="B451" s="75"/>
      <c r="C451" s="75"/>
      <c r="D451" s="75"/>
      <c r="E451" s="75"/>
    </row>
    <row r="452" spans="1:5" ht="12.75">
      <c r="A452" s="75"/>
      <c r="B452" s="75"/>
      <c r="C452" s="75"/>
      <c r="D452" s="75"/>
      <c r="E452" s="75"/>
    </row>
    <row r="453" spans="1:5" ht="12.75">
      <c r="A453" s="75"/>
      <c r="B453" s="75"/>
      <c r="C453" s="75"/>
      <c r="D453" s="75"/>
      <c r="E453" s="75"/>
    </row>
    <row r="454" spans="1:5" ht="12.75">
      <c r="A454" s="75"/>
      <c r="B454" s="75"/>
      <c r="C454" s="75"/>
      <c r="D454" s="75"/>
      <c r="E454" s="75"/>
    </row>
    <row r="455" spans="1:5" ht="12.75">
      <c r="A455" s="75"/>
      <c r="B455" s="75"/>
      <c r="C455" s="75"/>
      <c r="D455" s="75"/>
      <c r="E455" s="75"/>
    </row>
    <row r="456" spans="1:5" ht="12.75">
      <c r="A456" s="75"/>
      <c r="B456" s="75"/>
      <c r="C456" s="75"/>
      <c r="D456" s="75"/>
      <c r="E456" s="75"/>
    </row>
    <row r="457" spans="1:5" ht="12.75">
      <c r="A457" s="75"/>
      <c r="B457" s="75"/>
      <c r="C457" s="75"/>
      <c r="D457" s="75"/>
      <c r="E457" s="75"/>
    </row>
    <row r="458" spans="1:5" ht="12.75">
      <c r="A458" s="75"/>
      <c r="B458" s="75"/>
      <c r="C458" s="75"/>
      <c r="D458" s="75"/>
      <c r="E458" s="75"/>
    </row>
    <row r="459" spans="1:5" ht="12.75">
      <c r="A459" s="75"/>
      <c r="B459" s="75"/>
      <c r="C459" s="75"/>
      <c r="D459" s="75"/>
      <c r="E459" s="75"/>
    </row>
    <row r="460" spans="1:5" ht="12.75">
      <c r="A460" s="75"/>
      <c r="B460" s="75"/>
      <c r="C460" s="75"/>
      <c r="D460" s="75"/>
      <c r="E460" s="75"/>
    </row>
    <row r="461" spans="1:5" ht="12.75">
      <c r="A461" s="75"/>
      <c r="B461" s="75"/>
      <c r="C461" s="75"/>
      <c r="D461" s="75"/>
      <c r="E461" s="75"/>
    </row>
    <row r="462" spans="1:5" ht="12.75">
      <c r="A462" s="75"/>
      <c r="B462" s="75"/>
      <c r="C462" s="75"/>
      <c r="D462" s="75"/>
      <c r="E462" s="75"/>
    </row>
    <row r="463" spans="1:5" ht="12.75">
      <c r="A463" s="75"/>
      <c r="B463" s="75"/>
      <c r="C463" s="75"/>
      <c r="D463" s="75"/>
      <c r="E463" s="75"/>
    </row>
    <row r="464" spans="1:5" ht="12.75">
      <c r="A464" s="75"/>
      <c r="B464" s="75"/>
      <c r="C464" s="75"/>
      <c r="D464" s="75"/>
      <c r="E464" s="75"/>
    </row>
    <row r="465" spans="1:5" ht="12.75">
      <c r="A465" s="75"/>
      <c r="B465" s="75"/>
      <c r="C465" s="75"/>
      <c r="D465" s="75"/>
      <c r="E465" s="75"/>
    </row>
    <row r="466" spans="1:5" ht="12.75">
      <c r="A466" s="75"/>
      <c r="B466" s="75"/>
      <c r="C466" s="75"/>
      <c r="D466" s="75"/>
      <c r="E466" s="75"/>
    </row>
    <row r="467" spans="1:5" ht="12.75">
      <c r="A467" s="75"/>
      <c r="B467" s="75"/>
      <c r="C467" s="75"/>
      <c r="D467" s="75"/>
      <c r="E467" s="75"/>
    </row>
    <row r="468" spans="1:5" ht="12.75">
      <c r="A468" s="75"/>
      <c r="B468" s="75"/>
      <c r="C468" s="75"/>
      <c r="D468" s="75"/>
      <c r="E468" s="75"/>
    </row>
    <row r="469" spans="1:5" ht="12.75">
      <c r="A469" s="75"/>
      <c r="B469" s="75"/>
      <c r="C469" s="75"/>
      <c r="D469" s="75"/>
      <c r="E469" s="75"/>
    </row>
    <row r="470" spans="1:5" ht="12.75">
      <c r="A470" s="75"/>
      <c r="B470" s="75"/>
      <c r="C470" s="75"/>
      <c r="D470" s="75"/>
      <c r="E470" s="75"/>
    </row>
    <row r="471" spans="1:5" ht="12.75">
      <c r="A471" s="75"/>
      <c r="B471" s="75"/>
      <c r="C471" s="75"/>
      <c r="D471" s="75"/>
      <c r="E471" s="75"/>
    </row>
    <row r="472" spans="1:5" ht="12.75">
      <c r="A472" s="75"/>
      <c r="B472" s="75"/>
      <c r="C472" s="75"/>
      <c r="D472" s="75"/>
      <c r="E472" s="75"/>
    </row>
    <row r="473" spans="1:5" ht="12.75">
      <c r="A473" s="75"/>
      <c r="B473" s="75"/>
      <c r="C473" s="75"/>
      <c r="D473" s="75"/>
      <c r="E473" s="75"/>
    </row>
    <row r="474" spans="1:5" ht="12.75">
      <c r="A474" s="75"/>
      <c r="B474" s="75"/>
      <c r="C474" s="75"/>
      <c r="D474" s="75"/>
      <c r="E474" s="75"/>
    </row>
    <row r="475" spans="1:5" ht="12.75">
      <c r="A475" s="75"/>
      <c r="B475" s="75"/>
      <c r="C475" s="75"/>
      <c r="D475" s="75"/>
      <c r="E475" s="75"/>
    </row>
    <row r="476" spans="1:5" ht="12.75">
      <c r="A476" s="75"/>
      <c r="B476" s="75"/>
      <c r="C476" s="75"/>
      <c r="D476" s="75"/>
      <c r="E476" s="75"/>
    </row>
    <row r="477" spans="1:5" ht="12.75">
      <c r="A477" s="75"/>
      <c r="B477" s="75"/>
      <c r="C477" s="75"/>
      <c r="D477" s="75"/>
      <c r="E477" s="75"/>
    </row>
    <row r="478" spans="1:5" ht="12.75">
      <c r="A478" s="75"/>
      <c r="B478" s="75"/>
      <c r="C478" s="75"/>
      <c r="D478" s="75"/>
      <c r="E478" s="75"/>
    </row>
    <row r="479" spans="1:5" ht="12.75">
      <c r="A479" s="75"/>
      <c r="B479" s="75"/>
      <c r="C479" s="75"/>
      <c r="D479" s="75"/>
      <c r="E479" s="75"/>
    </row>
    <row r="480" spans="1:5" ht="12.75">
      <c r="A480" s="75"/>
      <c r="B480" s="75"/>
      <c r="C480" s="75"/>
      <c r="D480" s="75"/>
      <c r="E480" s="75"/>
    </row>
    <row r="481" spans="1:5" ht="12.75">
      <c r="A481" s="75"/>
      <c r="B481" s="75"/>
      <c r="C481" s="75"/>
      <c r="D481" s="75"/>
      <c r="E481" s="75"/>
    </row>
    <row r="482" spans="1:5" ht="12.75">
      <c r="A482" s="75"/>
      <c r="B482" s="75"/>
      <c r="C482" s="75"/>
      <c r="D482" s="75"/>
      <c r="E482" s="75"/>
    </row>
    <row r="483" spans="1:5" ht="12.75">
      <c r="A483" s="75"/>
      <c r="B483" s="75"/>
      <c r="C483" s="75"/>
      <c r="D483" s="75"/>
      <c r="E483" s="75"/>
    </row>
    <row r="484" spans="1:5" ht="12.75">
      <c r="A484" s="75"/>
      <c r="B484" s="75"/>
      <c r="C484" s="75"/>
      <c r="D484" s="75"/>
      <c r="E484" s="75"/>
    </row>
    <row r="485" spans="1:5" ht="12.75">
      <c r="A485" s="75"/>
      <c r="B485" s="75"/>
      <c r="C485" s="75"/>
      <c r="D485" s="75"/>
      <c r="E485" s="75"/>
    </row>
    <row r="486" spans="1:5" ht="12.75">
      <c r="A486" s="75"/>
      <c r="B486" s="75"/>
      <c r="C486" s="75"/>
      <c r="D486" s="75"/>
      <c r="E486" s="75"/>
    </row>
    <row r="487" spans="1:5" ht="12.75">
      <c r="A487" s="75"/>
      <c r="B487" s="75"/>
      <c r="C487" s="75"/>
      <c r="D487" s="75"/>
      <c r="E487" s="75"/>
    </row>
    <row r="488" spans="1:5" ht="12.75">
      <c r="A488" s="75"/>
      <c r="B488" s="75"/>
      <c r="C488" s="75"/>
      <c r="D488" s="75"/>
      <c r="E488" s="75"/>
    </row>
    <row r="489" spans="1:5" ht="12.75">
      <c r="A489" s="75"/>
      <c r="B489" s="75"/>
      <c r="C489" s="75"/>
      <c r="D489" s="75"/>
      <c r="E489" s="75"/>
    </row>
    <row r="490" spans="1:5" ht="12.75">
      <c r="A490" s="75"/>
      <c r="B490" s="75"/>
      <c r="C490" s="75"/>
      <c r="D490" s="75"/>
      <c r="E490" s="75"/>
    </row>
    <row r="491" spans="1:5" ht="12.75">
      <c r="A491" s="75"/>
      <c r="B491" s="75"/>
      <c r="C491" s="75"/>
      <c r="D491" s="75"/>
      <c r="E491" s="75"/>
    </row>
    <row r="492" spans="1:5" ht="12.75">
      <c r="A492" s="75"/>
      <c r="B492" s="75"/>
      <c r="C492" s="75"/>
      <c r="D492" s="75"/>
      <c r="E492" s="75"/>
    </row>
    <row r="493" spans="1:5" ht="12.75">
      <c r="A493" s="75"/>
      <c r="B493" s="75"/>
      <c r="C493" s="75"/>
      <c r="D493" s="75"/>
      <c r="E493" s="75"/>
    </row>
    <row r="494" spans="1:5" ht="12.75">
      <c r="A494" s="75"/>
      <c r="B494" s="75"/>
      <c r="C494" s="75"/>
      <c r="D494" s="75"/>
      <c r="E494" s="75"/>
    </row>
    <row r="495" spans="1:5" ht="12.75">
      <c r="A495" s="75"/>
      <c r="B495" s="75"/>
      <c r="C495" s="75"/>
      <c r="D495" s="75"/>
      <c r="E495" s="75"/>
    </row>
    <row r="496" spans="1:5" ht="12.75">
      <c r="A496" s="75"/>
      <c r="B496" s="75"/>
      <c r="C496" s="75"/>
      <c r="D496" s="75"/>
      <c r="E496" s="75"/>
    </row>
    <row r="497" spans="1:5" ht="12.75">
      <c r="A497" s="75"/>
      <c r="B497" s="75"/>
      <c r="C497" s="75"/>
      <c r="D497" s="75"/>
      <c r="E497" s="75"/>
    </row>
    <row r="498" spans="1:5" ht="12.75">
      <c r="A498" s="75"/>
      <c r="B498" s="75"/>
      <c r="C498" s="75"/>
      <c r="D498" s="75"/>
      <c r="E498" s="75"/>
    </row>
    <row r="499" spans="1:5" ht="12.75">
      <c r="A499" s="75"/>
      <c r="B499" s="75"/>
      <c r="C499" s="75"/>
      <c r="D499" s="75"/>
      <c r="E499" s="75"/>
    </row>
    <row r="500" spans="1:5" ht="12.75">
      <c r="A500" s="75"/>
      <c r="B500" s="75"/>
      <c r="C500" s="75"/>
      <c r="D500" s="75"/>
      <c r="E500" s="75"/>
    </row>
    <row r="501" spans="1:5" ht="12.75">
      <c r="A501" s="75"/>
      <c r="B501" s="75"/>
      <c r="C501" s="75"/>
      <c r="D501" s="75"/>
      <c r="E501" s="75"/>
    </row>
    <row r="502" spans="1:5" ht="12.75">
      <c r="A502" s="75"/>
      <c r="B502" s="75"/>
      <c r="C502" s="75"/>
      <c r="D502" s="75"/>
      <c r="E502" s="75"/>
    </row>
    <row r="503" spans="1:5" ht="12.75">
      <c r="A503" s="75"/>
      <c r="B503" s="75"/>
      <c r="C503" s="75"/>
      <c r="D503" s="75"/>
      <c r="E503" s="75"/>
    </row>
    <row r="504" spans="1:5" ht="12.75">
      <c r="A504" s="75"/>
      <c r="B504" s="75"/>
      <c r="C504" s="75"/>
      <c r="D504" s="75"/>
      <c r="E504" s="75"/>
    </row>
    <row r="505" spans="1:5" ht="12.75">
      <c r="A505" s="75"/>
      <c r="B505" s="75"/>
      <c r="C505" s="75"/>
      <c r="D505" s="75"/>
      <c r="E505" s="75"/>
    </row>
    <row r="506" spans="1:5" ht="12.75">
      <c r="A506" s="75"/>
      <c r="B506" s="75"/>
      <c r="C506" s="75"/>
      <c r="D506" s="75"/>
      <c r="E506" s="75"/>
    </row>
    <row r="507" spans="1:5" ht="12.75">
      <c r="A507" s="75"/>
      <c r="B507" s="75"/>
      <c r="C507" s="75"/>
      <c r="D507" s="75"/>
      <c r="E507" s="75"/>
    </row>
    <row r="508" spans="1:5" ht="12.75">
      <c r="A508" s="75"/>
      <c r="B508" s="75"/>
      <c r="C508" s="75"/>
      <c r="D508" s="75"/>
      <c r="E508" s="75"/>
    </row>
    <row r="509" spans="1:5" ht="12.75">
      <c r="A509" s="75"/>
      <c r="B509" s="75"/>
      <c r="C509" s="75"/>
      <c r="D509" s="75"/>
      <c r="E509" s="75"/>
    </row>
    <row r="510" spans="1:5" ht="12.75">
      <c r="A510" s="75"/>
      <c r="B510" s="75"/>
      <c r="C510" s="75"/>
      <c r="D510" s="75"/>
      <c r="E510" s="75"/>
    </row>
    <row r="511" spans="1:5" ht="12.75">
      <c r="A511" s="75"/>
      <c r="B511" s="75"/>
      <c r="C511" s="75"/>
      <c r="D511" s="75"/>
      <c r="E511" s="75"/>
    </row>
    <row r="512" spans="1:5" ht="12.75">
      <c r="A512" s="75"/>
      <c r="B512" s="75"/>
      <c r="C512" s="75"/>
      <c r="D512" s="75"/>
      <c r="E512" s="75"/>
    </row>
    <row r="513" spans="1:5" ht="12.75">
      <c r="A513" s="75"/>
      <c r="B513" s="75"/>
      <c r="C513" s="75"/>
      <c r="D513" s="75"/>
      <c r="E513" s="75"/>
    </row>
    <row r="514" spans="1:5" ht="12.75">
      <c r="A514" s="75"/>
      <c r="B514" s="75"/>
      <c r="C514" s="75"/>
      <c r="D514" s="75"/>
      <c r="E514" s="75"/>
    </row>
    <row r="515" spans="1:5" ht="12.75">
      <c r="A515" s="75"/>
      <c r="B515" s="75"/>
      <c r="C515" s="75"/>
      <c r="D515" s="75"/>
      <c r="E515" s="75"/>
    </row>
    <row r="516" spans="1:5" ht="12.75">
      <c r="A516" s="75"/>
      <c r="B516" s="75"/>
      <c r="C516" s="75"/>
      <c r="D516" s="75"/>
      <c r="E516" s="75"/>
    </row>
    <row r="517" spans="1:5" ht="12.75">
      <c r="A517" s="75"/>
      <c r="B517" s="75"/>
      <c r="C517" s="75"/>
      <c r="D517" s="75"/>
      <c r="E517" s="75"/>
    </row>
    <row r="518" spans="1:5" ht="12.75">
      <c r="A518" s="75"/>
      <c r="B518" s="75"/>
      <c r="C518" s="75"/>
      <c r="D518" s="75"/>
      <c r="E518" s="75"/>
    </row>
    <row r="519" spans="1:5" ht="12.75">
      <c r="A519" s="75"/>
      <c r="B519" s="75"/>
      <c r="C519" s="75"/>
      <c r="D519" s="75"/>
      <c r="E519" s="75"/>
    </row>
    <row r="520" spans="1:5" ht="12.75">
      <c r="A520" s="75"/>
      <c r="B520" s="75"/>
      <c r="C520" s="75"/>
      <c r="D520" s="75"/>
      <c r="E520" s="75"/>
    </row>
    <row r="521" spans="1:5" ht="12.75">
      <c r="A521" s="75"/>
      <c r="B521" s="75"/>
      <c r="C521" s="75"/>
      <c r="D521" s="75"/>
      <c r="E521" s="75"/>
    </row>
    <row r="522" spans="1:5" ht="12.75">
      <c r="A522" s="75"/>
      <c r="B522" s="75"/>
      <c r="C522" s="75"/>
      <c r="D522" s="75"/>
      <c r="E522" s="75"/>
    </row>
    <row r="523" spans="1:5" ht="12.75">
      <c r="A523" s="75"/>
      <c r="B523" s="75"/>
      <c r="C523" s="75"/>
      <c r="D523" s="75"/>
      <c r="E523" s="75"/>
    </row>
    <row r="524" spans="1:5" ht="12.75">
      <c r="A524" s="75"/>
      <c r="B524" s="75"/>
      <c r="C524" s="75"/>
      <c r="D524" s="75"/>
      <c r="E524" s="75"/>
    </row>
    <row r="525" spans="1:5" ht="12.75">
      <c r="A525" s="75"/>
      <c r="B525" s="75"/>
      <c r="C525" s="75"/>
      <c r="D525" s="75"/>
      <c r="E525" s="75"/>
    </row>
    <row r="526" spans="1:5" ht="12.75">
      <c r="A526" s="75"/>
      <c r="B526" s="75"/>
      <c r="C526" s="75"/>
      <c r="D526" s="75"/>
      <c r="E526" s="75"/>
    </row>
    <row r="527" spans="1:5" ht="12.75">
      <c r="A527" s="75"/>
      <c r="B527" s="75"/>
      <c r="C527" s="75"/>
      <c r="D527" s="75"/>
      <c r="E527" s="75"/>
    </row>
    <row r="528" spans="1:5" ht="12.75">
      <c r="A528" s="75"/>
      <c r="B528" s="75"/>
      <c r="C528" s="75"/>
      <c r="D528" s="75"/>
      <c r="E528" s="75"/>
    </row>
    <row r="529" spans="1:5" ht="12.75">
      <c r="A529" s="75"/>
      <c r="B529" s="75"/>
      <c r="C529" s="75"/>
      <c r="D529" s="75"/>
      <c r="E529" s="75"/>
    </row>
    <row r="530" spans="1:5" ht="12.75">
      <c r="A530" s="75"/>
      <c r="B530" s="75"/>
      <c r="C530" s="75"/>
      <c r="D530" s="75"/>
      <c r="E530" s="75"/>
    </row>
    <row r="531" spans="1:5" ht="12.75">
      <c r="A531" s="75"/>
      <c r="B531" s="75"/>
      <c r="C531" s="75"/>
      <c r="D531" s="75"/>
      <c r="E531" s="75"/>
    </row>
    <row r="532" spans="1:5" ht="12.75">
      <c r="A532" s="75"/>
      <c r="B532" s="75"/>
      <c r="C532" s="75"/>
      <c r="D532" s="75"/>
      <c r="E532" s="75"/>
    </row>
    <row r="533" spans="1:5" ht="12.75">
      <c r="A533" s="75"/>
      <c r="B533" s="75"/>
      <c r="C533" s="75"/>
      <c r="D533" s="75"/>
      <c r="E533" s="75"/>
    </row>
    <row r="534" spans="1:5" ht="12.75">
      <c r="A534" s="75"/>
      <c r="B534" s="75"/>
      <c r="C534" s="75"/>
      <c r="D534" s="75"/>
      <c r="E534" s="75"/>
    </row>
    <row r="535" spans="1:5" ht="12.75">
      <c r="A535" s="75"/>
      <c r="B535" s="75"/>
      <c r="C535" s="75"/>
      <c r="D535" s="75"/>
      <c r="E535" s="75"/>
    </row>
    <row r="536" spans="1:5" ht="12.75">
      <c r="A536" s="75"/>
      <c r="B536" s="75"/>
      <c r="C536" s="75"/>
      <c r="D536" s="75"/>
      <c r="E536" s="75"/>
    </row>
    <row r="537" spans="1:5" ht="12.75">
      <c r="A537" s="75"/>
      <c r="B537" s="75"/>
      <c r="C537" s="75"/>
      <c r="D537" s="75"/>
      <c r="E537" s="75"/>
    </row>
    <row r="538" spans="1:5" ht="12.75">
      <c r="A538" s="75"/>
      <c r="B538" s="75"/>
      <c r="C538" s="75"/>
      <c r="D538" s="75"/>
      <c r="E538" s="75"/>
    </row>
    <row r="539" spans="1:5" ht="12.75">
      <c r="A539" s="75"/>
      <c r="B539" s="75"/>
      <c r="C539" s="75"/>
      <c r="D539" s="75"/>
      <c r="E539" s="75"/>
    </row>
    <row r="540" spans="1:5" ht="12.75">
      <c r="A540" s="75"/>
      <c r="B540" s="75"/>
      <c r="C540" s="75"/>
      <c r="D540" s="75"/>
      <c r="E540" s="75"/>
    </row>
    <row r="541" spans="1:5" ht="12.75">
      <c r="A541" s="75"/>
      <c r="B541" s="75"/>
      <c r="C541" s="75"/>
      <c r="D541" s="75"/>
      <c r="E541" s="75"/>
    </row>
    <row r="542" spans="1:5" ht="12.75">
      <c r="A542" s="75"/>
      <c r="B542" s="75"/>
      <c r="C542" s="75"/>
      <c r="D542" s="75"/>
      <c r="E542" s="75"/>
    </row>
    <row r="543" spans="1:5" ht="12.75">
      <c r="A543" s="75"/>
      <c r="B543" s="75"/>
      <c r="C543" s="75"/>
      <c r="D543" s="75"/>
      <c r="E543" s="75"/>
    </row>
    <row r="544" spans="1:5" ht="12.75">
      <c r="A544" s="75"/>
      <c r="B544" s="75"/>
      <c r="C544" s="75"/>
      <c r="D544" s="75"/>
      <c r="E544" s="75"/>
    </row>
    <row r="545" spans="1:5" ht="12.75">
      <c r="A545" s="75"/>
      <c r="B545" s="75"/>
      <c r="C545" s="75"/>
      <c r="D545" s="75"/>
      <c r="E545" s="75"/>
    </row>
    <row r="546" spans="1:5" ht="12.75">
      <c r="A546" s="75"/>
      <c r="B546" s="75"/>
      <c r="C546" s="75"/>
      <c r="D546" s="75"/>
      <c r="E546" s="75"/>
    </row>
    <row r="547" spans="1:5" ht="12.75">
      <c r="A547" s="75"/>
      <c r="B547" s="75"/>
      <c r="C547" s="75"/>
      <c r="D547" s="75"/>
      <c r="E547" s="75"/>
    </row>
    <row r="548" spans="1:5" ht="12.75">
      <c r="A548" s="75"/>
      <c r="B548" s="75"/>
      <c r="C548" s="75"/>
      <c r="D548" s="75"/>
      <c r="E548" s="75"/>
    </row>
    <row r="549" spans="1:5" ht="12.75">
      <c r="A549" s="75"/>
      <c r="B549" s="75"/>
      <c r="C549" s="75"/>
      <c r="D549" s="75"/>
      <c r="E549" s="75"/>
    </row>
    <row r="550" spans="1:5" ht="12.75">
      <c r="A550" s="75"/>
      <c r="B550" s="75"/>
      <c r="C550" s="75"/>
      <c r="D550" s="75"/>
      <c r="E550" s="75"/>
    </row>
    <row r="551" spans="1:5" ht="12.75">
      <c r="A551" s="75"/>
      <c r="B551" s="75"/>
      <c r="C551" s="75"/>
      <c r="D551" s="75"/>
      <c r="E551" s="75"/>
    </row>
    <row r="552" spans="1:5" ht="12.75">
      <c r="A552" s="75"/>
      <c r="B552" s="75"/>
      <c r="C552" s="75"/>
      <c r="D552" s="75"/>
      <c r="E552" s="75"/>
    </row>
    <row r="553" spans="1:5" ht="12.75">
      <c r="A553" s="75"/>
      <c r="B553" s="75"/>
      <c r="C553" s="75"/>
      <c r="D553" s="75"/>
      <c r="E553" s="75"/>
    </row>
    <row r="554" spans="1:5" ht="12.75">
      <c r="A554" s="75"/>
      <c r="B554" s="75"/>
      <c r="C554" s="75"/>
      <c r="D554" s="75"/>
      <c r="E554" s="75"/>
    </row>
    <row r="555" spans="1:5" ht="12.75">
      <c r="A555" s="75"/>
      <c r="B555" s="75"/>
      <c r="C555" s="75"/>
      <c r="D555" s="75"/>
      <c r="E555" s="75"/>
    </row>
    <row r="556" spans="1:5" ht="12.75">
      <c r="A556" s="75"/>
      <c r="B556" s="75"/>
      <c r="C556" s="75"/>
      <c r="D556" s="75"/>
      <c r="E556" s="75"/>
    </row>
    <row r="557" ht="12.75">
      <c r="A557" s="75"/>
    </row>
  </sheetData>
  <mergeCells count="60">
    <mergeCell ref="B308:D308"/>
    <mergeCell ref="E308:G308"/>
    <mergeCell ref="B306:D306"/>
    <mergeCell ref="E306:G306"/>
    <mergeCell ref="B305:D305"/>
    <mergeCell ref="E305:G305"/>
    <mergeCell ref="A300:G300"/>
    <mergeCell ref="A301:G301"/>
    <mergeCell ref="B303:D303"/>
    <mergeCell ref="E303:G303"/>
    <mergeCell ref="B241:D241"/>
    <mergeCell ref="E241:G241"/>
    <mergeCell ref="B239:D239"/>
    <mergeCell ref="E239:G239"/>
    <mergeCell ref="B238:D238"/>
    <mergeCell ref="E238:G238"/>
    <mergeCell ref="A233:G233"/>
    <mergeCell ref="A234:G234"/>
    <mergeCell ref="B236:D236"/>
    <mergeCell ref="E236:G236"/>
    <mergeCell ref="B181:D181"/>
    <mergeCell ref="E181:G181"/>
    <mergeCell ref="B179:D179"/>
    <mergeCell ref="E179:G179"/>
    <mergeCell ref="B178:D178"/>
    <mergeCell ref="E178:G178"/>
    <mergeCell ref="A173:G173"/>
    <mergeCell ref="A174:G174"/>
    <mergeCell ref="B176:D176"/>
    <mergeCell ref="E176:G176"/>
    <mergeCell ref="B134:D134"/>
    <mergeCell ref="E134:G134"/>
    <mergeCell ref="B136:D136"/>
    <mergeCell ref="E136:G136"/>
    <mergeCell ref="B131:D131"/>
    <mergeCell ref="E131:G131"/>
    <mergeCell ref="B133:D133"/>
    <mergeCell ref="E133:G133"/>
    <mergeCell ref="A128:G128"/>
    <mergeCell ref="A129:G129"/>
    <mergeCell ref="B64:D64"/>
    <mergeCell ref="E64:G64"/>
    <mergeCell ref="B66:D66"/>
    <mergeCell ref="E66:G66"/>
    <mergeCell ref="B67:D67"/>
    <mergeCell ref="E67:G67"/>
    <mergeCell ref="B69:D69"/>
    <mergeCell ref="E69:G69"/>
    <mergeCell ref="A1:G1"/>
    <mergeCell ref="A2:G2"/>
    <mergeCell ref="B7:D7"/>
    <mergeCell ref="E7:G7"/>
    <mergeCell ref="B6:D6"/>
    <mergeCell ref="E6:G6"/>
    <mergeCell ref="B4:D4"/>
    <mergeCell ref="E4:G4"/>
    <mergeCell ref="A61:G61"/>
    <mergeCell ref="A62:G62"/>
    <mergeCell ref="B9:D9"/>
    <mergeCell ref="E9:G9"/>
  </mergeCells>
  <printOptions horizontalCentered="1"/>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&amp;C&amp;"Arial,Regular"Fertility and Family Surveys (FFS)</oddHeader>
  </headerFooter>
  <rowBreaks count="5" manualBreakCount="5">
    <brk id="60" max="255" man="1"/>
    <brk id="127" max="255" man="1"/>
    <brk id="172" max="255" man="1"/>
    <brk id="232" max="255" man="1"/>
    <brk id="299" max="255" man="1"/>
  </rowBreaks>
</worksheet>
</file>

<file path=xl/worksheets/sheet33.xml><?xml version="1.0" encoding="utf-8"?>
<worksheet xmlns="http://schemas.openxmlformats.org/spreadsheetml/2006/main" xmlns:r="http://schemas.openxmlformats.org/officeDocument/2006/relationships">
  <dimension ref="A1:G554"/>
  <sheetViews>
    <sheetView zoomScale="75" zoomScaleNormal="75" workbookViewId="0" topLeftCell="A1">
      <selection activeCell="A1" sqref="A1:G1"/>
    </sheetView>
  </sheetViews>
  <sheetFormatPr defaultColWidth="9.33203125" defaultRowHeight="12.75"/>
  <cols>
    <col min="1" max="1" width="50.83203125" style="3" customWidth="1"/>
    <col min="2" max="33" width="10.83203125" style="3" customWidth="1"/>
    <col min="34" max="16384" width="9.33203125" style="3" customWidth="1"/>
  </cols>
  <sheetData>
    <row r="1" spans="1:7" ht="12.75">
      <c r="A1" s="188" t="s">
        <v>157</v>
      </c>
      <c r="B1" s="188"/>
      <c r="C1" s="188"/>
      <c r="D1" s="188"/>
      <c r="E1" s="188"/>
      <c r="F1" s="188"/>
      <c r="G1" s="188"/>
    </row>
    <row r="2" spans="1:7" ht="12.75">
      <c r="A2" s="188" t="s">
        <v>111</v>
      </c>
      <c r="B2" s="188"/>
      <c r="C2" s="188"/>
      <c r="D2" s="188"/>
      <c r="E2" s="188"/>
      <c r="F2" s="188"/>
      <c r="G2" s="188"/>
    </row>
    <row r="3" ht="12.75">
      <c r="A3" s="2"/>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7" t="s">
        <v>51</v>
      </c>
      <c r="C6" s="197"/>
      <c r="D6" s="197"/>
      <c r="E6" s="197" t="s">
        <v>51</v>
      </c>
      <c r="F6" s="197"/>
      <c r="G6" s="197"/>
    </row>
    <row r="7" spans="1:7" ht="12.75">
      <c r="A7" s="75"/>
      <c r="B7" s="193" t="s">
        <v>23</v>
      </c>
      <c r="C7" s="193"/>
      <c r="D7" s="193"/>
      <c r="E7" s="193" t="s">
        <v>22</v>
      </c>
      <c r="F7" s="193"/>
      <c r="G7" s="193"/>
    </row>
    <row r="8" ht="12.75">
      <c r="A8" s="75"/>
    </row>
    <row r="9" spans="1:7" ht="12.75">
      <c r="A9" s="75"/>
      <c r="B9" s="191" t="s">
        <v>13</v>
      </c>
      <c r="C9" s="191"/>
      <c r="D9" s="191"/>
      <c r="E9" s="191" t="s">
        <v>13</v>
      </c>
      <c r="F9" s="191"/>
      <c r="G9" s="191"/>
    </row>
    <row r="10" spans="1:7" ht="12.75">
      <c r="A10" s="75"/>
      <c r="B10" s="79" t="s">
        <v>24</v>
      </c>
      <c r="C10" s="79" t="s">
        <v>25</v>
      </c>
      <c r="D10" s="79" t="s">
        <v>26</v>
      </c>
      <c r="E10" s="79" t="s">
        <v>24</v>
      </c>
      <c r="F10" s="79" t="s">
        <v>25</v>
      </c>
      <c r="G10" s="79" t="s">
        <v>26</v>
      </c>
    </row>
    <row r="11" spans="1:7" ht="12.75">
      <c r="A11" s="30"/>
      <c r="B11" s="30"/>
      <c r="C11" s="30"/>
      <c r="D11" s="30"/>
      <c r="E11" s="30"/>
      <c r="F11" s="30"/>
      <c r="G11" s="30"/>
    </row>
    <row r="12" spans="1:4" ht="12.75">
      <c r="A12" s="75"/>
      <c r="B12" s="75"/>
      <c r="C12" s="75"/>
      <c r="D12" s="75"/>
    </row>
    <row r="13" spans="1:4" ht="12.75">
      <c r="A13" s="3" t="s">
        <v>229</v>
      </c>
      <c r="C13" s="4"/>
      <c r="D13" s="4"/>
    </row>
    <row r="14" spans="1:4" ht="14.25">
      <c r="A14" s="2" t="s">
        <v>380</v>
      </c>
      <c r="C14" s="4"/>
      <c r="D14" s="4"/>
    </row>
    <row r="15" spans="1:4" ht="12.75">
      <c r="A15" s="2"/>
      <c r="C15" s="4"/>
      <c r="D15" s="4"/>
    </row>
    <row r="16" spans="1:7" ht="12.75">
      <c r="A16" s="44">
        <v>15</v>
      </c>
      <c r="B16" s="22">
        <v>2.2</v>
      </c>
      <c r="C16" s="22">
        <v>2.2</v>
      </c>
      <c r="D16" s="22">
        <v>2.1</v>
      </c>
      <c r="E16" s="22">
        <v>0.8</v>
      </c>
      <c r="F16" s="22">
        <v>1</v>
      </c>
      <c r="G16" s="22">
        <v>0.4</v>
      </c>
    </row>
    <row r="17" spans="1:7" ht="12.75">
      <c r="A17" s="44">
        <v>16</v>
      </c>
      <c r="B17" s="22">
        <v>6</v>
      </c>
      <c r="C17" s="22">
        <v>6</v>
      </c>
      <c r="D17" s="22">
        <v>5.9</v>
      </c>
      <c r="E17" s="22">
        <v>2.9</v>
      </c>
      <c r="F17" s="22">
        <v>2.5</v>
      </c>
      <c r="G17" s="22">
        <v>4.4</v>
      </c>
    </row>
    <row r="18" spans="1:7" ht="12.75">
      <c r="A18" s="44">
        <v>17</v>
      </c>
      <c r="B18" s="22">
        <v>14.3</v>
      </c>
      <c r="C18" s="22">
        <v>14.6</v>
      </c>
      <c r="D18" s="22">
        <v>12.7</v>
      </c>
      <c r="E18" s="22">
        <v>6.7</v>
      </c>
      <c r="F18" s="22">
        <v>6.6</v>
      </c>
      <c r="G18" s="22">
        <v>7.2</v>
      </c>
    </row>
    <row r="19" spans="1:7" ht="12.75">
      <c r="A19" s="44">
        <v>18</v>
      </c>
      <c r="B19" s="22">
        <v>25.9</v>
      </c>
      <c r="C19" s="22">
        <v>24</v>
      </c>
      <c r="D19" s="22">
        <v>35</v>
      </c>
      <c r="E19" s="22">
        <v>19.4</v>
      </c>
      <c r="F19" s="22">
        <v>16.7</v>
      </c>
      <c r="G19" s="22">
        <v>31.4</v>
      </c>
    </row>
    <row r="20" spans="1:7" ht="12.75">
      <c r="A20" s="44">
        <v>19</v>
      </c>
      <c r="B20" s="22">
        <v>44</v>
      </c>
      <c r="C20" s="22">
        <v>39.5</v>
      </c>
      <c r="D20" s="22">
        <v>66.9</v>
      </c>
      <c r="E20" s="22">
        <v>41.8</v>
      </c>
      <c r="F20" s="22">
        <v>35.1</v>
      </c>
      <c r="G20" s="22">
        <v>71</v>
      </c>
    </row>
    <row r="21" spans="1:7" ht="12.75">
      <c r="A21" s="44">
        <v>20</v>
      </c>
      <c r="B21" s="22">
        <v>60</v>
      </c>
      <c r="C21" s="22">
        <v>56.7</v>
      </c>
      <c r="D21" s="22">
        <v>76.6</v>
      </c>
      <c r="E21" s="22">
        <v>53.2</v>
      </c>
      <c r="F21" s="22">
        <v>47.8</v>
      </c>
      <c r="G21" s="22">
        <v>76.6</v>
      </c>
    </row>
    <row r="22" spans="1:7" ht="12.75">
      <c r="A22" s="44">
        <v>21</v>
      </c>
      <c r="B22" s="22">
        <v>66.5</v>
      </c>
      <c r="C22" s="22">
        <v>64.2</v>
      </c>
      <c r="D22" s="22">
        <v>77.9</v>
      </c>
      <c r="E22" s="22">
        <v>60.6</v>
      </c>
      <c r="F22" s="22">
        <v>56.2</v>
      </c>
      <c r="G22" s="22">
        <v>79.3</v>
      </c>
    </row>
    <row r="23" spans="1:7" ht="12.75">
      <c r="A23" s="44">
        <v>22</v>
      </c>
      <c r="B23" s="22">
        <v>69.5</v>
      </c>
      <c r="C23" s="22">
        <v>67.4</v>
      </c>
      <c r="D23" s="22">
        <v>79.9</v>
      </c>
      <c r="E23" s="22">
        <v>66.1</v>
      </c>
      <c r="F23" s="22">
        <v>62.3</v>
      </c>
      <c r="G23" s="22">
        <v>82.7</v>
      </c>
    </row>
    <row r="24" spans="1:7" ht="12.75">
      <c r="A24" s="44">
        <v>23</v>
      </c>
      <c r="B24" s="22">
        <v>71.5</v>
      </c>
      <c r="C24" s="22">
        <v>69.6</v>
      </c>
      <c r="D24" s="22">
        <v>81</v>
      </c>
      <c r="E24" s="22">
        <v>71.1</v>
      </c>
      <c r="F24" s="22">
        <v>67.9</v>
      </c>
      <c r="G24" s="22">
        <v>84.8</v>
      </c>
    </row>
    <row r="25" spans="1:7" ht="12.75">
      <c r="A25" s="44">
        <v>24</v>
      </c>
      <c r="B25" s="22">
        <v>72.4</v>
      </c>
      <c r="C25" s="22">
        <v>70.7</v>
      </c>
      <c r="D25" s="22">
        <v>81.1</v>
      </c>
      <c r="E25" s="22">
        <v>73.2</v>
      </c>
      <c r="F25" s="22">
        <v>70</v>
      </c>
      <c r="G25" s="22">
        <v>87.5</v>
      </c>
    </row>
    <row r="26" spans="1:7" ht="12.75">
      <c r="A26" s="44">
        <v>25</v>
      </c>
      <c r="B26" s="22"/>
      <c r="C26" s="22"/>
      <c r="D26" s="22"/>
      <c r="E26" s="22">
        <v>75.9</v>
      </c>
      <c r="F26" s="22">
        <v>72.6</v>
      </c>
      <c r="G26" s="22">
        <v>90.4</v>
      </c>
    </row>
    <row r="27" spans="1:7" ht="12.75">
      <c r="A27" s="44">
        <v>26</v>
      </c>
      <c r="B27" s="22"/>
      <c r="C27" s="22"/>
      <c r="D27" s="22"/>
      <c r="E27" s="22">
        <v>77.9</v>
      </c>
      <c r="F27" s="22">
        <v>74.6</v>
      </c>
      <c r="G27" s="22">
        <v>92.5</v>
      </c>
    </row>
    <row r="28" spans="1:7" ht="12.75">
      <c r="A28" s="44">
        <v>27</v>
      </c>
      <c r="B28" s="22"/>
      <c r="C28" s="22"/>
      <c r="D28" s="22"/>
      <c r="E28" s="22">
        <v>79.4</v>
      </c>
      <c r="F28" s="22">
        <v>76.1</v>
      </c>
      <c r="G28" s="22">
        <v>93.9</v>
      </c>
    </row>
    <row r="29" spans="1:7" ht="12.75">
      <c r="A29" s="44">
        <v>28</v>
      </c>
      <c r="B29" s="22"/>
      <c r="C29" s="22"/>
      <c r="D29" s="22"/>
      <c r="E29" s="22">
        <v>80.2</v>
      </c>
      <c r="F29" s="22">
        <v>76.9</v>
      </c>
      <c r="G29" s="22">
        <v>94.3</v>
      </c>
    </row>
    <row r="30" spans="1:7" ht="12.75">
      <c r="A30" s="44">
        <v>29</v>
      </c>
      <c r="B30" s="22"/>
      <c r="C30" s="22"/>
      <c r="D30" s="22"/>
      <c r="E30" s="22">
        <v>81</v>
      </c>
      <c r="F30" s="22">
        <v>77.9</v>
      </c>
      <c r="G30" s="22">
        <v>94.6</v>
      </c>
    </row>
    <row r="31" spans="1:7" ht="12.75">
      <c r="A31" s="44">
        <v>30</v>
      </c>
      <c r="B31" s="22"/>
      <c r="C31" s="22"/>
      <c r="D31" s="22"/>
      <c r="E31" s="22"/>
      <c r="F31" s="22"/>
      <c r="G31" s="22"/>
    </row>
    <row r="32" spans="1:7" ht="12.75">
      <c r="A32" s="44"/>
      <c r="B32" s="22"/>
      <c r="C32" s="22"/>
      <c r="D32" s="22"/>
      <c r="E32" s="22"/>
      <c r="F32" s="22"/>
      <c r="G32" s="22"/>
    </row>
    <row r="33" spans="1:7" ht="12.75">
      <c r="A33" s="79" t="s">
        <v>341</v>
      </c>
      <c r="B33" s="17">
        <v>1185.4</v>
      </c>
      <c r="C33" s="17">
        <v>987.7</v>
      </c>
      <c r="D33" s="17">
        <v>197.7</v>
      </c>
      <c r="E33" s="17">
        <v>1321.8</v>
      </c>
      <c r="F33" s="17">
        <v>1074.3</v>
      </c>
      <c r="G33" s="17">
        <v>247.5</v>
      </c>
    </row>
    <row r="34" spans="1:7" ht="12.75">
      <c r="A34" s="85"/>
      <c r="B34" s="89"/>
      <c r="C34" s="89"/>
      <c r="D34" s="89"/>
      <c r="E34" s="89"/>
      <c r="F34" s="89"/>
      <c r="G34" s="89"/>
    </row>
    <row r="35" spans="1:4" ht="12.75">
      <c r="A35" s="2"/>
      <c r="C35" s="4"/>
      <c r="D35" s="4"/>
    </row>
    <row r="36" ht="12.75">
      <c r="A36" s="2" t="s">
        <v>381</v>
      </c>
    </row>
    <row r="37" ht="12.75">
      <c r="A37" s="2"/>
    </row>
    <row r="38" spans="1:7" ht="12.75">
      <c r="A38" s="44">
        <v>15</v>
      </c>
      <c r="B38" s="22">
        <v>1.9</v>
      </c>
      <c r="C38" s="22">
        <v>1.7</v>
      </c>
      <c r="D38" s="22">
        <v>2.7</v>
      </c>
      <c r="E38" s="22">
        <v>1.2</v>
      </c>
      <c r="F38" s="22">
        <v>0.8</v>
      </c>
      <c r="G38" s="22">
        <v>3.2</v>
      </c>
    </row>
    <row r="39" spans="1:7" ht="12.75">
      <c r="A39" s="44">
        <v>16</v>
      </c>
      <c r="B39" s="22">
        <v>2.5</v>
      </c>
      <c r="C39" s="22">
        <v>2.2</v>
      </c>
      <c r="D39" s="22">
        <v>3.7</v>
      </c>
      <c r="E39" s="22">
        <v>1.7</v>
      </c>
      <c r="F39" s="22">
        <v>1.3</v>
      </c>
      <c r="G39" s="22">
        <v>3.5</v>
      </c>
    </row>
    <row r="40" spans="1:7" ht="12.75">
      <c r="A40" s="44">
        <v>17</v>
      </c>
      <c r="B40" s="22">
        <v>3.5</v>
      </c>
      <c r="C40" s="22">
        <v>2.9</v>
      </c>
      <c r="D40" s="22">
        <v>6.3</v>
      </c>
      <c r="E40" s="22">
        <v>3.7</v>
      </c>
      <c r="F40" s="22">
        <v>2.9</v>
      </c>
      <c r="G40" s="22">
        <v>7.1</v>
      </c>
    </row>
    <row r="41" spans="1:7" ht="12.75">
      <c r="A41" s="44">
        <v>18</v>
      </c>
      <c r="B41" s="22">
        <v>6.3</v>
      </c>
      <c r="C41" s="22">
        <v>5.3</v>
      </c>
      <c r="D41" s="22">
        <v>11.3</v>
      </c>
      <c r="E41" s="22">
        <v>8.6</v>
      </c>
      <c r="F41" s="22">
        <v>7.5</v>
      </c>
      <c r="G41" s="22">
        <v>13.3</v>
      </c>
    </row>
    <row r="42" spans="1:7" ht="12.75">
      <c r="A42" s="44">
        <v>19</v>
      </c>
      <c r="B42" s="22">
        <v>12.2</v>
      </c>
      <c r="C42" s="22">
        <v>10.4</v>
      </c>
      <c r="D42" s="22">
        <v>20.9</v>
      </c>
      <c r="E42" s="22">
        <v>16.4</v>
      </c>
      <c r="F42" s="22">
        <v>15.2</v>
      </c>
      <c r="G42" s="22">
        <v>21.6</v>
      </c>
    </row>
    <row r="43" spans="1:7" ht="12.75">
      <c r="A43" s="44">
        <v>20</v>
      </c>
      <c r="B43" s="22">
        <v>20.6</v>
      </c>
      <c r="C43" s="22">
        <v>18.7</v>
      </c>
      <c r="D43" s="22">
        <v>29.4</v>
      </c>
      <c r="E43" s="22">
        <v>25.7</v>
      </c>
      <c r="F43" s="22">
        <v>24.5</v>
      </c>
      <c r="G43" s="22">
        <v>31.3</v>
      </c>
    </row>
    <row r="44" spans="1:7" ht="12.75">
      <c r="A44" s="44">
        <v>21</v>
      </c>
      <c r="B44" s="22">
        <v>29</v>
      </c>
      <c r="C44" s="22">
        <v>27.1</v>
      </c>
      <c r="D44" s="22">
        <v>38.2</v>
      </c>
      <c r="E44" s="22">
        <v>33.8</v>
      </c>
      <c r="F44" s="22">
        <v>32.4</v>
      </c>
      <c r="G44" s="22">
        <v>39.9</v>
      </c>
    </row>
    <row r="45" spans="1:7" ht="12.75">
      <c r="A45" s="44">
        <v>22</v>
      </c>
      <c r="B45" s="22">
        <v>35.9</v>
      </c>
      <c r="C45" s="22">
        <v>33.7</v>
      </c>
      <c r="D45" s="22">
        <v>46.4</v>
      </c>
      <c r="E45" s="22">
        <v>46.9</v>
      </c>
      <c r="F45" s="22">
        <v>46.1</v>
      </c>
      <c r="G45" s="22">
        <v>50.8</v>
      </c>
    </row>
    <row r="46" spans="1:7" ht="12.75">
      <c r="A46" s="44">
        <v>23</v>
      </c>
      <c r="B46" s="22">
        <v>39.1</v>
      </c>
      <c r="C46" s="22">
        <v>36.6</v>
      </c>
      <c r="D46" s="22">
        <v>50.8</v>
      </c>
      <c r="E46" s="22">
        <v>55.4</v>
      </c>
      <c r="F46" s="22">
        <v>54.2</v>
      </c>
      <c r="G46" s="22">
        <v>60.8</v>
      </c>
    </row>
    <row r="47" spans="1:7" ht="12.75">
      <c r="A47" s="44">
        <v>24</v>
      </c>
      <c r="B47" s="22">
        <v>40.6</v>
      </c>
      <c r="C47" s="22">
        <v>38.1</v>
      </c>
      <c r="D47" s="22">
        <v>52.7</v>
      </c>
      <c r="E47" s="22">
        <v>66.1</v>
      </c>
      <c r="F47" s="22">
        <v>65</v>
      </c>
      <c r="G47" s="22">
        <v>70.8</v>
      </c>
    </row>
    <row r="48" spans="1:7" ht="12.75">
      <c r="A48" s="44">
        <v>25</v>
      </c>
      <c r="B48" s="22"/>
      <c r="C48" s="22"/>
      <c r="D48" s="22"/>
      <c r="E48" s="22">
        <v>72.8</v>
      </c>
      <c r="F48" s="22">
        <v>71.6</v>
      </c>
      <c r="G48" s="22">
        <v>78.5</v>
      </c>
    </row>
    <row r="49" spans="1:7" ht="12.75">
      <c r="A49" s="44">
        <v>26</v>
      </c>
      <c r="B49" s="21"/>
      <c r="C49" s="21"/>
      <c r="D49" s="21"/>
      <c r="E49" s="21">
        <v>77.3</v>
      </c>
      <c r="F49" s="21">
        <v>75.9</v>
      </c>
      <c r="G49" s="21">
        <v>83.7</v>
      </c>
    </row>
    <row r="50" spans="1:7" ht="12.75">
      <c r="A50" s="44">
        <v>27</v>
      </c>
      <c r="B50" s="22"/>
      <c r="C50" s="22"/>
      <c r="D50" s="22"/>
      <c r="E50" s="22">
        <v>79.3</v>
      </c>
      <c r="F50" s="22">
        <v>77.7</v>
      </c>
      <c r="G50" s="22">
        <v>86.3</v>
      </c>
    </row>
    <row r="51" spans="1:7" ht="12.75">
      <c r="A51" s="44">
        <v>28</v>
      </c>
      <c r="B51" s="22"/>
      <c r="C51" s="22"/>
      <c r="D51" s="22"/>
      <c r="E51" s="22">
        <v>79.9</v>
      </c>
      <c r="F51" s="22">
        <v>78.3</v>
      </c>
      <c r="G51" s="22">
        <v>87</v>
      </c>
    </row>
    <row r="52" spans="1:7" ht="12.75">
      <c r="A52" s="44">
        <v>29</v>
      </c>
      <c r="B52" s="22"/>
      <c r="C52" s="22"/>
      <c r="D52" s="22"/>
      <c r="E52" s="22">
        <v>80.5</v>
      </c>
      <c r="F52" s="22">
        <v>79.1</v>
      </c>
      <c r="G52" s="22">
        <v>87</v>
      </c>
    </row>
    <row r="53" spans="1:7" ht="12.75">
      <c r="A53" s="44">
        <v>30</v>
      </c>
      <c r="B53" s="22"/>
      <c r="C53" s="22"/>
      <c r="D53" s="22"/>
      <c r="E53" s="22"/>
      <c r="F53" s="22"/>
      <c r="G53" s="22"/>
    </row>
    <row r="54" spans="1:7" ht="12.75">
      <c r="A54" s="44"/>
      <c r="B54" s="22"/>
      <c r="C54" s="22"/>
      <c r="D54" s="22"/>
      <c r="E54" s="22"/>
      <c r="F54" s="22"/>
      <c r="G54" s="22"/>
    </row>
    <row r="55" spans="1:7" ht="12.75">
      <c r="A55" s="79" t="s">
        <v>341</v>
      </c>
      <c r="B55" s="17">
        <v>1172.9</v>
      </c>
      <c r="C55" s="17">
        <v>970.8</v>
      </c>
      <c r="D55" s="17">
        <v>202.1</v>
      </c>
      <c r="E55" s="17">
        <v>1296</v>
      </c>
      <c r="F55" s="17">
        <v>1055.7</v>
      </c>
      <c r="G55" s="17">
        <v>240.3</v>
      </c>
    </row>
    <row r="56" spans="1:7" ht="12.75">
      <c r="A56" s="85"/>
      <c r="B56" s="89"/>
      <c r="C56" s="89"/>
      <c r="D56" s="89"/>
      <c r="E56" s="89"/>
      <c r="F56" s="89"/>
      <c r="G56" s="89"/>
    </row>
    <row r="57" spans="1:7" ht="12.75">
      <c r="A57" s="87"/>
      <c r="B57" s="75"/>
      <c r="C57" s="88"/>
      <c r="D57" s="88"/>
      <c r="E57" s="75"/>
      <c r="F57" s="75"/>
      <c r="G57" s="75"/>
    </row>
    <row r="58" spans="1:7" ht="14.25">
      <c r="A58" s="157" t="s">
        <v>382</v>
      </c>
      <c r="B58" s="75"/>
      <c r="C58" s="88"/>
      <c r="D58" s="88"/>
      <c r="E58" s="75"/>
      <c r="F58" s="75"/>
      <c r="G58" s="75"/>
    </row>
    <row r="59" spans="1:7" ht="12.75">
      <c r="A59" s="87"/>
      <c r="B59" s="75"/>
      <c r="C59" s="88"/>
      <c r="D59" s="88"/>
      <c r="E59" s="75"/>
      <c r="F59" s="75"/>
      <c r="G59" s="75"/>
    </row>
    <row r="60" spans="1:7" ht="12.75">
      <c r="A60" s="188" t="s">
        <v>41</v>
      </c>
      <c r="B60" s="188"/>
      <c r="C60" s="188"/>
      <c r="D60" s="188"/>
      <c r="E60" s="188"/>
      <c r="F60" s="188"/>
      <c r="G60" s="188"/>
    </row>
    <row r="61" spans="1:7" ht="12.75">
      <c r="A61" s="188" t="s">
        <v>111</v>
      </c>
      <c r="B61" s="188"/>
      <c r="C61" s="188"/>
      <c r="D61" s="188"/>
      <c r="E61" s="188"/>
      <c r="F61" s="188"/>
      <c r="G61" s="188"/>
    </row>
    <row r="62" ht="12.75">
      <c r="A62" s="2"/>
    </row>
    <row r="63" spans="1:7" ht="12.75">
      <c r="A63" s="74"/>
      <c r="B63" s="190" t="s">
        <v>50</v>
      </c>
      <c r="C63" s="190"/>
      <c r="D63" s="190"/>
      <c r="E63" s="190" t="s">
        <v>50</v>
      </c>
      <c r="F63" s="190"/>
      <c r="G63" s="190"/>
    </row>
    <row r="64" spans="1:7" ht="12.75">
      <c r="A64" s="75"/>
      <c r="B64" s="76"/>
      <c r="C64" s="77" t="s">
        <v>45</v>
      </c>
      <c r="D64" s="76"/>
      <c r="E64" s="76"/>
      <c r="F64" s="77" t="s">
        <v>46</v>
      </c>
      <c r="G64" s="78"/>
    </row>
    <row r="65" spans="1:7" ht="12.75">
      <c r="A65" s="75"/>
      <c r="B65" s="197" t="s">
        <v>51</v>
      </c>
      <c r="C65" s="197"/>
      <c r="D65" s="197"/>
      <c r="E65" s="197" t="s">
        <v>51</v>
      </c>
      <c r="F65" s="197"/>
      <c r="G65" s="197"/>
    </row>
    <row r="66" spans="1:7" ht="12.75">
      <c r="A66" s="75"/>
      <c r="B66" s="193" t="s">
        <v>23</v>
      </c>
      <c r="C66" s="193"/>
      <c r="D66" s="193"/>
      <c r="E66" s="193" t="s">
        <v>22</v>
      </c>
      <c r="F66" s="193"/>
      <c r="G66" s="193"/>
    </row>
    <row r="67" ht="12.75">
      <c r="A67" s="75"/>
    </row>
    <row r="68" spans="1:7" ht="12.75">
      <c r="A68" s="75"/>
      <c r="B68" s="191" t="s">
        <v>13</v>
      </c>
      <c r="C68" s="191"/>
      <c r="D68" s="191"/>
      <c r="E68" s="191" t="s">
        <v>13</v>
      </c>
      <c r="F68" s="191"/>
      <c r="G68" s="191"/>
    </row>
    <row r="69" spans="1:7" ht="12.75">
      <c r="A69" s="75"/>
      <c r="B69" s="79" t="s">
        <v>24</v>
      </c>
      <c r="C69" s="79" t="s">
        <v>25</v>
      </c>
      <c r="D69" s="79" t="s">
        <v>26</v>
      </c>
      <c r="E69" s="79" t="s">
        <v>24</v>
      </c>
      <c r="F69" s="79" t="s">
        <v>25</v>
      </c>
      <c r="G69" s="79" t="s">
        <v>26</v>
      </c>
    </row>
    <row r="70" spans="1:7" ht="12.75">
      <c r="A70" s="30"/>
      <c r="B70" s="30"/>
      <c r="C70" s="30"/>
      <c r="D70" s="30"/>
      <c r="E70" s="30"/>
      <c r="F70" s="30"/>
      <c r="G70" s="30"/>
    </row>
    <row r="71" spans="1:4" ht="12.75">
      <c r="A71" s="75"/>
      <c r="B71" s="75"/>
      <c r="C71" s="75"/>
      <c r="D71" s="75"/>
    </row>
    <row r="72" spans="1:7" ht="12.75">
      <c r="A72" s="87" t="s">
        <v>383</v>
      </c>
      <c r="B72" s="75"/>
      <c r="C72" s="75"/>
      <c r="D72" s="75"/>
      <c r="E72" s="75"/>
      <c r="F72" s="75"/>
      <c r="G72" s="75"/>
    </row>
    <row r="73" ht="12.75">
      <c r="A73" s="2"/>
    </row>
    <row r="74" spans="1:7" ht="12.75">
      <c r="A74" s="44">
        <v>15</v>
      </c>
      <c r="B74" s="22">
        <v>7.9</v>
      </c>
      <c r="C74" s="22">
        <v>8.6</v>
      </c>
      <c r="D74" s="22">
        <v>4.5</v>
      </c>
      <c r="E74" s="22">
        <v>9</v>
      </c>
      <c r="F74" s="22">
        <v>10.3</v>
      </c>
      <c r="G74" s="22">
        <v>3.7</v>
      </c>
    </row>
    <row r="75" spans="1:7" ht="12.75">
      <c r="A75" s="44">
        <v>16</v>
      </c>
      <c r="B75" s="22">
        <v>19.1</v>
      </c>
      <c r="C75" s="22">
        <v>19.9</v>
      </c>
      <c r="D75" s="22">
        <v>14.9</v>
      </c>
      <c r="E75" s="22">
        <v>26.8</v>
      </c>
      <c r="F75" s="22">
        <v>29.4</v>
      </c>
      <c r="G75" s="22">
        <v>15.3</v>
      </c>
    </row>
    <row r="76" spans="1:7" ht="12.75">
      <c r="A76" s="44">
        <v>17</v>
      </c>
      <c r="B76" s="22">
        <v>34.6</v>
      </c>
      <c r="C76" s="22">
        <v>33</v>
      </c>
      <c r="D76" s="22">
        <v>42.7</v>
      </c>
      <c r="E76" s="22">
        <v>40.5</v>
      </c>
      <c r="F76" s="22">
        <v>39</v>
      </c>
      <c r="G76" s="22">
        <v>47.2</v>
      </c>
    </row>
    <row r="77" spans="1:7" ht="12.75">
      <c r="A77" s="44">
        <v>18</v>
      </c>
      <c r="B77" s="22">
        <v>47.6</v>
      </c>
      <c r="C77" s="22">
        <v>45.9</v>
      </c>
      <c r="D77" s="22">
        <v>55.5</v>
      </c>
      <c r="E77" s="22">
        <v>49.3</v>
      </c>
      <c r="F77" s="22">
        <v>46.5</v>
      </c>
      <c r="G77" s="22">
        <v>61.5</v>
      </c>
    </row>
    <row r="78" spans="1:7" ht="12.75">
      <c r="A78" s="44">
        <v>19</v>
      </c>
      <c r="B78" s="22">
        <v>57.9</v>
      </c>
      <c r="C78" s="22">
        <v>55.4</v>
      </c>
      <c r="D78" s="22">
        <v>70.7</v>
      </c>
      <c r="E78" s="22">
        <v>59.9</v>
      </c>
      <c r="F78" s="22">
        <v>55.1</v>
      </c>
      <c r="G78" s="22">
        <v>81.1</v>
      </c>
    </row>
    <row r="79" spans="1:7" ht="12.75">
      <c r="A79" s="44">
        <v>20</v>
      </c>
      <c r="B79" s="22">
        <v>68.1</v>
      </c>
      <c r="C79" s="22">
        <v>66.1</v>
      </c>
      <c r="D79" s="22">
        <v>77.7</v>
      </c>
      <c r="E79" s="22">
        <v>68.4</v>
      </c>
      <c r="F79" s="22">
        <v>64.3</v>
      </c>
      <c r="G79" s="22">
        <v>86.2</v>
      </c>
    </row>
    <row r="80" spans="1:7" ht="12.75">
      <c r="A80" s="44">
        <v>21</v>
      </c>
      <c r="B80" s="22">
        <v>71.5</v>
      </c>
      <c r="C80" s="22">
        <v>70.1</v>
      </c>
      <c r="D80" s="22">
        <v>78.5</v>
      </c>
      <c r="E80" s="22">
        <v>73.9</v>
      </c>
      <c r="F80" s="22">
        <v>70.8</v>
      </c>
      <c r="G80" s="22">
        <v>87.6</v>
      </c>
    </row>
    <row r="81" spans="1:7" ht="12.75">
      <c r="A81" s="44">
        <v>22</v>
      </c>
      <c r="B81" s="22">
        <v>73.6</v>
      </c>
      <c r="C81" s="22">
        <v>72.3</v>
      </c>
      <c r="D81" s="22">
        <v>79.6</v>
      </c>
      <c r="E81" s="22">
        <v>77.8</v>
      </c>
      <c r="F81" s="22">
        <v>74.8</v>
      </c>
      <c r="G81" s="22">
        <v>90.9</v>
      </c>
    </row>
    <row r="82" spans="1:7" ht="12.75">
      <c r="A82" s="44">
        <v>23</v>
      </c>
      <c r="B82" s="22">
        <v>74.4</v>
      </c>
      <c r="C82" s="22">
        <v>73.2</v>
      </c>
      <c r="D82" s="22">
        <v>80.3</v>
      </c>
      <c r="E82" s="22">
        <v>80.7</v>
      </c>
      <c r="F82" s="22">
        <v>78.3</v>
      </c>
      <c r="G82" s="22">
        <v>91.2</v>
      </c>
    </row>
    <row r="83" spans="1:7" ht="12.75">
      <c r="A83" s="44">
        <v>24</v>
      </c>
      <c r="B83" s="22">
        <v>74.5</v>
      </c>
      <c r="C83" s="22">
        <v>73.3</v>
      </c>
      <c r="D83" s="22">
        <v>80.3</v>
      </c>
      <c r="E83" s="22">
        <v>82.3</v>
      </c>
      <c r="F83" s="22">
        <v>80.1</v>
      </c>
      <c r="G83" s="22">
        <v>91.9</v>
      </c>
    </row>
    <row r="84" spans="1:7" ht="12.75">
      <c r="A84" s="44">
        <v>25</v>
      </c>
      <c r="B84" s="22"/>
      <c r="C84" s="22"/>
      <c r="D84" s="22"/>
      <c r="E84" s="22">
        <v>84</v>
      </c>
      <c r="F84" s="22">
        <v>82</v>
      </c>
      <c r="G84" s="22">
        <v>93</v>
      </c>
    </row>
    <row r="85" spans="1:7" ht="12.75">
      <c r="A85" s="44">
        <v>26</v>
      </c>
      <c r="B85" s="22"/>
      <c r="C85" s="22"/>
      <c r="D85" s="22"/>
      <c r="E85" s="22">
        <v>85.4</v>
      </c>
      <c r="F85" s="22">
        <v>83.2</v>
      </c>
      <c r="G85" s="22">
        <v>95</v>
      </c>
    </row>
    <row r="86" spans="1:7" ht="12.75">
      <c r="A86" s="44">
        <v>27</v>
      </c>
      <c r="B86" s="22"/>
      <c r="C86" s="22"/>
      <c r="D86" s="22"/>
      <c r="E86" s="22">
        <v>85.8</v>
      </c>
      <c r="F86" s="22">
        <v>83.7</v>
      </c>
      <c r="G86" s="22">
        <v>95.2</v>
      </c>
    </row>
    <row r="87" spans="1:7" ht="12.75">
      <c r="A87" s="44">
        <v>28</v>
      </c>
      <c r="B87" s="22"/>
      <c r="C87" s="22"/>
      <c r="D87" s="22"/>
      <c r="E87" s="22">
        <v>86.6</v>
      </c>
      <c r="F87" s="22">
        <v>84.5</v>
      </c>
      <c r="G87" s="22">
        <v>95.6</v>
      </c>
    </row>
    <row r="88" spans="1:7" ht="12.75">
      <c r="A88" s="44">
        <v>29</v>
      </c>
      <c r="B88" s="22"/>
      <c r="C88" s="22"/>
      <c r="D88" s="22"/>
      <c r="E88" s="22">
        <v>86.8</v>
      </c>
      <c r="F88" s="22">
        <v>84.8</v>
      </c>
      <c r="G88" s="22">
        <v>95.6</v>
      </c>
    </row>
    <row r="89" spans="1:7" ht="12.75">
      <c r="A89" s="44">
        <v>30</v>
      </c>
      <c r="B89" s="22"/>
      <c r="C89" s="22"/>
      <c r="D89" s="22"/>
      <c r="E89" s="22"/>
      <c r="F89" s="22"/>
      <c r="G89" s="22"/>
    </row>
    <row r="90" spans="1:7" ht="12.75">
      <c r="A90" s="44"/>
      <c r="B90" s="22"/>
      <c r="C90" s="22"/>
      <c r="D90" s="22"/>
      <c r="E90" s="22"/>
      <c r="F90" s="22"/>
      <c r="G90" s="22"/>
    </row>
    <row r="91" spans="1:7" ht="12.75">
      <c r="A91" s="79" t="s">
        <v>341</v>
      </c>
      <c r="B91" s="17">
        <v>1203.8</v>
      </c>
      <c r="C91" s="17">
        <v>1001.6</v>
      </c>
      <c r="D91" s="17">
        <v>202.2</v>
      </c>
      <c r="E91" s="17">
        <v>1329.4</v>
      </c>
      <c r="F91" s="17">
        <v>1081.9</v>
      </c>
      <c r="G91" s="17">
        <v>247.5</v>
      </c>
    </row>
    <row r="92" spans="1:7" ht="12.75">
      <c r="A92" s="85"/>
      <c r="B92" s="89"/>
      <c r="C92" s="89"/>
      <c r="D92" s="89"/>
      <c r="E92" s="89"/>
      <c r="F92" s="89"/>
      <c r="G92" s="89"/>
    </row>
    <row r="93" spans="1:4" ht="12.75">
      <c r="A93" s="44"/>
      <c r="C93" s="22"/>
      <c r="D93" s="4"/>
    </row>
    <row r="94" spans="1:4" ht="12.75">
      <c r="A94" s="2" t="s">
        <v>384</v>
      </c>
      <c r="C94" s="4"/>
      <c r="D94" s="4"/>
    </row>
    <row r="95" spans="1:4" ht="12.75">
      <c r="A95" s="44"/>
      <c r="C95" s="4"/>
      <c r="D95" s="4"/>
    </row>
    <row r="96" spans="1:7" ht="12.75">
      <c r="A96" s="44">
        <v>15</v>
      </c>
      <c r="B96" s="22">
        <v>0.4</v>
      </c>
      <c r="C96" s="22">
        <v>0.1</v>
      </c>
      <c r="D96" s="22">
        <v>1.6</v>
      </c>
      <c r="E96" s="22">
        <v>1.5</v>
      </c>
      <c r="F96" s="22">
        <v>1.4</v>
      </c>
      <c r="G96" s="22">
        <v>2.2</v>
      </c>
    </row>
    <row r="97" spans="1:7" ht="12.75">
      <c r="A97" s="44">
        <v>16</v>
      </c>
      <c r="B97" s="22">
        <v>0.5</v>
      </c>
      <c r="C97" s="22">
        <v>0.2</v>
      </c>
      <c r="D97" s="22">
        <v>1.9</v>
      </c>
      <c r="E97" s="22">
        <v>1.9</v>
      </c>
      <c r="F97" s="22">
        <v>1.8</v>
      </c>
      <c r="G97" s="22">
        <v>2.5</v>
      </c>
    </row>
    <row r="98" spans="1:7" ht="12.75">
      <c r="A98" s="44">
        <v>17</v>
      </c>
      <c r="B98" s="22">
        <v>0.6</v>
      </c>
      <c r="C98" s="22">
        <v>0.2</v>
      </c>
      <c r="D98" s="22">
        <v>2.5</v>
      </c>
      <c r="E98" s="22">
        <v>2.8</v>
      </c>
      <c r="F98" s="22">
        <v>2.5</v>
      </c>
      <c r="G98" s="22">
        <v>3.8</v>
      </c>
    </row>
    <row r="99" spans="1:7" ht="12.75">
      <c r="A99" s="44">
        <v>18</v>
      </c>
      <c r="B99" s="22">
        <v>2.6</v>
      </c>
      <c r="C99" s="22">
        <v>2.1</v>
      </c>
      <c r="D99" s="22">
        <v>5.3</v>
      </c>
      <c r="E99" s="22">
        <v>4.7</v>
      </c>
      <c r="F99" s="22">
        <v>4.4</v>
      </c>
      <c r="G99" s="22">
        <v>5.7</v>
      </c>
    </row>
    <row r="100" spans="1:7" ht="12.75">
      <c r="A100" s="44">
        <v>19</v>
      </c>
      <c r="B100" s="22">
        <v>5</v>
      </c>
      <c r="C100" s="22">
        <v>3.8</v>
      </c>
      <c r="D100" s="22">
        <v>11</v>
      </c>
      <c r="E100" s="22">
        <v>8.2</v>
      </c>
      <c r="F100" s="22">
        <v>8</v>
      </c>
      <c r="G100" s="22">
        <v>8.8</v>
      </c>
    </row>
    <row r="101" spans="1:7" ht="12.75">
      <c r="A101" s="44">
        <v>20</v>
      </c>
      <c r="B101" s="22">
        <v>9</v>
      </c>
      <c r="C101" s="22">
        <v>7.2</v>
      </c>
      <c r="D101" s="22">
        <v>18</v>
      </c>
      <c r="E101" s="22">
        <v>12.8</v>
      </c>
      <c r="F101" s="22">
        <v>11.9</v>
      </c>
      <c r="G101" s="22">
        <v>16.8</v>
      </c>
    </row>
    <row r="102" spans="1:7" ht="12.75">
      <c r="A102" s="44">
        <v>21</v>
      </c>
      <c r="B102" s="22">
        <v>12.4</v>
      </c>
      <c r="C102" s="22">
        <v>10.2</v>
      </c>
      <c r="D102" s="22">
        <v>22.9</v>
      </c>
      <c r="E102" s="22">
        <v>17.2</v>
      </c>
      <c r="F102" s="22">
        <v>15.8</v>
      </c>
      <c r="G102" s="22">
        <v>23.3</v>
      </c>
    </row>
    <row r="103" spans="1:7" ht="12.75">
      <c r="A103" s="5" t="s">
        <v>377</v>
      </c>
      <c r="B103" s="22">
        <v>15.8</v>
      </c>
      <c r="C103" s="22">
        <v>13</v>
      </c>
      <c r="D103" s="22">
        <v>29.2</v>
      </c>
      <c r="E103" s="22">
        <v>27.5</v>
      </c>
      <c r="F103" s="22">
        <v>25.7</v>
      </c>
      <c r="G103" s="22">
        <v>35.4</v>
      </c>
    </row>
    <row r="104" spans="1:7" ht="12.75">
      <c r="A104" s="44">
        <v>23</v>
      </c>
      <c r="B104" s="22">
        <v>17.5</v>
      </c>
      <c r="C104" s="22">
        <v>14.2</v>
      </c>
      <c r="D104" s="22">
        <v>33.6</v>
      </c>
      <c r="E104" s="22">
        <v>35.5</v>
      </c>
      <c r="F104" s="22">
        <v>32.9</v>
      </c>
      <c r="G104" s="22">
        <v>46.9</v>
      </c>
    </row>
    <row r="105" spans="1:7" ht="12.75">
      <c r="A105" s="44">
        <v>24</v>
      </c>
      <c r="B105" s="22">
        <v>18.9</v>
      </c>
      <c r="C105" s="22">
        <v>15.6</v>
      </c>
      <c r="D105" s="22">
        <v>35.1</v>
      </c>
      <c r="E105" s="22">
        <v>44.1</v>
      </c>
      <c r="F105" s="22">
        <v>40.5</v>
      </c>
      <c r="G105" s="22">
        <v>59.8</v>
      </c>
    </row>
    <row r="106" spans="1:7" ht="12.75">
      <c r="A106" s="44">
        <v>25</v>
      </c>
      <c r="B106" s="22"/>
      <c r="C106" s="22"/>
      <c r="D106" s="22"/>
      <c r="E106" s="22">
        <v>50</v>
      </c>
      <c r="F106" s="22">
        <v>45.7</v>
      </c>
      <c r="G106" s="22">
        <v>68.8</v>
      </c>
    </row>
    <row r="107" spans="1:7" ht="12.75">
      <c r="A107" s="44">
        <v>26</v>
      </c>
      <c r="B107" s="22"/>
      <c r="C107" s="22"/>
      <c r="D107" s="22"/>
      <c r="E107" s="22">
        <v>55.1</v>
      </c>
      <c r="F107" s="22">
        <v>50.6</v>
      </c>
      <c r="G107" s="22">
        <v>74.3</v>
      </c>
    </row>
    <row r="108" spans="1:7" ht="12.75">
      <c r="A108" s="44">
        <v>27</v>
      </c>
      <c r="B108" s="22"/>
      <c r="C108" s="22"/>
      <c r="D108" s="22"/>
      <c r="E108" s="22">
        <v>57.5</v>
      </c>
      <c r="F108" s="22">
        <v>53.4</v>
      </c>
      <c r="G108" s="22">
        <v>75.2</v>
      </c>
    </row>
    <row r="109" spans="1:7" ht="12.75">
      <c r="A109" s="44">
        <v>28</v>
      </c>
      <c r="B109" s="22"/>
      <c r="C109" s="22"/>
      <c r="D109" s="22"/>
      <c r="E109" s="22">
        <v>57.7</v>
      </c>
      <c r="F109" s="22">
        <v>53.6</v>
      </c>
      <c r="G109" s="22">
        <v>75.4</v>
      </c>
    </row>
    <row r="110" spans="1:7" ht="12.75">
      <c r="A110" s="44">
        <v>29</v>
      </c>
      <c r="B110" s="22"/>
      <c r="C110" s="22"/>
      <c r="D110" s="22"/>
      <c r="E110" s="22">
        <v>58.4</v>
      </c>
      <c r="F110" s="22">
        <v>54.3</v>
      </c>
      <c r="G110" s="22">
        <v>76.3</v>
      </c>
    </row>
    <row r="111" spans="1:7" ht="12.75">
      <c r="A111" s="44">
        <v>30</v>
      </c>
      <c r="B111" s="22"/>
      <c r="C111" s="22"/>
      <c r="D111" s="22"/>
      <c r="E111" s="22"/>
      <c r="F111" s="22"/>
      <c r="G111" s="22"/>
    </row>
    <row r="112" spans="1:7" ht="12.75">
      <c r="A112" s="44">
        <v>31</v>
      </c>
      <c r="B112" s="22"/>
      <c r="C112" s="22"/>
      <c r="D112" s="22"/>
      <c r="E112" s="22"/>
      <c r="F112" s="22"/>
      <c r="G112" s="22"/>
    </row>
    <row r="113" spans="1:7" ht="12.75">
      <c r="A113" s="44">
        <v>32</v>
      </c>
      <c r="B113" s="22"/>
      <c r="C113" s="22"/>
      <c r="D113" s="22"/>
      <c r="E113" s="22"/>
      <c r="F113" s="22"/>
      <c r="G113" s="22"/>
    </row>
    <row r="114" spans="1:7" ht="12.75">
      <c r="A114" s="44">
        <v>33</v>
      </c>
      <c r="B114" s="22"/>
      <c r="C114" s="22"/>
      <c r="D114" s="22"/>
      <c r="E114" s="22"/>
      <c r="F114" s="22"/>
      <c r="G114" s="22"/>
    </row>
    <row r="115" spans="1:7" ht="12.75">
      <c r="A115" s="44">
        <v>34</v>
      </c>
      <c r="B115" s="22"/>
      <c r="C115" s="22"/>
      <c r="D115" s="22"/>
      <c r="E115" s="22"/>
      <c r="F115" s="22"/>
      <c r="G115" s="22"/>
    </row>
    <row r="116" spans="1:7" ht="12.75">
      <c r="A116" s="44">
        <v>35</v>
      </c>
      <c r="B116" s="22"/>
      <c r="C116" s="22"/>
      <c r="D116" s="22"/>
      <c r="E116" s="22"/>
      <c r="F116" s="22"/>
      <c r="G116" s="22"/>
    </row>
    <row r="117" spans="1:7" ht="12.75">
      <c r="A117" s="44">
        <v>36</v>
      </c>
      <c r="B117" s="22"/>
      <c r="C117" s="22"/>
      <c r="D117" s="22"/>
      <c r="E117" s="22"/>
      <c r="F117" s="22"/>
      <c r="G117" s="22"/>
    </row>
    <row r="118" spans="1:7" ht="12.75">
      <c r="A118" s="44">
        <v>37</v>
      </c>
      <c r="B118" s="22"/>
      <c r="C118" s="22"/>
      <c r="D118" s="22"/>
      <c r="E118" s="22"/>
      <c r="F118" s="22"/>
      <c r="G118" s="22"/>
    </row>
    <row r="119" spans="1:7" ht="12.75">
      <c r="A119" s="44">
        <v>38</v>
      </c>
      <c r="B119" s="22"/>
      <c r="C119" s="22"/>
      <c r="D119" s="22"/>
      <c r="E119" s="22"/>
      <c r="F119" s="22"/>
      <c r="G119" s="22"/>
    </row>
    <row r="120" spans="1:7" ht="12.75">
      <c r="A120" s="44">
        <v>39</v>
      </c>
      <c r="B120" s="22"/>
      <c r="C120" s="22"/>
      <c r="D120" s="22"/>
      <c r="E120" s="22"/>
      <c r="F120" s="22"/>
      <c r="G120" s="22"/>
    </row>
    <row r="121" ht="12.75">
      <c r="A121" s="79"/>
    </row>
    <row r="122" spans="1:7" ht="12.75">
      <c r="A122" s="79" t="s">
        <v>341</v>
      </c>
      <c r="B122" s="17">
        <v>1220.8</v>
      </c>
      <c r="C122" s="17">
        <v>1012.6</v>
      </c>
      <c r="D122" s="17">
        <v>208.2</v>
      </c>
      <c r="E122" s="17">
        <v>1332.5</v>
      </c>
      <c r="F122" s="17">
        <v>1081.5</v>
      </c>
      <c r="G122" s="17">
        <v>251</v>
      </c>
    </row>
    <row r="123" spans="1:7" ht="12.75">
      <c r="A123" s="85"/>
      <c r="B123" s="30"/>
      <c r="C123" s="89"/>
      <c r="D123" s="30"/>
      <c r="E123" s="30"/>
      <c r="F123" s="30"/>
      <c r="G123" s="30"/>
    </row>
    <row r="124" spans="1:4" ht="12.75">
      <c r="A124" s="44"/>
      <c r="C124" s="22"/>
      <c r="D124" s="4"/>
    </row>
    <row r="125" ht="12.75">
      <c r="D125" s="4"/>
    </row>
    <row r="126" spans="1:7" ht="12.75">
      <c r="A126" s="188" t="s">
        <v>41</v>
      </c>
      <c r="B126" s="188"/>
      <c r="C126" s="188"/>
      <c r="D126" s="188"/>
      <c r="E126" s="188"/>
      <c r="F126" s="188"/>
      <c r="G126" s="188"/>
    </row>
    <row r="127" spans="1:7" ht="12.75">
      <c r="A127" s="188" t="s">
        <v>111</v>
      </c>
      <c r="B127" s="188"/>
      <c r="C127" s="188"/>
      <c r="D127" s="188"/>
      <c r="E127" s="188"/>
      <c r="F127" s="188"/>
      <c r="G127" s="188"/>
    </row>
    <row r="128" ht="12.75">
      <c r="A128" s="2"/>
    </row>
    <row r="129" spans="1:7" ht="12.75">
      <c r="A129" s="74"/>
      <c r="B129" s="190" t="s">
        <v>50</v>
      </c>
      <c r="C129" s="190"/>
      <c r="D129" s="190"/>
      <c r="E129" s="190" t="s">
        <v>50</v>
      </c>
      <c r="F129" s="190"/>
      <c r="G129" s="190"/>
    </row>
    <row r="130" spans="1:7" ht="12.75">
      <c r="A130" s="75"/>
      <c r="B130" s="76"/>
      <c r="C130" s="77" t="s">
        <v>45</v>
      </c>
      <c r="D130" s="76"/>
      <c r="E130" s="76"/>
      <c r="F130" s="77" t="s">
        <v>46</v>
      </c>
      <c r="G130" s="78"/>
    </row>
    <row r="131" spans="1:7" ht="12.75">
      <c r="A131" s="75"/>
      <c r="B131" s="197" t="s">
        <v>51</v>
      </c>
      <c r="C131" s="197"/>
      <c r="D131" s="197"/>
      <c r="E131" s="197" t="s">
        <v>51</v>
      </c>
      <c r="F131" s="197"/>
      <c r="G131" s="197"/>
    </row>
    <row r="132" spans="1:7" ht="12.75">
      <c r="A132" s="75"/>
      <c r="B132" s="193" t="s">
        <v>23</v>
      </c>
      <c r="C132" s="193"/>
      <c r="D132" s="193"/>
      <c r="E132" s="193" t="s">
        <v>22</v>
      </c>
      <c r="F132" s="193"/>
      <c r="G132" s="193"/>
    </row>
    <row r="133" ht="12.75">
      <c r="A133" s="75"/>
    </row>
    <row r="134" spans="1:7" ht="12.75">
      <c r="A134" s="75"/>
      <c r="B134" s="191" t="s">
        <v>13</v>
      </c>
      <c r="C134" s="191"/>
      <c r="D134" s="191"/>
      <c r="E134" s="191" t="s">
        <v>13</v>
      </c>
      <c r="F134" s="191"/>
      <c r="G134" s="191"/>
    </row>
    <row r="135" spans="1:7" ht="12.75">
      <c r="A135" s="75"/>
      <c r="B135" s="79" t="s">
        <v>24</v>
      </c>
      <c r="C135" s="79" t="s">
        <v>25</v>
      </c>
      <c r="D135" s="79" t="s">
        <v>26</v>
      </c>
      <c r="E135" s="79" t="s">
        <v>24</v>
      </c>
      <c r="F135" s="79" t="s">
        <v>25</v>
      </c>
      <c r="G135" s="79" t="s">
        <v>26</v>
      </c>
    </row>
    <row r="136" spans="1:7" ht="12.75">
      <c r="A136" s="90"/>
      <c r="B136" s="30"/>
      <c r="C136" s="30"/>
      <c r="D136" s="91"/>
      <c r="E136" s="30"/>
      <c r="F136" s="30"/>
      <c r="G136" s="30"/>
    </row>
    <row r="137" spans="1:4" ht="12.75">
      <c r="A137" s="2"/>
      <c r="D137" s="4"/>
    </row>
    <row r="138" spans="1:4" ht="12.75">
      <c r="A138" s="2" t="s">
        <v>385</v>
      </c>
      <c r="D138" s="4"/>
    </row>
    <row r="139" spans="1:4" ht="12.75">
      <c r="A139" s="44"/>
      <c r="C139" s="4"/>
      <c r="D139" s="4"/>
    </row>
    <row r="140" spans="1:7" ht="12.75">
      <c r="A140" s="44">
        <v>15</v>
      </c>
      <c r="B140" s="22">
        <v>0.1</v>
      </c>
      <c r="C140" s="22">
        <v>0</v>
      </c>
      <c r="D140" s="22">
        <v>0.3</v>
      </c>
      <c r="E140" s="22">
        <v>0</v>
      </c>
      <c r="F140" s="22">
        <v>0</v>
      </c>
      <c r="G140" s="22">
        <v>0</v>
      </c>
    </row>
    <row r="141" spans="1:7" ht="12.75">
      <c r="A141" s="44">
        <v>16</v>
      </c>
      <c r="B141" s="22">
        <v>0.1</v>
      </c>
      <c r="C141" s="22">
        <v>0</v>
      </c>
      <c r="D141" s="22">
        <v>0.3</v>
      </c>
      <c r="E141" s="22">
        <v>0.1</v>
      </c>
      <c r="F141" s="22">
        <v>0</v>
      </c>
      <c r="G141" s="22">
        <v>0.3</v>
      </c>
    </row>
    <row r="142" spans="1:7" ht="12.75">
      <c r="A142" s="44">
        <v>17</v>
      </c>
      <c r="B142" s="22">
        <v>0.1</v>
      </c>
      <c r="C142" s="22">
        <v>0</v>
      </c>
      <c r="D142" s="22">
        <v>0.9</v>
      </c>
      <c r="E142" s="22">
        <v>0.2</v>
      </c>
      <c r="F142" s="22">
        <v>0</v>
      </c>
      <c r="G142" s="22">
        <v>1.1</v>
      </c>
    </row>
    <row r="143" spans="1:7" ht="12.75">
      <c r="A143" s="44">
        <v>18</v>
      </c>
      <c r="B143" s="22">
        <v>0.9</v>
      </c>
      <c r="C143" s="22">
        <v>0.5</v>
      </c>
      <c r="D143" s="22">
        <v>2.6</v>
      </c>
      <c r="E143" s="22">
        <v>0.5</v>
      </c>
      <c r="F143" s="22">
        <v>0</v>
      </c>
      <c r="G143" s="22">
        <v>2.7</v>
      </c>
    </row>
    <row r="144" spans="1:7" ht="12.75">
      <c r="A144" s="44">
        <v>19</v>
      </c>
      <c r="B144" s="22">
        <v>1.3</v>
      </c>
      <c r="C144" s="22">
        <v>0.6</v>
      </c>
      <c r="D144" s="22">
        <v>4.4</v>
      </c>
      <c r="E144" s="22">
        <v>1.3</v>
      </c>
      <c r="F144" s="22">
        <v>0.8</v>
      </c>
      <c r="G144" s="22">
        <v>3.8</v>
      </c>
    </row>
    <row r="145" spans="1:7" ht="12.75">
      <c r="A145" s="79">
        <v>20</v>
      </c>
      <c r="B145" s="22">
        <v>3.1</v>
      </c>
      <c r="C145" s="22">
        <v>2.4</v>
      </c>
      <c r="D145" s="22">
        <v>6.6</v>
      </c>
      <c r="E145" s="22">
        <v>3.7</v>
      </c>
      <c r="F145" s="22">
        <v>2.5</v>
      </c>
      <c r="G145" s="22">
        <v>9.1</v>
      </c>
    </row>
    <row r="146" spans="1:7" ht="12.75">
      <c r="A146" s="79">
        <v>21</v>
      </c>
      <c r="B146" s="22">
        <v>4.4</v>
      </c>
      <c r="C146" s="22">
        <v>3.6</v>
      </c>
      <c r="D146" s="22">
        <v>8.6</v>
      </c>
      <c r="E146" s="22">
        <v>5.9</v>
      </c>
      <c r="F146" s="22">
        <v>3.9</v>
      </c>
      <c r="G146" s="22">
        <v>14.6</v>
      </c>
    </row>
    <row r="147" spans="1:7" ht="12.75">
      <c r="A147" s="44">
        <v>22</v>
      </c>
      <c r="B147" s="22">
        <v>5.4</v>
      </c>
      <c r="C147" s="22">
        <v>4</v>
      </c>
      <c r="D147" s="22">
        <v>12.4</v>
      </c>
      <c r="E147" s="22">
        <v>9.2</v>
      </c>
      <c r="F147" s="22">
        <v>6.4</v>
      </c>
      <c r="G147" s="22">
        <v>21.5</v>
      </c>
    </row>
    <row r="148" spans="1:7" ht="12.75">
      <c r="A148" s="44">
        <v>23</v>
      </c>
      <c r="B148" s="22">
        <v>6.2</v>
      </c>
      <c r="C148" s="22">
        <v>4.7</v>
      </c>
      <c r="D148" s="22">
        <v>13.7</v>
      </c>
      <c r="E148" s="22">
        <v>16.9</v>
      </c>
      <c r="F148" s="22">
        <v>13.7</v>
      </c>
      <c r="G148" s="22">
        <v>31.2</v>
      </c>
    </row>
    <row r="149" spans="1:7" ht="12.75">
      <c r="A149" s="44">
        <v>24</v>
      </c>
      <c r="B149" s="22">
        <v>6.4</v>
      </c>
      <c r="C149" s="22">
        <v>4.7</v>
      </c>
      <c r="D149" s="22">
        <v>14.5</v>
      </c>
      <c r="E149" s="22">
        <v>21.7</v>
      </c>
      <c r="F149" s="22">
        <v>17.9</v>
      </c>
      <c r="G149" s="22">
        <v>38.6</v>
      </c>
    </row>
    <row r="150" spans="1:7" ht="12.75">
      <c r="A150" s="44">
        <v>25</v>
      </c>
      <c r="B150" s="22"/>
      <c r="C150" s="22"/>
      <c r="D150" s="22"/>
      <c r="E150" s="22">
        <v>26.6</v>
      </c>
      <c r="F150" s="22">
        <v>22.6</v>
      </c>
      <c r="G150" s="22">
        <v>44.3</v>
      </c>
    </row>
    <row r="151" spans="1:7" ht="12.75">
      <c r="A151" s="44">
        <v>26</v>
      </c>
      <c r="B151" s="22"/>
      <c r="C151" s="22"/>
      <c r="D151" s="22"/>
      <c r="E151" s="22">
        <v>29.8</v>
      </c>
      <c r="F151" s="22">
        <v>25.1</v>
      </c>
      <c r="G151" s="22">
        <v>51</v>
      </c>
    </row>
    <row r="152" spans="1:7" ht="12.75">
      <c r="A152" s="44">
        <v>27</v>
      </c>
      <c r="B152" s="22"/>
      <c r="C152" s="22"/>
      <c r="D152" s="22"/>
      <c r="E152" s="22">
        <v>31.6</v>
      </c>
      <c r="F152" s="22">
        <v>26.7</v>
      </c>
      <c r="G152" s="22">
        <v>53.3</v>
      </c>
    </row>
    <row r="153" spans="1:7" ht="12.75">
      <c r="A153" s="44">
        <v>28</v>
      </c>
      <c r="B153" s="22"/>
      <c r="C153" s="22"/>
      <c r="D153" s="22"/>
      <c r="E153" s="22">
        <v>32</v>
      </c>
      <c r="F153" s="22">
        <v>27</v>
      </c>
      <c r="G153" s="22">
        <v>53.9</v>
      </c>
    </row>
    <row r="154" spans="1:7" ht="12.75">
      <c r="A154" s="44">
        <v>29</v>
      </c>
      <c r="B154" s="22"/>
      <c r="C154" s="22"/>
      <c r="D154" s="22"/>
      <c r="E154" s="22">
        <v>32.5</v>
      </c>
      <c r="F154" s="22">
        <v>27.6</v>
      </c>
      <c r="G154" s="22">
        <v>54.2</v>
      </c>
    </row>
    <row r="155" spans="1:7" ht="12.75">
      <c r="A155" s="79">
        <v>30</v>
      </c>
      <c r="B155" s="22"/>
      <c r="C155" s="22"/>
      <c r="D155" s="22"/>
      <c r="E155" s="22"/>
      <c r="F155" s="22"/>
      <c r="G155" s="22"/>
    </row>
    <row r="156" spans="1:7" ht="12.75">
      <c r="A156" s="44">
        <v>31</v>
      </c>
      <c r="B156" s="22"/>
      <c r="C156" s="22"/>
      <c r="D156" s="22"/>
      <c r="E156" s="22"/>
      <c r="F156" s="22"/>
      <c r="G156" s="22"/>
    </row>
    <row r="157" spans="1:7" ht="12.75">
      <c r="A157" s="44">
        <v>32</v>
      </c>
      <c r="B157" s="22"/>
      <c r="C157" s="22"/>
      <c r="D157" s="22"/>
      <c r="E157" s="22"/>
      <c r="F157" s="22"/>
      <c r="G157" s="22"/>
    </row>
    <row r="158" spans="1:7" ht="12.75">
      <c r="A158" s="44">
        <v>33</v>
      </c>
      <c r="B158" s="22"/>
      <c r="C158" s="22"/>
      <c r="D158" s="22"/>
      <c r="E158" s="22"/>
      <c r="F158" s="22"/>
      <c r="G158" s="22"/>
    </row>
    <row r="159" spans="1:7" ht="12.75">
      <c r="A159" s="44">
        <v>34</v>
      </c>
      <c r="B159" s="22"/>
      <c r="C159" s="22"/>
      <c r="D159" s="22"/>
      <c r="E159" s="22"/>
      <c r="F159" s="22"/>
      <c r="G159" s="22"/>
    </row>
    <row r="160" spans="1:7" ht="12.75">
      <c r="A160" s="44">
        <v>35</v>
      </c>
      <c r="B160" s="22"/>
      <c r="C160" s="22"/>
      <c r="D160" s="22"/>
      <c r="E160" s="22"/>
      <c r="F160" s="22"/>
      <c r="G160" s="22"/>
    </row>
    <row r="161" spans="1:7" ht="12.75">
      <c r="A161" s="44">
        <v>36</v>
      </c>
      <c r="B161" s="22"/>
      <c r="C161" s="22"/>
      <c r="D161" s="22"/>
      <c r="E161" s="22"/>
      <c r="F161" s="22"/>
      <c r="G161" s="22"/>
    </row>
    <row r="162" spans="1:7" ht="12.75">
      <c r="A162" s="44">
        <v>37</v>
      </c>
      <c r="B162" s="22"/>
      <c r="C162" s="22"/>
      <c r="D162" s="22"/>
      <c r="E162" s="22"/>
      <c r="F162" s="22"/>
      <c r="G162" s="22"/>
    </row>
    <row r="163" spans="1:7" ht="12.75">
      <c r="A163" s="44">
        <v>38</v>
      </c>
      <c r="B163" s="22"/>
      <c r="C163" s="22"/>
      <c r="D163" s="22"/>
      <c r="E163" s="22"/>
      <c r="F163" s="22"/>
      <c r="G163" s="22"/>
    </row>
    <row r="164" spans="1:7" ht="12.75">
      <c r="A164" s="44">
        <v>39</v>
      </c>
      <c r="B164" s="22"/>
      <c r="C164" s="22"/>
      <c r="D164" s="22"/>
      <c r="E164" s="22"/>
      <c r="F164" s="22"/>
      <c r="G164" s="22"/>
    </row>
    <row r="165" ht="12.75">
      <c r="A165" s="44"/>
    </row>
    <row r="166" spans="1:7" ht="12.75">
      <c r="A166" s="79" t="s">
        <v>341</v>
      </c>
      <c r="B166" s="17">
        <v>1240.3</v>
      </c>
      <c r="C166" s="17">
        <v>1031.5</v>
      </c>
      <c r="D166" s="17">
        <v>208.8</v>
      </c>
      <c r="E166" s="17">
        <v>1389.9</v>
      </c>
      <c r="F166" s="17">
        <v>1134.1</v>
      </c>
      <c r="G166" s="17">
        <v>255.8</v>
      </c>
    </row>
    <row r="167" spans="1:7" ht="12.75">
      <c r="A167" s="85"/>
      <c r="B167" s="89"/>
      <c r="C167" s="89"/>
      <c r="D167" s="89"/>
      <c r="E167" s="89"/>
      <c r="F167" s="89"/>
      <c r="G167" s="89"/>
    </row>
    <row r="168" spans="1:4" ht="14.25">
      <c r="A168" s="92"/>
      <c r="D168" s="22"/>
    </row>
    <row r="169" spans="1:4" ht="12.75">
      <c r="A169" s="79"/>
      <c r="B169" s="75"/>
      <c r="C169" s="18"/>
      <c r="D169" s="23"/>
    </row>
    <row r="170" spans="1:4" ht="12.75">
      <c r="A170" s="79"/>
      <c r="B170" s="75"/>
      <c r="C170" s="18"/>
      <c r="D170" s="23"/>
    </row>
    <row r="171" spans="1:7" ht="12.75">
      <c r="A171" s="188" t="s">
        <v>41</v>
      </c>
      <c r="B171" s="188"/>
      <c r="C171" s="188"/>
      <c r="D171" s="188"/>
      <c r="E171" s="188"/>
      <c r="F171" s="188"/>
      <c r="G171" s="188"/>
    </row>
    <row r="172" spans="1:7" ht="12.75">
      <c r="A172" s="188" t="s">
        <v>111</v>
      </c>
      <c r="B172" s="188"/>
      <c r="C172" s="188"/>
      <c r="D172" s="188"/>
      <c r="E172" s="188"/>
      <c r="F172" s="188"/>
      <c r="G172" s="188"/>
    </row>
    <row r="173" ht="12.75">
      <c r="A173" s="2"/>
    </row>
    <row r="174" spans="1:7" ht="12.75">
      <c r="A174" s="74"/>
      <c r="B174" s="190" t="s">
        <v>50</v>
      </c>
      <c r="C174" s="190"/>
      <c r="D174" s="190"/>
      <c r="E174" s="190" t="s">
        <v>50</v>
      </c>
      <c r="F174" s="190"/>
      <c r="G174" s="190"/>
    </row>
    <row r="175" spans="1:7" ht="12.75">
      <c r="A175" s="75"/>
      <c r="B175" s="76"/>
      <c r="C175" s="77" t="s">
        <v>47</v>
      </c>
      <c r="D175" s="76"/>
      <c r="E175" s="76"/>
      <c r="F175" s="77" t="s">
        <v>48</v>
      </c>
      <c r="G175" s="78"/>
    </row>
    <row r="176" spans="1:7" ht="12.75">
      <c r="A176" s="75"/>
      <c r="B176" s="197" t="s">
        <v>51</v>
      </c>
      <c r="C176" s="197"/>
      <c r="D176" s="197"/>
      <c r="E176" s="197" t="s">
        <v>51</v>
      </c>
      <c r="F176" s="197"/>
      <c r="G176" s="197"/>
    </row>
    <row r="177" spans="1:7" ht="12.75">
      <c r="A177" s="75"/>
      <c r="B177" s="193" t="s">
        <v>21</v>
      </c>
      <c r="C177" s="193"/>
      <c r="D177" s="193"/>
      <c r="E177" s="193" t="s">
        <v>20</v>
      </c>
      <c r="F177" s="193"/>
      <c r="G177" s="193"/>
    </row>
    <row r="178" ht="12.75">
      <c r="A178" s="75"/>
    </row>
    <row r="179" spans="1:7" ht="12.75">
      <c r="A179" s="75"/>
      <c r="B179" s="191" t="s">
        <v>13</v>
      </c>
      <c r="C179" s="191"/>
      <c r="D179" s="191"/>
      <c r="E179" s="191" t="s">
        <v>13</v>
      </c>
      <c r="F179" s="191"/>
      <c r="G179" s="191"/>
    </row>
    <row r="180" spans="1:7" ht="12.75">
      <c r="A180" s="75"/>
      <c r="B180" s="79" t="s">
        <v>24</v>
      </c>
      <c r="C180" s="79" t="s">
        <v>25</v>
      </c>
      <c r="D180" s="79" t="s">
        <v>26</v>
      </c>
      <c r="E180" s="79" t="s">
        <v>24</v>
      </c>
      <c r="F180" s="79" t="s">
        <v>25</v>
      </c>
      <c r="G180" s="79" t="s">
        <v>26</v>
      </c>
    </row>
    <row r="181" spans="1:7" ht="12.75">
      <c r="A181" s="30"/>
      <c r="B181" s="30"/>
      <c r="C181" s="30"/>
      <c r="D181" s="30"/>
      <c r="E181" s="30"/>
      <c r="F181" s="30"/>
      <c r="G181" s="30"/>
    </row>
    <row r="182" spans="1:4" ht="12.75">
      <c r="A182" s="75"/>
      <c r="B182" s="75"/>
      <c r="C182" s="75"/>
      <c r="D182" s="75"/>
    </row>
    <row r="183" spans="1:4" ht="12.75">
      <c r="A183" s="3" t="s">
        <v>229</v>
      </c>
      <c r="C183" s="4"/>
      <c r="D183" s="4"/>
    </row>
    <row r="184" spans="1:4" ht="14.25">
      <c r="A184" s="2" t="s">
        <v>380</v>
      </c>
      <c r="C184" s="4"/>
      <c r="D184" s="4"/>
    </row>
    <row r="185" spans="1:4" ht="12.75">
      <c r="A185" s="2"/>
      <c r="C185" s="4"/>
      <c r="D185" s="4"/>
    </row>
    <row r="186" spans="1:7" ht="12.75">
      <c r="A186" s="44">
        <v>15</v>
      </c>
      <c r="B186" s="22">
        <v>3.1</v>
      </c>
      <c r="C186" s="22">
        <v>3.3</v>
      </c>
      <c r="D186" s="22">
        <v>2.2</v>
      </c>
      <c r="E186" s="22">
        <v>3</v>
      </c>
      <c r="F186" s="22">
        <v>3.5</v>
      </c>
      <c r="G186" s="22">
        <v>1.3</v>
      </c>
    </row>
    <row r="187" spans="1:7" ht="12.75">
      <c r="A187" s="44">
        <v>16</v>
      </c>
      <c r="B187" s="22">
        <v>6.9</v>
      </c>
      <c r="C187" s="22">
        <v>7.2</v>
      </c>
      <c r="D187" s="22">
        <v>5.7</v>
      </c>
      <c r="E187" s="22">
        <v>6.6</v>
      </c>
      <c r="F187" s="22">
        <v>6.8</v>
      </c>
      <c r="G187" s="22">
        <v>5.8</v>
      </c>
    </row>
    <row r="188" spans="1:7" ht="12.75">
      <c r="A188" s="44">
        <v>17</v>
      </c>
      <c r="B188" s="22">
        <v>11.3</v>
      </c>
      <c r="C188" s="22">
        <v>11.8</v>
      </c>
      <c r="D188" s="22">
        <v>9.4</v>
      </c>
      <c r="E188" s="22">
        <v>12.7</v>
      </c>
      <c r="F188" s="22">
        <v>12.5</v>
      </c>
      <c r="G188" s="22">
        <v>13.1</v>
      </c>
    </row>
    <row r="189" spans="1:7" ht="12.75">
      <c r="A189" s="44">
        <v>18</v>
      </c>
      <c r="B189" s="22">
        <v>26.9</v>
      </c>
      <c r="C189" s="22">
        <v>25.3</v>
      </c>
      <c r="D189" s="22">
        <v>32.6</v>
      </c>
      <c r="E189" s="22">
        <v>27.2</v>
      </c>
      <c r="F189" s="22">
        <v>26.3</v>
      </c>
      <c r="G189" s="22">
        <v>30.5</v>
      </c>
    </row>
    <row r="190" spans="1:7" ht="12.75">
      <c r="A190" s="44">
        <v>19</v>
      </c>
      <c r="B190" s="22">
        <v>48.8</v>
      </c>
      <c r="C190" s="22">
        <v>45.5</v>
      </c>
      <c r="D190" s="22">
        <v>61.3</v>
      </c>
      <c r="E190" s="22">
        <v>41.6</v>
      </c>
      <c r="F190" s="22">
        <v>38.6</v>
      </c>
      <c r="G190" s="22">
        <v>52.6</v>
      </c>
    </row>
    <row r="191" spans="1:7" ht="12.75">
      <c r="A191" s="44">
        <v>20</v>
      </c>
      <c r="B191" s="22">
        <v>60.2</v>
      </c>
      <c r="C191" s="22">
        <v>58.2</v>
      </c>
      <c r="D191" s="22">
        <v>67.9</v>
      </c>
      <c r="E191" s="22">
        <v>51.9</v>
      </c>
      <c r="F191" s="22">
        <v>49.8</v>
      </c>
      <c r="G191" s="22">
        <v>59.5</v>
      </c>
    </row>
    <row r="192" spans="1:7" ht="12.75">
      <c r="A192" s="44">
        <v>21</v>
      </c>
      <c r="B192" s="22">
        <v>66.1</v>
      </c>
      <c r="C192" s="22">
        <v>65.2</v>
      </c>
      <c r="D192" s="22">
        <v>69.8</v>
      </c>
      <c r="E192" s="22">
        <v>57.7</v>
      </c>
      <c r="F192" s="22">
        <v>55.9</v>
      </c>
      <c r="G192" s="22">
        <v>63.7</v>
      </c>
    </row>
    <row r="193" spans="1:7" ht="12.75">
      <c r="A193" s="44">
        <v>22</v>
      </c>
      <c r="B193" s="22">
        <v>70.5</v>
      </c>
      <c r="C193" s="22">
        <v>69.9</v>
      </c>
      <c r="D193" s="22">
        <v>73.1</v>
      </c>
      <c r="E193" s="22">
        <v>62.9</v>
      </c>
      <c r="F193" s="22">
        <v>61.3</v>
      </c>
      <c r="G193" s="22">
        <v>68.5</v>
      </c>
    </row>
    <row r="194" spans="1:7" ht="12.75">
      <c r="A194" s="44">
        <v>23</v>
      </c>
      <c r="B194" s="22">
        <v>73.4</v>
      </c>
      <c r="C194" s="22">
        <v>72.3</v>
      </c>
      <c r="D194" s="22">
        <v>77.5</v>
      </c>
      <c r="E194" s="22">
        <v>67.2</v>
      </c>
      <c r="F194" s="22">
        <v>65.3</v>
      </c>
      <c r="G194" s="22">
        <v>74</v>
      </c>
    </row>
    <row r="195" spans="1:7" ht="12.75">
      <c r="A195" s="44">
        <v>24</v>
      </c>
      <c r="B195" s="22">
        <v>77.7</v>
      </c>
      <c r="C195" s="22">
        <v>77</v>
      </c>
      <c r="D195" s="22">
        <v>80.1</v>
      </c>
      <c r="E195" s="22">
        <v>72.3</v>
      </c>
      <c r="F195" s="22">
        <v>70.6</v>
      </c>
      <c r="G195" s="22">
        <v>78.2</v>
      </c>
    </row>
    <row r="196" spans="1:7" ht="12.75">
      <c r="A196" s="44">
        <v>25</v>
      </c>
      <c r="B196" s="22">
        <v>81.2</v>
      </c>
      <c r="C196" s="22">
        <v>80.4</v>
      </c>
      <c r="D196" s="22">
        <v>84.4</v>
      </c>
      <c r="E196" s="22">
        <v>76.3</v>
      </c>
      <c r="F196" s="22">
        <v>74.9</v>
      </c>
      <c r="G196" s="22">
        <v>81</v>
      </c>
    </row>
    <row r="197" spans="1:7" ht="12.75">
      <c r="A197" s="44">
        <v>26</v>
      </c>
      <c r="B197" s="22">
        <v>84.9</v>
      </c>
      <c r="C197" s="22">
        <v>83.7</v>
      </c>
      <c r="D197" s="22">
        <v>89.3</v>
      </c>
      <c r="E197" s="22">
        <v>81.6</v>
      </c>
      <c r="F197" s="22">
        <v>80.9</v>
      </c>
      <c r="G197" s="22">
        <v>84.2</v>
      </c>
    </row>
    <row r="198" spans="1:7" ht="12.75">
      <c r="A198" s="44">
        <v>27</v>
      </c>
      <c r="B198" s="22">
        <v>88</v>
      </c>
      <c r="C198" s="22">
        <v>87</v>
      </c>
      <c r="D198" s="22">
        <v>91.9</v>
      </c>
      <c r="E198" s="22">
        <v>83.9</v>
      </c>
      <c r="F198" s="22">
        <v>83.2</v>
      </c>
      <c r="G198" s="22">
        <v>86.4</v>
      </c>
    </row>
    <row r="199" spans="1:7" ht="12.75">
      <c r="A199" s="44">
        <v>28</v>
      </c>
      <c r="B199" s="22">
        <v>90.1</v>
      </c>
      <c r="C199" s="22">
        <v>88.7</v>
      </c>
      <c r="D199" s="22">
        <v>95.2</v>
      </c>
      <c r="E199" s="22">
        <v>86.9</v>
      </c>
      <c r="F199" s="22">
        <v>86.2</v>
      </c>
      <c r="G199" s="22">
        <v>89.1</v>
      </c>
    </row>
    <row r="200" spans="1:7" ht="12.75">
      <c r="A200" s="44">
        <v>29</v>
      </c>
      <c r="B200" s="22">
        <v>91.5</v>
      </c>
      <c r="C200" s="22">
        <v>90.2</v>
      </c>
      <c r="D200" s="22">
        <v>96.4</v>
      </c>
      <c r="E200" s="22">
        <v>88.4</v>
      </c>
      <c r="F200" s="22">
        <v>87.9</v>
      </c>
      <c r="G200" s="22">
        <v>90</v>
      </c>
    </row>
    <row r="201" spans="1:7" ht="12.75">
      <c r="A201" s="44">
        <v>30</v>
      </c>
      <c r="B201" s="22">
        <v>93.3</v>
      </c>
      <c r="C201" s="22">
        <v>92.2</v>
      </c>
      <c r="D201" s="22">
        <v>97.5</v>
      </c>
      <c r="E201" s="22">
        <v>90.4</v>
      </c>
      <c r="F201" s="22">
        <v>89.9</v>
      </c>
      <c r="G201" s="22">
        <v>92.3</v>
      </c>
    </row>
    <row r="202" spans="1:7" ht="12.75">
      <c r="A202" s="44"/>
      <c r="B202" s="22"/>
      <c r="C202" s="22"/>
      <c r="D202" s="22"/>
      <c r="E202" s="22"/>
      <c r="F202" s="22"/>
      <c r="G202" s="22"/>
    </row>
    <row r="203" spans="1:7" ht="12.75">
      <c r="A203" s="79" t="s">
        <v>341</v>
      </c>
      <c r="B203" s="17">
        <v>1158.6</v>
      </c>
      <c r="C203" s="17">
        <v>915.5</v>
      </c>
      <c r="D203" s="17">
        <v>243.1</v>
      </c>
      <c r="E203" s="17">
        <v>1113.6</v>
      </c>
      <c r="F203" s="17">
        <v>869.1</v>
      </c>
      <c r="G203" s="17">
        <v>244.5</v>
      </c>
    </row>
    <row r="204" spans="1:7" ht="12.75">
      <c r="A204" s="85"/>
      <c r="B204" s="89"/>
      <c r="C204" s="89"/>
      <c r="D204" s="89"/>
      <c r="E204" s="89"/>
      <c r="F204" s="89"/>
      <c r="G204" s="89"/>
    </row>
    <row r="205" spans="1:4" ht="12.75">
      <c r="A205" s="2"/>
      <c r="C205" s="4"/>
      <c r="D205" s="4"/>
    </row>
    <row r="206" ht="12.75">
      <c r="A206" s="2" t="s">
        <v>381</v>
      </c>
    </row>
    <row r="207" ht="12.75">
      <c r="A207" s="2"/>
    </row>
    <row r="208" spans="1:7" ht="12.75">
      <c r="A208" s="44">
        <v>15</v>
      </c>
      <c r="B208" s="22">
        <v>2.4</v>
      </c>
      <c r="C208" s="22">
        <v>2.3</v>
      </c>
      <c r="D208" s="22">
        <v>2.7</v>
      </c>
      <c r="E208" s="22">
        <v>2.4</v>
      </c>
      <c r="F208" s="22">
        <v>2.5</v>
      </c>
      <c r="G208" s="22">
        <v>2.1</v>
      </c>
    </row>
    <row r="209" spans="1:7" ht="12.75">
      <c r="A209" s="44">
        <v>16</v>
      </c>
      <c r="B209" s="22">
        <v>3.4</v>
      </c>
      <c r="C209" s="22">
        <v>3.1</v>
      </c>
      <c r="D209" s="22">
        <v>4.7</v>
      </c>
      <c r="E209" s="22">
        <v>5.1</v>
      </c>
      <c r="F209" s="22">
        <v>5</v>
      </c>
      <c r="G209" s="22">
        <v>5.3</v>
      </c>
    </row>
    <row r="210" spans="1:7" ht="12.75">
      <c r="A210" s="44">
        <v>17</v>
      </c>
      <c r="B210" s="22">
        <v>5.3</v>
      </c>
      <c r="C210" s="22">
        <v>4.8</v>
      </c>
      <c r="D210" s="22">
        <v>7.5</v>
      </c>
      <c r="E210" s="22">
        <v>8.9</v>
      </c>
      <c r="F210" s="22">
        <v>8.8</v>
      </c>
      <c r="G210" s="22">
        <v>9.4</v>
      </c>
    </row>
    <row r="211" spans="1:7" ht="12.75">
      <c r="A211" s="44">
        <v>18</v>
      </c>
      <c r="B211" s="22">
        <v>12.1</v>
      </c>
      <c r="C211" s="22">
        <v>12.1</v>
      </c>
      <c r="D211" s="22">
        <v>12.5</v>
      </c>
      <c r="E211" s="22">
        <v>15.6</v>
      </c>
      <c r="F211" s="22">
        <v>15.7</v>
      </c>
      <c r="G211" s="22">
        <v>15.2</v>
      </c>
    </row>
    <row r="212" spans="1:7" ht="12.75">
      <c r="A212" s="44">
        <v>19</v>
      </c>
      <c r="B212" s="22">
        <v>20.2</v>
      </c>
      <c r="C212" s="22">
        <v>19.3</v>
      </c>
      <c r="D212" s="22">
        <v>23.7</v>
      </c>
      <c r="E212" s="22">
        <v>23.5</v>
      </c>
      <c r="F212" s="22">
        <v>22.9</v>
      </c>
      <c r="G212" s="22">
        <v>25.4</v>
      </c>
    </row>
    <row r="213" spans="1:7" ht="12.75">
      <c r="A213" s="44">
        <v>20</v>
      </c>
      <c r="B213" s="22">
        <v>33.4</v>
      </c>
      <c r="C213" s="22">
        <v>33.2</v>
      </c>
      <c r="D213" s="22">
        <v>34.1</v>
      </c>
      <c r="E213" s="22">
        <v>36.2</v>
      </c>
      <c r="F213" s="22">
        <v>36</v>
      </c>
      <c r="G213" s="22">
        <v>36.8</v>
      </c>
    </row>
    <row r="214" spans="1:7" ht="12.75">
      <c r="A214" s="44">
        <v>21</v>
      </c>
      <c r="B214" s="22">
        <v>42.1</v>
      </c>
      <c r="C214" s="22">
        <v>42</v>
      </c>
      <c r="D214" s="22">
        <v>42.4</v>
      </c>
      <c r="E214" s="22">
        <v>45.3</v>
      </c>
      <c r="F214" s="22">
        <v>45.2</v>
      </c>
      <c r="G214" s="22">
        <v>46</v>
      </c>
    </row>
    <row r="215" spans="1:7" ht="12.75">
      <c r="A215" s="44">
        <v>22</v>
      </c>
      <c r="B215" s="22">
        <v>52.9</v>
      </c>
      <c r="C215" s="22">
        <v>53</v>
      </c>
      <c r="D215" s="22">
        <v>52.5</v>
      </c>
      <c r="E215" s="22">
        <v>58.2</v>
      </c>
      <c r="F215" s="22">
        <v>58.2</v>
      </c>
      <c r="G215" s="22">
        <v>58.1</v>
      </c>
    </row>
    <row r="216" spans="1:7" ht="12.75">
      <c r="A216" s="44">
        <v>23</v>
      </c>
      <c r="B216" s="22">
        <v>61.7</v>
      </c>
      <c r="C216" s="22">
        <v>61.7</v>
      </c>
      <c r="D216" s="22">
        <v>61.4</v>
      </c>
      <c r="E216" s="22">
        <v>67</v>
      </c>
      <c r="F216" s="22">
        <v>66.5</v>
      </c>
      <c r="G216" s="22">
        <v>68.5</v>
      </c>
    </row>
    <row r="217" spans="1:7" ht="12.75">
      <c r="A217" s="44">
        <v>24</v>
      </c>
      <c r="B217" s="22">
        <v>69.6</v>
      </c>
      <c r="C217" s="22">
        <v>69</v>
      </c>
      <c r="D217" s="22">
        <v>72</v>
      </c>
      <c r="E217" s="22">
        <v>73.7</v>
      </c>
      <c r="F217" s="22">
        <v>73</v>
      </c>
      <c r="G217" s="22">
        <v>76.2</v>
      </c>
    </row>
    <row r="218" spans="1:7" ht="12.75">
      <c r="A218" s="44">
        <v>25</v>
      </c>
      <c r="B218" s="22">
        <v>76.2</v>
      </c>
      <c r="C218" s="22">
        <v>75.2</v>
      </c>
      <c r="D218" s="22">
        <v>80.4</v>
      </c>
      <c r="E218" s="22">
        <v>79.7</v>
      </c>
      <c r="F218" s="22">
        <v>78.7</v>
      </c>
      <c r="G218" s="22">
        <v>83.5</v>
      </c>
    </row>
    <row r="219" spans="1:7" ht="12.75">
      <c r="A219" s="44">
        <v>26</v>
      </c>
      <c r="B219" s="21">
        <v>81.8</v>
      </c>
      <c r="C219" s="21">
        <v>80.7</v>
      </c>
      <c r="D219" s="21">
        <v>86.3</v>
      </c>
      <c r="E219" s="21">
        <v>84.2</v>
      </c>
      <c r="F219" s="21">
        <v>83.3</v>
      </c>
      <c r="G219" s="21">
        <v>87.6</v>
      </c>
    </row>
    <row r="220" spans="1:7" ht="12.75">
      <c r="A220" s="44">
        <v>27</v>
      </c>
      <c r="B220" s="22">
        <v>86.3</v>
      </c>
      <c r="C220" s="22">
        <v>85.2</v>
      </c>
      <c r="D220" s="22">
        <v>90.8</v>
      </c>
      <c r="E220" s="22">
        <v>86.9</v>
      </c>
      <c r="F220" s="22">
        <v>85.9</v>
      </c>
      <c r="G220" s="22">
        <v>90.6</v>
      </c>
    </row>
    <row r="221" spans="1:7" ht="12.75">
      <c r="A221" s="44">
        <v>28</v>
      </c>
      <c r="B221" s="22">
        <v>88.1</v>
      </c>
      <c r="C221" s="22">
        <v>86.9</v>
      </c>
      <c r="D221" s="22">
        <v>92.7</v>
      </c>
      <c r="E221" s="22">
        <v>90.3</v>
      </c>
      <c r="F221" s="22">
        <v>89.4</v>
      </c>
      <c r="G221" s="22">
        <v>93.3</v>
      </c>
    </row>
    <row r="222" spans="1:7" ht="12.75">
      <c r="A222" s="44">
        <v>29</v>
      </c>
      <c r="B222" s="22">
        <v>90.5</v>
      </c>
      <c r="C222" s="22">
        <v>89.6</v>
      </c>
      <c r="D222" s="22">
        <v>94</v>
      </c>
      <c r="E222" s="22">
        <v>92.7</v>
      </c>
      <c r="F222" s="22">
        <v>92.2</v>
      </c>
      <c r="G222" s="22">
        <v>94.5</v>
      </c>
    </row>
    <row r="223" spans="1:7" ht="12.75">
      <c r="A223" s="44">
        <v>30</v>
      </c>
      <c r="B223" s="22">
        <v>92.1</v>
      </c>
      <c r="C223" s="22">
        <v>91.2</v>
      </c>
      <c r="D223" s="22">
        <v>95.5</v>
      </c>
      <c r="E223" s="22">
        <v>95</v>
      </c>
      <c r="F223" s="22">
        <v>94.8</v>
      </c>
      <c r="G223" s="22">
        <v>95.7</v>
      </c>
    </row>
    <row r="224" spans="1:7" ht="12.75">
      <c r="A224" s="44"/>
      <c r="B224" s="22"/>
      <c r="C224" s="22"/>
      <c r="D224" s="22"/>
      <c r="E224" s="22"/>
      <c r="F224" s="22"/>
      <c r="G224" s="22"/>
    </row>
    <row r="225" spans="1:7" ht="12.75">
      <c r="A225" s="79" t="s">
        <v>341</v>
      </c>
      <c r="B225" s="17">
        <v>1165.6</v>
      </c>
      <c r="C225" s="17">
        <v>929.7</v>
      </c>
      <c r="D225" s="17">
        <v>235.9</v>
      </c>
      <c r="E225" s="17">
        <v>1065.1</v>
      </c>
      <c r="F225" s="17">
        <v>830.7</v>
      </c>
      <c r="G225" s="17">
        <v>234.4</v>
      </c>
    </row>
    <row r="226" spans="1:7" ht="12.75">
      <c r="A226" s="85"/>
      <c r="B226" s="89"/>
      <c r="C226" s="89"/>
      <c r="D226" s="89"/>
      <c r="E226" s="89"/>
      <c r="F226" s="89"/>
      <c r="G226" s="89"/>
    </row>
    <row r="227" spans="1:7" ht="12.75">
      <c r="A227" s="87"/>
      <c r="B227" s="75"/>
      <c r="C227" s="88"/>
      <c r="D227" s="88"/>
      <c r="E227" s="75"/>
      <c r="F227" s="75"/>
      <c r="G227" s="75"/>
    </row>
    <row r="228" spans="1:4" ht="14.25">
      <c r="A228" s="157" t="s">
        <v>382</v>
      </c>
      <c r="B228" s="75"/>
      <c r="C228" s="18"/>
      <c r="D228" s="23"/>
    </row>
    <row r="229" spans="1:4" ht="12.75">
      <c r="A229" s="79"/>
      <c r="B229" s="75"/>
      <c r="C229" s="18"/>
      <c r="D229" s="23"/>
    </row>
    <row r="230" spans="1:7" ht="12.75">
      <c r="A230" s="188" t="s">
        <v>41</v>
      </c>
      <c r="B230" s="188"/>
      <c r="C230" s="188"/>
      <c r="D230" s="188"/>
      <c r="E230" s="188"/>
      <c r="F230" s="188"/>
      <c r="G230" s="188"/>
    </row>
    <row r="231" spans="1:7" ht="12.75">
      <c r="A231" s="188" t="s">
        <v>111</v>
      </c>
      <c r="B231" s="188"/>
      <c r="C231" s="188"/>
      <c r="D231" s="188"/>
      <c r="E231" s="188"/>
      <c r="F231" s="188"/>
      <c r="G231" s="188"/>
    </row>
    <row r="232" ht="12.75">
      <c r="A232" s="2"/>
    </row>
    <row r="233" spans="1:7" ht="12.75">
      <c r="A233" s="74"/>
      <c r="B233" s="190" t="s">
        <v>50</v>
      </c>
      <c r="C233" s="190"/>
      <c r="D233" s="190"/>
      <c r="E233" s="190" t="s">
        <v>50</v>
      </c>
      <c r="F233" s="190"/>
      <c r="G233" s="190"/>
    </row>
    <row r="234" spans="1:7" ht="12.75">
      <c r="A234" s="75"/>
      <c r="B234" s="76"/>
      <c r="C234" s="77" t="s">
        <v>47</v>
      </c>
      <c r="D234" s="76"/>
      <c r="E234" s="76"/>
      <c r="F234" s="77" t="s">
        <v>48</v>
      </c>
      <c r="G234" s="78"/>
    </row>
    <row r="235" spans="1:7" ht="12.75">
      <c r="A235" s="75"/>
      <c r="B235" s="197" t="s">
        <v>51</v>
      </c>
      <c r="C235" s="197"/>
      <c r="D235" s="197"/>
      <c r="E235" s="197" t="s">
        <v>51</v>
      </c>
      <c r="F235" s="197"/>
      <c r="G235" s="197"/>
    </row>
    <row r="236" spans="1:7" ht="12.75">
      <c r="A236" s="75"/>
      <c r="B236" s="193" t="s">
        <v>21</v>
      </c>
      <c r="C236" s="193"/>
      <c r="D236" s="193"/>
      <c r="E236" s="193" t="s">
        <v>20</v>
      </c>
      <c r="F236" s="193"/>
      <c r="G236" s="193"/>
    </row>
    <row r="237" ht="12.75">
      <c r="A237" s="75"/>
    </row>
    <row r="238" spans="1:7" ht="12.75">
      <c r="A238" s="75"/>
      <c r="B238" s="191" t="s">
        <v>13</v>
      </c>
      <c r="C238" s="191"/>
      <c r="D238" s="191"/>
      <c r="E238" s="191" t="s">
        <v>13</v>
      </c>
      <c r="F238" s="191"/>
      <c r="G238" s="191"/>
    </row>
    <row r="239" spans="1:7" ht="12.75">
      <c r="A239" s="75"/>
      <c r="B239" s="79" t="s">
        <v>24</v>
      </c>
      <c r="C239" s="79" t="s">
        <v>25</v>
      </c>
      <c r="D239" s="79" t="s">
        <v>26</v>
      </c>
      <c r="E239" s="79" t="s">
        <v>24</v>
      </c>
      <c r="F239" s="79" t="s">
        <v>25</v>
      </c>
      <c r="G239" s="79" t="s">
        <v>26</v>
      </c>
    </row>
    <row r="240" spans="1:7" ht="12.75">
      <c r="A240" s="30"/>
      <c r="B240" s="30"/>
      <c r="C240" s="30"/>
      <c r="D240" s="30"/>
      <c r="E240" s="30"/>
      <c r="F240" s="30"/>
      <c r="G240" s="30"/>
    </row>
    <row r="241" spans="1:4" ht="12.75">
      <c r="A241" s="75"/>
      <c r="B241" s="75"/>
      <c r="C241" s="75"/>
      <c r="D241" s="75"/>
    </row>
    <row r="242" spans="1:7" ht="12.75">
      <c r="A242" s="87" t="s">
        <v>383</v>
      </c>
      <c r="B242" s="75"/>
      <c r="C242" s="75"/>
      <c r="D242" s="75"/>
      <c r="E242" s="75"/>
      <c r="F242" s="75"/>
      <c r="G242" s="75"/>
    </row>
    <row r="243" ht="12.75">
      <c r="A243" s="2"/>
    </row>
    <row r="244" spans="1:7" ht="12.75">
      <c r="A244" s="44">
        <v>15</v>
      </c>
      <c r="B244" s="22">
        <v>15.5</v>
      </c>
      <c r="C244" s="22">
        <v>18.1</v>
      </c>
      <c r="D244" s="22">
        <v>5.6</v>
      </c>
      <c r="E244" s="22">
        <v>14.4</v>
      </c>
      <c r="F244" s="22">
        <v>15.8</v>
      </c>
      <c r="G244" s="22">
        <v>9.3</v>
      </c>
    </row>
    <row r="245" spans="1:7" ht="12.75">
      <c r="A245" s="44">
        <v>16</v>
      </c>
      <c r="B245" s="22">
        <v>32.5</v>
      </c>
      <c r="C245" s="22">
        <v>35.8</v>
      </c>
      <c r="D245" s="22">
        <v>19.5</v>
      </c>
      <c r="E245" s="22">
        <v>27.2</v>
      </c>
      <c r="F245" s="22">
        <v>28.4</v>
      </c>
      <c r="G245" s="22">
        <v>22.9</v>
      </c>
    </row>
    <row r="246" spans="1:7" ht="12.75">
      <c r="A246" s="44">
        <v>17</v>
      </c>
      <c r="B246" s="22">
        <v>47.5</v>
      </c>
      <c r="C246" s="22">
        <v>47.3</v>
      </c>
      <c r="D246" s="22">
        <v>48.2</v>
      </c>
      <c r="E246" s="22">
        <v>39.3</v>
      </c>
      <c r="F246" s="22">
        <v>38</v>
      </c>
      <c r="G246" s="22">
        <v>44</v>
      </c>
    </row>
    <row r="247" spans="1:7" ht="12.75">
      <c r="A247" s="44">
        <v>18</v>
      </c>
      <c r="B247" s="22">
        <v>57.8</v>
      </c>
      <c r="C247" s="22">
        <v>56.8</v>
      </c>
      <c r="D247" s="22">
        <v>61.4</v>
      </c>
      <c r="E247" s="22">
        <v>50.3</v>
      </c>
      <c r="F247" s="22">
        <v>48.5</v>
      </c>
      <c r="G247" s="22">
        <v>56.9</v>
      </c>
    </row>
    <row r="248" spans="1:7" ht="12.75">
      <c r="A248" s="44">
        <v>19</v>
      </c>
      <c r="B248" s="22">
        <v>67.7</v>
      </c>
      <c r="C248" s="22">
        <v>64.9</v>
      </c>
      <c r="D248" s="22">
        <v>78.3</v>
      </c>
      <c r="E248" s="22">
        <v>60.1</v>
      </c>
      <c r="F248" s="22">
        <v>57.3</v>
      </c>
      <c r="G248" s="22">
        <v>70.2</v>
      </c>
    </row>
    <row r="249" spans="1:7" ht="12.75">
      <c r="A249" s="44">
        <v>20</v>
      </c>
      <c r="B249" s="22">
        <v>73.7</v>
      </c>
      <c r="C249" s="22">
        <v>71.4</v>
      </c>
      <c r="D249" s="22">
        <v>82.9</v>
      </c>
      <c r="E249" s="22">
        <v>68.1</v>
      </c>
      <c r="F249" s="22">
        <v>65.5</v>
      </c>
      <c r="G249" s="22">
        <v>77.4</v>
      </c>
    </row>
    <row r="250" spans="1:7" ht="12.75">
      <c r="A250" s="44">
        <v>21</v>
      </c>
      <c r="B250" s="22">
        <v>78</v>
      </c>
      <c r="C250" s="22">
        <v>75.8</v>
      </c>
      <c r="D250" s="22">
        <v>86.7</v>
      </c>
      <c r="E250" s="22">
        <v>71.9</v>
      </c>
      <c r="F250" s="22">
        <v>69.2</v>
      </c>
      <c r="G250" s="22">
        <v>81.6</v>
      </c>
    </row>
    <row r="251" spans="1:7" ht="12.75">
      <c r="A251" s="44">
        <v>22</v>
      </c>
      <c r="B251" s="22">
        <v>80.9</v>
      </c>
      <c r="C251" s="22">
        <v>79.1</v>
      </c>
      <c r="D251" s="22">
        <v>88.1</v>
      </c>
      <c r="E251" s="22">
        <v>75.9</v>
      </c>
      <c r="F251" s="22">
        <v>73.2</v>
      </c>
      <c r="G251" s="22">
        <v>85.7</v>
      </c>
    </row>
    <row r="252" spans="1:7" ht="12.75">
      <c r="A252" s="44">
        <v>23</v>
      </c>
      <c r="B252" s="22">
        <v>82.9</v>
      </c>
      <c r="C252" s="22">
        <v>81.1</v>
      </c>
      <c r="D252" s="22">
        <v>89.9</v>
      </c>
      <c r="E252" s="22">
        <v>79.5</v>
      </c>
      <c r="F252" s="22">
        <v>76.4</v>
      </c>
      <c r="G252" s="22">
        <v>90.4</v>
      </c>
    </row>
    <row r="253" spans="1:7" ht="12.75">
      <c r="A253" s="44">
        <v>24</v>
      </c>
      <c r="B253" s="22">
        <v>84.3</v>
      </c>
      <c r="C253" s="22">
        <v>82.4</v>
      </c>
      <c r="D253" s="22">
        <v>91.5</v>
      </c>
      <c r="E253" s="22">
        <v>82.4</v>
      </c>
      <c r="F253" s="22">
        <v>79.3</v>
      </c>
      <c r="G253" s="22">
        <v>93.3</v>
      </c>
    </row>
    <row r="254" spans="1:7" ht="12.75">
      <c r="A254" s="44">
        <v>25</v>
      </c>
      <c r="B254" s="22">
        <v>87.6</v>
      </c>
      <c r="C254" s="22">
        <v>86.1</v>
      </c>
      <c r="D254" s="22">
        <v>93.5</v>
      </c>
      <c r="E254" s="22">
        <v>86.4</v>
      </c>
      <c r="F254" s="22">
        <v>83.7</v>
      </c>
      <c r="G254" s="22">
        <v>95.8</v>
      </c>
    </row>
    <row r="255" spans="1:7" ht="12.75">
      <c r="A255" s="44">
        <v>26</v>
      </c>
      <c r="B255" s="22">
        <v>90.7</v>
      </c>
      <c r="C255" s="22">
        <v>89</v>
      </c>
      <c r="D255" s="22">
        <v>97.6</v>
      </c>
      <c r="E255" s="22">
        <v>89.9</v>
      </c>
      <c r="F255" s="22">
        <v>87.9</v>
      </c>
      <c r="G255" s="22">
        <v>96.9</v>
      </c>
    </row>
    <row r="256" spans="1:7" ht="12.75">
      <c r="A256" s="44">
        <v>27</v>
      </c>
      <c r="B256" s="22">
        <v>92.9</v>
      </c>
      <c r="C256" s="22">
        <v>91.3</v>
      </c>
      <c r="D256" s="22">
        <v>98.9</v>
      </c>
      <c r="E256" s="22">
        <v>92.9</v>
      </c>
      <c r="F256" s="22">
        <v>91.5</v>
      </c>
      <c r="G256" s="22">
        <v>97.7</v>
      </c>
    </row>
    <row r="257" spans="1:7" ht="12.75">
      <c r="A257" s="44">
        <v>28</v>
      </c>
      <c r="B257" s="22">
        <v>93.8</v>
      </c>
      <c r="C257" s="22">
        <v>92.3</v>
      </c>
      <c r="D257" s="22">
        <v>99.7</v>
      </c>
      <c r="E257" s="22">
        <v>93.6</v>
      </c>
      <c r="F257" s="22">
        <v>92.3</v>
      </c>
      <c r="G257" s="22">
        <v>98.2</v>
      </c>
    </row>
    <row r="258" spans="1:7" ht="12.75">
      <c r="A258" s="44">
        <v>29</v>
      </c>
      <c r="B258" s="22">
        <v>95.2</v>
      </c>
      <c r="C258" s="22">
        <v>94</v>
      </c>
      <c r="D258" s="22">
        <v>99.7</v>
      </c>
      <c r="E258" s="22">
        <v>94.6</v>
      </c>
      <c r="F258" s="22">
        <v>93.5</v>
      </c>
      <c r="G258" s="22">
        <v>98.6</v>
      </c>
    </row>
    <row r="259" spans="1:7" ht="12.75">
      <c r="A259" s="44">
        <v>30</v>
      </c>
      <c r="B259" s="22">
        <v>95.7</v>
      </c>
      <c r="C259" s="22">
        <v>94.7</v>
      </c>
      <c r="D259" s="22">
        <v>99.7</v>
      </c>
      <c r="E259" s="22">
        <v>96.5</v>
      </c>
      <c r="F259" s="22">
        <v>95.8</v>
      </c>
      <c r="G259" s="22">
        <v>99.1</v>
      </c>
    </row>
    <row r="260" spans="1:7" ht="12.75">
      <c r="A260" s="44"/>
      <c r="B260" s="22"/>
      <c r="C260" s="22"/>
      <c r="D260" s="22"/>
      <c r="E260" s="22"/>
      <c r="F260" s="22"/>
      <c r="G260" s="22"/>
    </row>
    <row r="261" spans="1:7" ht="12.75">
      <c r="A261" s="79" t="s">
        <v>341</v>
      </c>
      <c r="B261" s="17">
        <v>1197.3</v>
      </c>
      <c r="C261" s="17">
        <v>952.4</v>
      </c>
      <c r="D261" s="17">
        <v>244.9</v>
      </c>
      <c r="E261" s="17">
        <v>1109.2</v>
      </c>
      <c r="F261" s="17">
        <v>866.7</v>
      </c>
      <c r="G261" s="17">
        <v>242.5</v>
      </c>
    </row>
    <row r="262" spans="1:7" ht="12.75">
      <c r="A262" s="85"/>
      <c r="B262" s="89"/>
      <c r="C262" s="89"/>
      <c r="D262" s="89"/>
      <c r="E262" s="89"/>
      <c r="F262" s="89"/>
      <c r="G262" s="89"/>
    </row>
    <row r="263" spans="1:4" ht="12.75">
      <c r="A263" s="44"/>
      <c r="C263" s="22"/>
      <c r="D263" s="4"/>
    </row>
    <row r="264" spans="1:4" ht="12.75">
      <c r="A264" s="2" t="s">
        <v>384</v>
      </c>
      <c r="C264" s="4"/>
      <c r="D264" s="4"/>
    </row>
    <row r="265" spans="1:4" ht="12.75">
      <c r="A265" s="44"/>
      <c r="C265" s="4"/>
      <c r="D265" s="4"/>
    </row>
    <row r="266" spans="1:7" ht="12.75">
      <c r="A266" s="44">
        <v>15</v>
      </c>
      <c r="B266" s="22">
        <v>1.7</v>
      </c>
      <c r="C266" s="22">
        <v>1.9</v>
      </c>
      <c r="D266" s="22">
        <v>0.7</v>
      </c>
      <c r="E266" s="22">
        <v>1.6</v>
      </c>
      <c r="F266" s="22">
        <v>1.7</v>
      </c>
      <c r="G266" s="22">
        <v>1.2</v>
      </c>
    </row>
    <row r="267" spans="1:7" ht="12.75">
      <c r="A267" s="44">
        <v>16</v>
      </c>
      <c r="B267" s="22">
        <v>1.8</v>
      </c>
      <c r="C267" s="22">
        <v>2</v>
      </c>
      <c r="D267" s="22">
        <v>0.9</v>
      </c>
      <c r="E267" s="22">
        <v>2.5</v>
      </c>
      <c r="F267" s="22">
        <v>2.7</v>
      </c>
      <c r="G267" s="22">
        <v>1.6</v>
      </c>
    </row>
    <row r="268" spans="1:7" ht="12.75">
      <c r="A268" s="44">
        <v>17</v>
      </c>
      <c r="B268" s="22">
        <v>2.1</v>
      </c>
      <c r="C268" s="22">
        <v>2.3</v>
      </c>
      <c r="D268" s="22">
        <v>1.1</v>
      </c>
      <c r="E268" s="22">
        <v>3.9</v>
      </c>
      <c r="F268" s="22">
        <v>4.5</v>
      </c>
      <c r="G268" s="22">
        <v>2</v>
      </c>
    </row>
    <row r="269" spans="1:7" ht="12.75">
      <c r="A269" s="44">
        <v>18</v>
      </c>
      <c r="B269" s="22">
        <v>4.4</v>
      </c>
      <c r="C269" s="22">
        <v>4.9</v>
      </c>
      <c r="D269" s="22">
        <v>2.5</v>
      </c>
      <c r="E269" s="22">
        <v>5.9</v>
      </c>
      <c r="F269" s="22">
        <v>6.1</v>
      </c>
      <c r="G269" s="22">
        <v>5</v>
      </c>
    </row>
    <row r="270" spans="1:7" ht="12.75">
      <c r="A270" s="44">
        <v>19</v>
      </c>
      <c r="B270" s="22">
        <v>8.5</v>
      </c>
      <c r="C270" s="22">
        <v>8.7</v>
      </c>
      <c r="D270" s="22">
        <v>8</v>
      </c>
      <c r="E270" s="22">
        <v>10</v>
      </c>
      <c r="F270" s="22">
        <v>10.2</v>
      </c>
      <c r="G270" s="22">
        <v>9.5</v>
      </c>
    </row>
    <row r="271" spans="1:7" ht="12.75">
      <c r="A271" s="44">
        <v>20</v>
      </c>
      <c r="B271" s="22">
        <v>14.6</v>
      </c>
      <c r="C271" s="22">
        <v>14.1</v>
      </c>
      <c r="D271" s="22">
        <v>16.2</v>
      </c>
      <c r="E271" s="22">
        <v>16.9</v>
      </c>
      <c r="F271" s="22">
        <v>17</v>
      </c>
      <c r="G271" s="22">
        <v>16.5</v>
      </c>
    </row>
    <row r="272" spans="1:7" ht="12.75">
      <c r="A272" s="44">
        <v>21</v>
      </c>
      <c r="B272" s="22">
        <v>21.8</v>
      </c>
      <c r="C272" s="22">
        <v>20.9</v>
      </c>
      <c r="D272" s="22">
        <v>25.4</v>
      </c>
      <c r="E272" s="22">
        <v>25.7</v>
      </c>
      <c r="F272" s="22">
        <v>25.7</v>
      </c>
      <c r="G272" s="22">
        <v>25.8</v>
      </c>
    </row>
    <row r="273" spans="1:7" ht="12.75">
      <c r="A273" s="44">
        <v>22</v>
      </c>
      <c r="B273" s="22">
        <v>32.5</v>
      </c>
      <c r="C273" s="22">
        <v>31</v>
      </c>
      <c r="D273" s="22">
        <v>38.1</v>
      </c>
      <c r="E273" s="22">
        <v>40</v>
      </c>
      <c r="F273" s="22">
        <v>39.6</v>
      </c>
      <c r="G273" s="22">
        <v>41.5</v>
      </c>
    </row>
    <row r="274" spans="1:7" ht="12.75">
      <c r="A274" s="44">
        <v>23</v>
      </c>
      <c r="B274" s="22">
        <v>42.8</v>
      </c>
      <c r="C274" s="22">
        <v>40.8</v>
      </c>
      <c r="D274" s="22">
        <v>50.3</v>
      </c>
      <c r="E274" s="22">
        <v>49.7</v>
      </c>
      <c r="F274" s="22">
        <v>47.7</v>
      </c>
      <c r="G274" s="22">
        <v>56.6</v>
      </c>
    </row>
    <row r="275" spans="1:7" ht="12.75">
      <c r="A275" s="44">
        <v>24</v>
      </c>
      <c r="B275" s="22">
        <v>51.4</v>
      </c>
      <c r="C275" s="22">
        <v>48.4</v>
      </c>
      <c r="D275" s="22">
        <v>62.7</v>
      </c>
      <c r="E275" s="22">
        <v>57.7</v>
      </c>
      <c r="F275" s="22">
        <v>55.7</v>
      </c>
      <c r="G275" s="22">
        <v>64.7</v>
      </c>
    </row>
    <row r="276" spans="1:7" ht="12.75">
      <c r="A276" s="44">
        <v>25</v>
      </c>
      <c r="B276" s="22">
        <v>58.5</v>
      </c>
      <c r="C276" s="22">
        <v>55.1</v>
      </c>
      <c r="D276" s="22">
        <v>71.4</v>
      </c>
      <c r="E276" s="22">
        <v>64.6</v>
      </c>
      <c r="F276" s="22">
        <v>61.5</v>
      </c>
      <c r="G276" s="22">
        <v>75.1</v>
      </c>
    </row>
    <row r="277" spans="1:7" ht="12.75">
      <c r="A277" s="44">
        <v>26</v>
      </c>
      <c r="B277" s="22">
        <v>64.8</v>
      </c>
      <c r="C277" s="22">
        <v>61.6</v>
      </c>
      <c r="D277" s="22">
        <v>77.1</v>
      </c>
      <c r="E277" s="22">
        <v>71.6</v>
      </c>
      <c r="F277" s="22">
        <v>69.5</v>
      </c>
      <c r="G277" s="22">
        <v>79.1</v>
      </c>
    </row>
    <row r="278" spans="1:7" ht="12.75">
      <c r="A278" s="44">
        <v>27</v>
      </c>
      <c r="B278" s="22">
        <v>70</v>
      </c>
      <c r="C278" s="22">
        <v>66.8</v>
      </c>
      <c r="D278" s="22">
        <v>82.5</v>
      </c>
      <c r="E278" s="22">
        <v>76</v>
      </c>
      <c r="F278" s="22">
        <v>73.6</v>
      </c>
      <c r="G278" s="22">
        <v>84.3</v>
      </c>
    </row>
    <row r="279" spans="1:7" ht="12.75">
      <c r="A279" s="44">
        <v>28</v>
      </c>
      <c r="B279" s="22">
        <v>72.7</v>
      </c>
      <c r="C279" s="22">
        <v>69.2</v>
      </c>
      <c r="D279" s="22">
        <v>86.2</v>
      </c>
      <c r="E279" s="22">
        <v>78.7</v>
      </c>
      <c r="F279" s="22">
        <v>76.4</v>
      </c>
      <c r="G279" s="22">
        <v>86.9</v>
      </c>
    </row>
    <row r="280" spans="1:7" ht="12.75">
      <c r="A280" s="44">
        <v>29</v>
      </c>
      <c r="B280" s="22">
        <v>76.8</v>
      </c>
      <c r="C280" s="22">
        <v>73.7</v>
      </c>
      <c r="D280" s="22">
        <v>88.3</v>
      </c>
      <c r="E280" s="22">
        <v>81.1</v>
      </c>
      <c r="F280" s="22">
        <v>78.7</v>
      </c>
      <c r="G280" s="22">
        <v>89.5</v>
      </c>
    </row>
    <row r="281" spans="1:7" ht="12.75">
      <c r="A281" s="44">
        <v>30</v>
      </c>
      <c r="B281" s="22">
        <v>78.7</v>
      </c>
      <c r="C281" s="22">
        <v>75.9</v>
      </c>
      <c r="D281" s="22">
        <v>89.6</v>
      </c>
      <c r="E281" s="22">
        <v>83.6</v>
      </c>
      <c r="F281" s="22">
        <v>81.6</v>
      </c>
      <c r="G281" s="22">
        <v>90.7</v>
      </c>
    </row>
    <row r="282" spans="1:7" ht="12.75">
      <c r="A282" s="44">
        <v>31</v>
      </c>
      <c r="B282" s="22">
        <v>80.4</v>
      </c>
      <c r="C282" s="22">
        <v>77.8</v>
      </c>
      <c r="D282" s="22">
        <v>90.3</v>
      </c>
      <c r="E282" s="22">
        <v>85.2</v>
      </c>
      <c r="F282" s="22">
        <v>83.4</v>
      </c>
      <c r="G282" s="22">
        <v>91.2</v>
      </c>
    </row>
    <row r="283" spans="1:7" ht="12.75">
      <c r="A283" s="44">
        <v>32</v>
      </c>
      <c r="B283" s="22">
        <v>81</v>
      </c>
      <c r="C283" s="22">
        <v>78.5</v>
      </c>
      <c r="D283" s="22">
        <v>90.4</v>
      </c>
      <c r="E283" s="22">
        <v>86</v>
      </c>
      <c r="F283" s="22">
        <v>84.4</v>
      </c>
      <c r="G283" s="22">
        <v>91.7</v>
      </c>
    </row>
    <row r="284" spans="1:7" ht="12.75">
      <c r="A284" s="44">
        <v>33</v>
      </c>
      <c r="B284" s="22">
        <v>81.1</v>
      </c>
      <c r="C284" s="22">
        <v>78.5</v>
      </c>
      <c r="D284" s="22">
        <v>91</v>
      </c>
      <c r="E284" s="22">
        <v>86.7</v>
      </c>
      <c r="F284" s="22">
        <v>85</v>
      </c>
      <c r="G284" s="22">
        <v>92.5</v>
      </c>
    </row>
    <row r="285" spans="1:7" ht="12.75">
      <c r="A285" s="44">
        <v>34</v>
      </c>
      <c r="B285" s="22">
        <v>81.2</v>
      </c>
      <c r="C285" s="22">
        <v>78.5</v>
      </c>
      <c r="D285" s="22">
        <v>91.2</v>
      </c>
      <c r="E285" s="22">
        <v>87.2</v>
      </c>
      <c r="F285" s="22">
        <v>85.4</v>
      </c>
      <c r="G285" s="22">
        <v>93.3</v>
      </c>
    </row>
    <row r="286" spans="1:7" ht="12.75">
      <c r="A286" s="44">
        <v>35</v>
      </c>
      <c r="B286" s="22"/>
      <c r="C286" s="22"/>
      <c r="D286" s="22"/>
      <c r="E286" s="22">
        <v>87.4</v>
      </c>
      <c r="F286" s="22">
        <v>85.6</v>
      </c>
      <c r="G286" s="22">
        <v>93.8</v>
      </c>
    </row>
    <row r="287" spans="1:7" ht="12.75">
      <c r="A287" s="44">
        <v>36</v>
      </c>
      <c r="B287" s="22"/>
      <c r="C287" s="22"/>
      <c r="D287" s="22"/>
      <c r="E287" s="22">
        <v>87.9</v>
      </c>
      <c r="F287" s="22">
        <v>86</v>
      </c>
      <c r="G287" s="22">
        <v>94.4</v>
      </c>
    </row>
    <row r="288" spans="1:7" ht="12.75">
      <c r="A288" s="44">
        <v>37</v>
      </c>
      <c r="B288" s="22"/>
      <c r="C288" s="22"/>
      <c r="D288" s="22"/>
      <c r="E288" s="22">
        <v>88.3</v>
      </c>
      <c r="F288" s="22">
        <v>86.4</v>
      </c>
      <c r="G288" s="22">
        <v>94.7</v>
      </c>
    </row>
    <row r="289" spans="1:7" ht="12.75">
      <c r="A289" s="44">
        <v>38</v>
      </c>
      <c r="B289" s="22"/>
      <c r="C289" s="22"/>
      <c r="D289" s="22"/>
      <c r="E289" s="22">
        <v>88.3</v>
      </c>
      <c r="F289" s="22">
        <v>86.4</v>
      </c>
      <c r="G289" s="22">
        <v>94.7</v>
      </c>
    </row>
    <row r="290" spans="1:7" ht="12.75">
      <c r="A290" s="44">
        <v>39</v>
      </c>
      <c r="B290" s="22"/>
      <c r="C290" s="22"/>
      <c r="D290" s="22"/>
      <c r="E290" s="22">
        <v>88.3</v>
      </c>
      <c r="F290" s="22">
        <v>86.4</v>
      </c>
      <c r="G290" s="22">
        <v>94.7</v>
      </c>
    </row>
    <row r="291" ht="12.75">
      <c r="A291" s="79"/>
    </row>
    <row r="292" spans="1:7" ht="12.75">
      <c r="A292" s="79" t="s">
        <v>341</v>
      </c>
      <c r="B292" s="17">
        <v>1168.5</v>
      </c>
      <c r="C292" s="17">
        <v>926.1</v>
      </c>
      <c r="D292" s="17">
        <v>242.4</v>
      </c>
      <c r="E292" s="17">
        <v>1087.2</v>
      </c>
      <c r="F292" s="17">
        <v>845.6</v>
      </c>
      <c r="G292" s="17">
        <v>241.7</v>
      </c>
    </row>
    <row r="293" spans="1:7" ht="12.75">
      <c r="A293" s="85"/>
      <c r="B293" s="30"/>
      <c r="C293" s="89"/>
      <c r="D293" s="30"/>
      <c r="E293" s="30"/>
      <c r="F293" s="30"/>
      <c r="G293" s="30"/>
    </row>
    <row r="294" spans="1:4" ht="12.75">
      <c r="A294" s="44"/>
      <c r="C294" s="22"/>
      <c r="D294" s="4"/>
    </row>
    <row r="295" ht="12.75">
      <c r="D295" s="4"/>
    </row>
    <row r="296" spans="1:4" ht="12.75">
      <c r="A296" s="79"/>
      <c r="B296" s="75"/>
      <c r="C296" s="18"/>
      <c r="D296" s="23"/>
    </row>
    <row r="297" spans="1:7" ht="12.75">
      <c r="A297" s="188" t="s">
        <v>41</v>
      </c>
      <c r="B297" s="188"/>
      <c r="C297" s="188"/>
      <c r="D297" s="188"/>
      <c r="E297" s="188"/>
      <c r="F297" s="188"/>
      <c r="G297" s="188"/>
    </row>
    <row r="298" spans="1:7" ht="12.75">
      <c r="A298" s="188" t="s">
        <v>111</v>
      </c>
      <c r="B298" s="188"/>
      <c r="C298" s="188"/>
      <c r="D298" s="188"/>
      <c r="E298" s="188"/>
      <c r="F298" s="188"/>
      <c r="G298" s="188"/>
    </row>
    <row r="299" ht="12.75">
      <c r="A299" s="2"/>
    </row>
    <row r="300" spans="1:7" ht="12.75">
      <c r="A300" s="74"/>
      <c r="B300" s="190" t="s">
        <v>50</v>
      </c>
      <c r="C300" s="190"/>
      <c r="D300" s="190"/>
      <c r="E300" s="190" t="s">
        <v>50</v>
      </c>
      <c r="F300" s="190"/>
      <c r="G300" s="190"/>
    </row>
    <row r="301" spans="1:7" ht="12.75">
      <c r="A301" s="75"/>
      <c r="B301" s="76"/>
      <c r="C301" s="77" t="s">
        <v>47</v>
      </c>
      <c r="D301" s="76"/>
      <c r="E301" s="76"/>
      <c r="F301" s="77" t="s">
        <v>48</v>
      </c>
      <c r="G301" s="78"/>
    </row>
    <row r="302" spans="1:7" ht="12.75">
      <c r="A302" s="75"/>
      <c r="B302" s="197" t="s">
        <v>51</v>
      </c>
      <c r="C302" s="197"/>
      <c r="D302" s="197"/>
      <c r="E302" s="197" t="s">
        <v>51</v>
      </c>
      <c r="F302" s="197"/>
      <c r="G302" s="197"/>
    </row>
    <row r="303" spans="1:7" ht="12.75">
      <c r="A303" s="75"/>
      <c r="B303" s="193" t="s">
        <v>21</v>
      </c>
      <c r="C303" s="193"/>
      <c r="D303" s="193"/>
      <c r="E303" s="193" t="s">
        <v>20</v>
      </c>
      <c r="F303" s="193"/>
      <c r="G303" s="193"/>
    </row>
    <row r="304" ht="12.75">
      <c r="A304" s="75"/>
    </row>
    <row r="305" spans="1:7" ht="12.75">
      <c r="A305" s="75"/>
      <c r="B305" s="191" t="s">
        <v>13</v>
      </c>
      <c r="C305" s="191"/>
      <c r="D305" s="191"/>
      <c r="E305" s="191" t="s">
        <v>13</v>
      </c>
      <c r="F305" s="191"/>
      <c r="G305" s="191"/>
    </row>
    <row r="306" spans="1:7" ht="12.75">
      <c r="A306" s="75"/>
      <c r="B306" s="79" t="s">
        <v>24</v>
      </c>
      <c r="C306" s="79" t="s">
        <v>25</v>
      </c>
      <c r="D306" s="79" t="s">
        <v>26</v>
      </c>
      <c r="E306" s="79" t="s">
        <v>24</v>
      </c>
      <c r="F306" s="79" t="s">
        <v>25</v>
      </c>
      <c r="G306" s="79" t="s">
        <v>26</v>
      </c>
    </row>
    <row r="307" spans="1:7" ht="12.75">
      <c r="A307" s="90"/>
      <c r="B307" s="30"/>
      <c r="C307" s="30"/>
      <c r="D307" s="91"/>
      <c r="E307" s="30"/>
      <c r="F307" s="30"/>
      <c r="G307" s="30"/>
    </row>
    <row r="308" spans="1:4" ht="12.75">
      <c r="A308" s="2"/>
      <c r="D308" s="4"/>
    </row>
    <row r="309" spans="1:4" ht="12.75">
      <c r="A309" s="2" t="s">
        <v>385</v>
      </c>
      <c r="D309" s="4"/>
    </row>
    <row r="310" spans="1:4" ht="12.75">
      <c r="A310" s="44"/>
      <c r="C310" s="4"/>
      <c r="D310" s="4"/>
    </row>
    <row r="311" spans="1:7" ht="12.75">
      <c r="A311" s="44">
        <v>15</v>
      </c>
      <c r="B311" s="22">
        <v>0.1</v>
      </c>
      <c r="C311" s="22">
        <v>0</v>
      </c>
      <c r="D311" s="22">
        <v>0.3</v>
      </c>
      <c r="E311" s="22">
        <v>0</v>
      </c>
      <c r="F311" s="22">
        <v>0</v>
      </c>
      <c r="G311" s="22">
        <v>0.2</v>
      </c>
    </row>
    <row r="312" spans="1:7" ht="12.75">
      <c r="A312" s="44">
        <v>16</v>
      </c>
      <c r="B312" s="22">
        <v>0.1</v>
      </c>
      <c r="C312" s="22">
        <v>0</v>
      </c>
      <c r="D312" s="22">
        <v>0.3</v>
      </c>
      <c r="E312" s="22">
        <v>0.3</v>
      </c>
      <c r="F312" s="22">
        <v>0.2</v>
      </c>
      <c r="G312" s="22">
        <v>0.4</v>
      </c>
    </row>
    <row r="313" spans="1:7" ht="12.75">
      <c r="A313" s="44">
        <v>17</v>
      </c>
      <c r="B313" s="22">
        <v>0.1</v>
      </c>
      <c r="C313" s="22">
        <v>0</v>
      </c>
      <c r="D313" s="22">
        <v>0.3</v>
      </c>
      <c r="E313" s="22">
        <v>1.3</v>
      </c>
      <c r="F313" s="22">
        <v>1.5</v>
      </c>
      <c r="G313" s="22">
        <v>0.7</v>
      </c>
    </row>
    <row r="314" spans="1:7" ht="12.75">
      <c r="A314" s="44">
        <v>18</v>
      </c>
      <c r="B314" s="22">
        <v>0.5</v>
      </c>
      <c r="C314" s="22">
        <v>0.2</v>
      </c>
      <c r="D314" s="22">
        <v>1.5</v>
      </c>
      <c r="E314" s="22">
        <v>2.7</v>
      </c>
      <c r="F314" s="22">
        <v>2.9</v>
      </c>
      <c r="G314" s="22">
        <v>1.8</v>
      </c>
    </row>
    <row r="315" spans="1:7" ht="12.75">
      <c r="A315" s="44">
        <v>19</v>
      </c>
      <c r="B315" s="22">
        <v>1.4</v>
      </c>
      <c r="C315" s="22">
        <v>0.9</v>
      </c>
      <c r="D315" s="22">
        <v>3.4</v>
      </c>
      <c r="E315" s="22">
        <v>4.3</v>
      </c>
      <c r="F315" s="22">
        <v>4.1</v>
      </c>
      <c r="G315" s="22">
        <v>5.2</v>
      </c>
    </row>
    <row r="316" spans="1:7" ht="12.75">
      <c r="A316" s="79">
        <v>20</v>
      </c>
      <c r="B316" s="22">
        <v>3.6</v>
      </c>
      <c r="C316" s="22">
        <v>2.4</v>
      </c>
      <c r="D316" s="22">
        <v>8.4</v>
      </c>
      <c r="E316" s="22">
        <v>6.9</v>
      </c>
      <c r="F316" s="22">
        <v>5.8</v>
      </c>
      <c r="G316" s="22">
        <v>10.9</v>
      </c>
    </row>
    <row r="317" spans="1:7" ht="12.75">
      <c r="A317" s="79">
        <v>21</v>
      </c>
      <c r="B317" s="22">
        <v>6.4</v>
      </c>
      <c r="C317" s="22">
        <v>4.2</v>
      </c>
      <c r="D317" s="22">
        <v>15.3</v>
      </c>
      <c r="E317" s="22">
        <v>10.3</v>
      </c>
      <c r="F317" s="22">
        <v>8.6</v>
      </c>
      <c r="G317" s="22">
        <v>16.4</v>
      </c>
    </row>
    <row r="318" spans="1:7" ht="12.75">
      <c r="A318" s="44">
        <v>22</v>
      </c>
      <c r="B318" s="22">
        <v>11.2</v>
      </c>
      <c r="C318" s="22">
        <v>8</v>
      </c>
      <c r="D318" s="22">
        <v>24.1</v>
      </c>
      <c r="E318" s="22">
        <v>15.1</v>
      </c>
      <c r="F318" s="22">
        <v>12.2</v>
      </c>
      <c r="G318" s="22">
        <v>25.2</v>
      </c>
    </row>
    <row r="319" spans="1:7" ht="12.75">
      <c r="A319" s="44">
        <v>23</v>
      </c>
      <c r="B319" s="22">
        <v>15.4</v>
      </c>
      <c r="C319" s="22">
        <v>10.9</v>
      </c>
      <c r="D319" s="22">
        <v>33.6</v>
      </c>
      <c r="E319" s="22">
        <v>20.9</v>
      </c>
      <c r="F319" s="22">
        <v>16.9</v>
      </c>
      <c r="G319" s="22">
        <v>35.2</v>
      </c>
    </row>
    <row r="320" spans="1:7" ht="12.75">
      <c r="A320" s="44">
        <v>24</v>
      </c>
      <c r="B320" s="22">
        <v>20.7</v>
      </c>
      <c r="C320" s="22">
        <v>15.7</v>
      </c>
      <c r="D320" s="22">
        <v>41.3</v>
      </c>
      <c r="E320" s="22">
        <v>28</v>
      </c>
      <c r="F320" s="22">
        <v>23.2</v>
      </c>
      <c r="G320" s="22">
        <v>45.4</v>
      </c>
    </row>
    <row r="321" spans="1:7" ht="12.75">
      <c r="A321" s="44">
        <v>25</v>
      </c>
      <c r="B321" s="22">
        <v>26.7</v>
      </c>
      <c r="C321" s="22">
        <v>20.7</v>
      </c>
      <c r="D321" s="22">
        <v>51.1</v>
      </c>
      <c r="E321" s="22">
        <v>33.6</v>
      </c>
      <c r="F321" s="22">
        <v>28.5</v>
      </c>
      <c r="G321" s="22">
        <v>52</v>
      </c>
    </row>
    <row r="322" spans="1:7" ht="12.75">
      <c r="A322" s="44">
        <v>26</v>
      </c>
      <c r="B322" s="22">
        <v>32.9</v>
      </c>
      <c r="C322" s="22">
        <v>26.1</v>
      </c>
      <c r="D322" s="22">
        <v>60.5</v>
      </c>
      <c r="E322" s="22">
        <v>37.6</v>
      </c>
      <c r="F322" s="22">
        <v>32.3</v>
      </c>
      <c r="G322" s="22">
        <v>57.1</v>
      </c>
    </row>
    <row r="323" spans="1:7" ht="12.75">
      <c r="A323" s="44">
        <v>27</v>
      </c>
      <c r="B323" s="22">
        <v>38.1</v>
      </c>
      <c r="C323" s="22">
        <v>31</v>
      </c>
      <c r="D323" s="22">
        <v>66.9</v>
      </c>
      <c r="E323" s="22">
        <v>42.7</v>
      </c>
      <c r="F323" s="22">
        <v>37</v>
      </c>
      <c r="G323" s="22">
        <v>63.5</v>
      </c>
    </row>
    <row r="324" spans="1:7" ht="12.75">
      <c r="A324" s="44">
        <v>28</v>
      </c>
      <c r="B324" s="22">
        <v>42.7</v>
      </c>
      <c r="C324" s="22">
        <v>36.3</v>
      </c>
      <c r="D324" s="22">
        <v>69</v>
      </c>
      <c r="E324" s="22">
        <v>48.8</v>
      </c>
      <c r="F324" s="22">
        <v>43.7</v>
      </c>
      <c r="G324" s="22">
        <v>67.5</v>
      </c>
    </row>
    <row r="325" spans="1:7" ht="12.75">
      <c r="A325" s="44">
        <v>29</v>
      </c>
      <c r="B325" s="22">
        <v>47.7</v>
      </c>
      <c r="C325" s="22">
        <v>41.8</v>
      </c>
      <c r="D325" s="22">
        <v>71.5</v>
      </c>
      <c r="E325" s="22">
        <v>53.3</v>
      </c>
      <c r="F325" s="22">
        <v>48.5</v>
      </c>
      <c r="G325" s="22">
        <v>70.7</v>
      </c>
    </row>
    <row r="326" spans="1:7" ht="12.75">
      <c r="A326" s="79">
        <v>30</v>
      </c>
      <c r="B326" s="22">
        <v>53</v>
      </c>
      <c r="C326" s="22">
        <v>47.7</v>
      </c>
      <c r="D326" s="22">
        <v>74.5</v>
      </c>
      <c r="E326" s="22">
        <v>56.8</v>
      </c>
      <c r="F326" s="22">
        <v>52.3</v>
      </c>
      <c r="G326" s="22">
        <v>72.8</v>
      </c>
    </row>
    <row r="327" spans="1:7" ht="12.75">
      <c r="A327" s="44">
        <v>31</v>
      </c>
      <c r="B327" s="22">
        <v>55.5</v>
      </c>
      <c r="C327" s="22">
        <v>50.6</v>
      </c>
      <c r="D327" s="22">
        <v>75.3</v>
      </c>
      <c r="E327" s="22">
        <v>59.7</v>
      </c>
      <c r="F327" s="22">
        <v>55.5</v>
      </c>
      <c r="G327" s="22">
        <v>74.8</v>
      </c>
    </row>
    <row r="328" spans="1:7" ht="12.75">
      <c r="A328" s="44">
        <v>32</v>
      </c>
      <c r="B328" s="22">
        <v>57.3</v>
      </c>
      <c r="C328" s="22">
        <v>52.8</v>
      </c>
      <c r="D328" s="22">
        <v>75.3</v>
      </c>
      <c r="E328" s="22">
        <v>62</v>
      </c>
      <c r="F328" s="22">
        <v>58.3</v>
      </c>
      <c r="G328" s="22">
        <v>75.4</v>
      </c>
    </row>
    <row r="329" spans="1:7" ht="12.75">
      <c r="A329" s="44">
        <v>33</v>
      </c>
      <c r="B329" s="22">
        <v>58.2</v>
      </c>
      <c r="C329" s="22">
        <v>54</v>
      </c>
      <c r="D329" s="22">
        <v>75.3</v>
      </c>
      <c r="E329" s="22">
        <v>64.4</v>
      </c>
      <c r="F329" s="22">
        <v>61.1</v>
      </c>
      <c r="G329" s="22">
        <v>76.2</v>
      </c>
    </row>
    <row r="330" spans="1:7" ht="12.75">
      <c r="A330" s="44">
        <v>34</v>
      </c>
      <c r="B330" s="22">
        <v>58.3</v>
      </c>
      <c r="C330" s="22">
        <v>54</v>
      </c>
      <c r="D330" s="22">
        <v>75.8</v>
      </c>
      <c r="E330" s="22">
        <v>65.6</v>
      </c>
      <c r="F330" s="22">
        <v>62.2</v>
      </c>
      <c r="G330" s="22">
        <v>78</v>
      </c>
    </row>
    <row r="331" spans="1:7" ht="12.75">
      <c r="A331" s="44">
        <v>35</v>
      </c>
      <c r="B331" s="22"/>
      <c r="C331" s="22"/>
      <c r="D331" s="22"/>
      <c r="E331" s="22">
        <v>66.2</v>
      </c>
      <c r="F331" s="22">
        <v>62.8</v>
      </c>
      <c r="G331" s="22">
        <v>78.7</v>
      </c>
    </row>
    <row r="332" spans="1:7" ht="12.75">
      <c r="A332" s="44">
        <v>36</v>
      </c>
      <c r="B332" s="22"/>
      <c r="C332" s="22"/>
      <c r="D332" s="22"/>
      <c r="E332" s="22">
        <v>67.2</v>
      </c>
      <c r="F332" s="22">
        <v>63.8</v>
      </c>
      <c r="G332" s="22">
        <v>79.4</v>
      </c>
    </row>
    <row r="333" spans="1:7" ht="12.75">
      <c r="A333" s="44">
        <v>37</v>
      </c>
      <c r="B333" s="22"/>
      <c r="C333" s="22"/>
      <c r="D333" s="22"/>
      <c r="E333" s="22">
        <v>68</v>
      </c>
      <c r="F333" s="22">
        <v>64.7</v>
      </c>
      <c r="G333" s="22">
        <v>79.8</v>
      </c>
    </row>
    <row r="334" spans="1:7" ht="12.75">
      <c r="A334" s="44">
        <v>38</v>
      </c>
      <c r="B334" s="22"/>
      <c r="C334" s="22"/>
      <c r="D334" s="22"/>
      <c r="E334" s="22">
        <v>68.3</v>
      </c>
      <c r="F334" s="22">
        <v>65</v>
      </c>
      <c r="G334" s="22">
        <v>80.1</v>
      </c>
    </row>
    <row r="335" spans="1:7" ht="12.75">
      <c r="A335" s="44">
        <v>39</v>
      </c>
      <c r="B335" s="22"/>
      <c r="C335" s="22"/>
      <c r="D335" s="22"/>
      <c r="E335" s="22">
        <v>68.3</v>
      </c>
      <c r="F335" s="22">
        <v>65</v>
      </c>
      <c r="G335" s="22">
        <v>80.1</v>
      </c>
    </row>
    <row r="336" ht="12.75">
      <c r="A336" s="44"/>
    </row>
    <row r="337" spans="1:7" ht="12.75">
      <c r="A337" s="79" t="s">
        <v>341</v>
      </c>
      <c r="B337" s="17">
        <v>1257.3</v>
      </c>
      <c r="C337" s="17">
        <v>1009.7</v>
      </c>
      <c r="D337" s="17">
        <v>247.6</v>
      </c>
      <c r="E337" s="17">
        <v>1154.3</v>
      </c>
      <c r="F337" s="17">
        <v>904.5</v>
      </c>
      <c r="G337" s="17">
        <v>249.8</v>
      </c>
    </row>
    <row r="338" spans="1:7" ht="12.75">
      <c r="A338" s="85"/>
      <c r="B338" s="89"/>
      <c r="C338" s="89"/>
      <c r="D338" s="89"/>
      <c r="E338" s="89"/>
      <c r="F338" s="89"/>
      <c r="G338" s="89"/>
    </row>
    <row r="339" spans="1:4" ht="14.25">
      <c r="A339" s="92"/>
      <c r="D339" s="22"/>
    </row>
    <row r="340" spans="1:4" ht="12.75">
      <c r="A340" s="79"/>
      <c r="B340" s="75"/>
      <c r="C340" s="18"/>
      <c r="D340" s="23"/>
    </row>
    <row r="448" spans="1:5" ht="12.75">
      <c r="A448" s="75"/>
      <c r="B448" s="75"/>
      <c r="C448" s="75"/>
      <c r="D448" s="75"/>
      <c r="E448" s="75"/>
    </row>
    <row r="449" spans="1:5" ht="12.75">
      <c r="A449" s="75"/>
      <c r="B449" s="75"/>
      <c r="C449" s="75"/>
      <c r="D449" s="75"/>
      <c r="E449" s="75"/>
    </row>
    <row r="450" spans="1:5" ht="12.75">
      <c r="A450" s="75"/>
      <c r="B450" s="75"/>
      <c r="C450" s="75"/>
      <c r="D450" s="75"/>
      <c r="E450" s="75"/>
    </row>
    <row r="451" spans="1:5" ht="12.75">
      <c r="A451" s="75"/>
      <c r="B451" s="75"/>
      <c r="C451" s="75"/>
      <c r="D451" s="75"/>
      <c r="E451" s="75"/>
    </row>
    <row r="452" spans="1:5" ht="12.75">
      <c r="A452" s="75"/>
      <c r="B452" s="75"/>
      <c r="C452" s="75"/>
      <c r="D452" s="75"/>
      <c r="E452" s="75"/>
    </row>
    <row r="453" spans="1:5" ht="12.75">
      <c r="A453" s="75"/>
      <c r="B453" s="75"/>
      <c r="C453" s="75"/>
      <c r="D453" s="75"/>
      <c r="E453" s="75"/>
    </row>
    <row r="454" spans="1:5" ht="12.75">
      <c r="A454" s="75"/>
      <c r="B454" s="75"/>
      <c r="C454" s="75"/>
      <c r="D454" s="75"/>
      <c r="E454" s="75"/>
    </row>
    <row r="455" spans="1:5" ht="12.75">
      <c r="A455" s="75"/>
      <c r="B455" s="75"/>
      <c r="C455" s="75"/>
      <c r="D455" s="75"/>
      <c r="E455" s="75"/>
    </row>
    <row r="456" spans="1:5" ht="12.75">
      <c r="A456" s="75"/>
      <c r="B456" s="75"/>
      <c r="C456" s="75"/>
      <c r="D456" s="75"/>
      <c r="E456" s="75"/>
    </row>
    <row r="457" spans="1:5" ht="12.75">
      <c r="A457" s="75"/>
      <c r="B457" s="75"/>
      <c r="C457" s="75"/>
      <c r="D457" s="75"/>
      <c r="E457" s="75"/>
    </row>
    <row r="458" spans="1:5" ht="12.75">
      <c r="A458" s="75"/>
      <c r="B458" s="75"/>
      <c r="C458" s="75"/>
      <c r="D458" s="75"/>
      <c r="E458" s="75"/>
    </row>
    <row r="459" spans="1:5" ht="12.75">
      <c r="A459" s="75"/>
      <c r="B459" s="75"/>
      <c r="C459" s="75"/>
      <c r="D459" s="75"/>
      <c r="E459" s="75"/>
    </row>
    <row r="460" spans="1:5" ht="12.75">
      <c r="A460" s="75"/>
      <c r="B460" s="75"/>
      <c r="C460" s="75"/>
      <c r="D460" s="75"/>
      <c r="E460" s="75"/>
    </row>
    <row r="461" spans="1:5" ht="12.75">
      <c r="A461" s="75"/>
      <c r="B461" s="75"/>
      <c r="C461" s="75"/>
      <c r="D461" s="75"/>
      <c r="E461" s="75"/>
    </row>
    <row r="462" spans="1:5" ht="12.75">
      <c r="A462" s="75"/>
      <c r="B462" s="75"/>
      <c r="C462" s="75"/>
      <c r="D462" s="75"/>
      <c r="E462" s="75"/>
    </row>
    <row r="463" spans="1:5" ht="12.75">
      <c r="A463" s="75"/>
      <c r="B463" s="75"/>
      <c r="C463" s="75"/>
      <c r="D463" s="75"/>
      <c r="E463" s="75"/>
    </row>
    <row r="464" spans="1:5" ht="12.75">
      <c r="A464" s="75"/>
      <c r="B464" s="75"/>
      <c r="C464" s="75"/>
      <c r="D464" s="75"/>
      <c r="E464" s="75"/>
    </row>
    <row r="465" spans="1:5" ht="12.75">
      <c r="A465" s="75"/>
      <c r="B465" s="75"/>
      <c r="C465" s="75"/>
      <c r="D465" s="75"/>
      <c r="E465" s="75"/>
    </row>
    <row r="466" spans="1:5" ht="12.75">
      <c r="A466" s="75"/>
      <c r="B466" s="75"/>
      <c r="C466" s="75"/>
      <c r="D466" s="75"/>
      <c r="E466" s="75"/>
    </row>
    <row r="467" spans="1:5" ht="12.75">
      <c r="A467" s="75"/>
      <c r="B467" s="75"/>
      <c r="C467" s="75"/>
      <c r="D467" s="75"/>
      <c r="E467" s="75"/>
    </row>
    <row r="468" spans="1:5" ht="12.75">
      <c r="A468" s="75"/>
      <c r="B468" s="75"/>
      <c r="C468" s="75"/>
      <c r="D468" s="75"/>
      <c r="E468" s="75"/>
    </row>
    <row r="469" spans="1:5" ht="12.75">
      <c r="A469" s="75"/>
      <c r="B469" s="75"/>
      <c r="C469" s="75"/>
      <c r="D469" s="75"/>
      <c r="E469" s="75"/>
    </row>
    <row r="470" spans="1:5" ht="12.75">
      <c r="A470" s="75"/>
      <c r="B470" s="75"/>
      <c r="C470" s="75"/>
      <c r="D470" s="75"/>
      <c r="E470" s="75"/>
    </row>
    <row r="471" spans="1:5" ht="12.75">
      <c r="A471" s="75"/>
      <c r="B471" s="75"/>
      <c r="C471" s="75"/>
      <c r="D471" s="75"/>
      <c r="E471" s="75"/>
    </row>
    <row r="472" spans="1:5" ht="12.75">
      <c r="A472" s="75"/>
      <c r="B472" s="75"/>
      <c r="C472" s="75"/>
      <c r="D472" s="75"/>
      <c r="E472" s="75"/>
    </row>
    <row r="473" spans="1:5" ht="12.75">
      <c r="A473" s="75"/>
      <c r="B473" s="75"/>
      <c r="C473" s="75"/>
      <c r="D473" s="75"/>
      <c r="E473" s="75"/>
    </row>
    <row r="474" spans="1:5" ht="12.75">
      <c r="A474" s="75"/>
      <c r="B474" s="75"/>
      <c r="C474" s="75"/>
      <c r="D474" s="75"/>
      <c r="E474" s="75"/>
    </row>
    <row r="475" spans="1:5" ht="12.75">
      <c r="A475" s="75"/>
      <c r="B475" s="75"/>
      <c r="C475" s="75"/>
      <c r="D475" s="75"/>
      <c r="E475" s="75"/>
    </row>
    <row r="476" spans="1:5" ht="12.75">
      <c r="A476" s="75"/>
      <c r="B476" s="75"/>
      <c r="C476" s="75"/>
      <c r="D476" s="75"/>
      <c r="E476" s="75"/>
    </row>
    <row r="477" spans="1:5" ht="12.75">
      <c r="A477" s="75"/>
      <c r="B477" s="75"/>
      <c r="C477" s="75"/>
      <c r="D477" s="75"/>
      <c r="E477" s="75"/>
    </row>
    <row r="478" spans="1:5" ht="12.75">
      <c r="A478" s="75"/>
      <c r="B478" s="75"/>
      <c r="C478" s="75"/>
      <c r="D478" s="75"/>
      <c r="E478" s="75"/>
    </row>
    <row r="479" spans="1:5" ht="12.75">
      <c r="A479" s="75"/>
      <c r="B479" s="75"/>
      <c r="C479" s="75"/>
      <c r="D479" s="75"/>
      <c r="E479" s="75"/>
    </row>
    <row r="480" spans="1:5" ht="12.75">
      <c r="A480" s="75"/>
      <c r="B480" s="75"/>
      <c r="C480" s="75"/>
      <c r="D480" s="75"/>
      <c r="E480" s="75"/>
    </row>
    <row r="481" spans="1:5" ht="12.75">
      <c r="A481" s="75"/>
      <c r="B481" s="75"/>
      <c r="C481" s="75"/>
      <c r="D481" s="75"/>
      <c r="E481" s="75"/>
    </row>
    <row r="482" spans="1:5" ht="12.75">
      <c r="A482" s="75"/>
      <c r="B482" s="75"/>
      <c r="C482" s="75"/>
      <c r="D482" s="75"/>
      <c r="E482" s="75"/>
    </row>
    <row r="483" spans="1:5" ht="12.75">
      <c r="A483" s="75"/>
      <c r="B483" s="75"/>
      <c r="C483" s="75"/>
      <c r="D483" s="75"/>
      <c r="E483" s="75"/>
    </row>
    <row r="484" spans="1:5" ht="12.75">
      <c r="A484" s="75"/>
      <c r="B484" s="75"/>
      <c r="C484" s="75"/>
      <c r="D484" s="75"/>
      <c r="E484" s="75"/>
    </row>
    <row r="485" spans="1:5" ht="12.75">
      <c r="A485" s="75"/>
      <c r="B485" s="75"/>
      <c r="C485" s="75"/>
      <c r="D485" s="75"/>
      <c r="E485" s="75"/>
    </row>
    <row r="486" spans="1:5" ht="12.75">
      <c r="A486" s="75"/>
      <c r="B486" s="75"/>
      <c r="C486" s="75"/>
      <c r="D486" s="75"/>
      <c r="E486" s="75"/>
    </row>
    <row r="487" spans="1:5" ht="12.75">
      <c r="A487" s="75"/>
      <c r="B487" s="75"/>
      <c r="C487" s="75"/>
      <c r="D487" s="75"/>
      <c r="E487" s="75"/>
    </row>
    <row r="488" spans="1:5" ht="12.75">
      <c r="A488" s="75"/>
      <c r="B488" s="75"/>
      <c r="C488" s="75"/>
      <c r="D488" s="75"/>
      <c r="E488" s="75"/>
    </row>
    <row r="489" spans="1:5" ht="12.75">
      <c r="A489" s="75"/>
      <c r="B489" s="75"/>
      <c r="C489" s="75"/>
      <c r="D489" s="75"/>
      <c r="E489" s="75"/>
    </row>
    <row r="490" spans="1:5" ht="12.75">
      <c r="A490" s="75"/>
      <c r="B490" s="75"/>
      <c r="C490" s="75"/>
      <c r="D490" s="75"/>
      <c r="E490" s="75"/>
    </row>
    <row r="491" spans="1:5" ht="12.75">
      <c r="A491" s="75"/>
      <c r="B491" s="75"/>
      <c r="C491" s="75"/>
      <c r="D491" s="75"/>
      <c r="E491" s="75"/>
    </row>
    <row r="492" spans="1:5" ht="12.75">
      <c r="A492" s="75"/>
      <c r="B492" s="75"/>
      <c r="C492" s="75"/>
      <c r="D492" s="75"/>
      <c r="E492" s="75"/>
    </row>
    <row r="493" spans="1:5" ht="12.75">
      <c r="A493" s="75"/>
      <c r="B493" s="75"/>
      <c r="C493" s="75"/>
      <c r="D493" s="75"/>
      <c r="E493" s="75"/>
    </row>
    <row r="494" spans="1:5" ht="12.75">
      <c r="A494" s="75"/>
      <c r="B494" s="75"/>
      <c r="C494" s="75"/>
      <c r="D494" s="75"/>
      <c r="E494" s="75"/>
    </row>
    <row r="495" spans="1:5" ht="12.75">
      <c r="A495" s="75"/>
      <c r="B495" s="75"/>
      <c r="C495" s="75"/>
      <c r="D495" s="75"/>
      <c r="E495" s="75"/>
    </row>
    <row r="496" spans="1:5" ht="12.75">
      <c r="A496" s="75"/>
      <c r="B496" s="75"/>
      <c r="C496" s="75"/>
      <c r="D496" s="75"/>
      <c r="E496" s="75"/>
    </row>
    <row r="497" spans="1:5" ht="12.75">
      <c r="A497" s="75"/>
      <c r="B497" s="75"/>
      <c r="C497" s="75"/>
      <c r="D497" s="75"/>
      <c r="E497" s="75"/>
    </row>
    <row r="498" spans="1:5" ht="12.75">
      <c r="A498" s="75"/>
      <c r="B498" s="75"/>
      <c r="C498" s="75"/>
      <c r="D498" s="75"/>
      <c r="E498" s="75"/>
    </row>
    <row r="499" spans="1:5" ht="12.75">
      <c r="A499" s="75"/>
      <c r="B499" s="75"/>
      <c r="C499" s="75"/>
      <c r="D499" s="75"/>
      <c r="E499" s="75"/>
    </row>
    <row r="500" spans="1:5" ht="12.75">
      <c r="A500" s="75"/>
      <c r="B500" s="75"/>
      <c r="C500" s="75"/>
      <c r="D500" s="75"/>
      <c r="E500" s="75"/>
    </row>
    <row r="501" spans="1:5" ht="12.75">
      <c r="A501" s="75"/>
      <c r="B501" s="75"/>
      <c r="C501" s="75"/>
      <c r="D501" s="75"/>
      <c r="E501" s="75"/>
    </row>
    <row r="502" spans="1:5" ht="12.75">
      <c r="A502" s="75"/>
      <c r="B502" s="75"/>
      <c r="C502" s="75"/>
      <c r="D502" s="75"/>
      <c r="E502" s="75"/>
    </row>
    <row r="503" spans="1:5" ht="12.75">
      <c r="A503" s="75"/>
      <c r="B503" s="75"/>
      <c r="C503" s="75"/>
      <c r="D503" s="75"/>
      <c r="E503" s="75"/>
    </row>
    <row r="504" spans="1:5" ht="12.75">
      <c r="A504" s="75"/>
      <c r="B504" s="75"/>
      <c r="C504" s="75"/>
      <c r="D504" s="75"/>
      <c r="E504" s="75"/>
    </row>
    <row r="505" spans="1:5" ht="12.75">
      <c r="A505" s="75"/>
      <c r="B505" s="75"/>
      <c r="C505" s="75"/>
      <c r="D505" s="75"/>
      <c r="E505" s="75"/>
    </row>
    <row r="506" spans="1:5" ht="12.75">
      <c r="A506" s="75"/>
      <c r="B506" s="75"/>
      <c r="C506" s="75"/>
      <c r="D506" s="75"/>
      <c r="E506" s="75"/>
    </row>
    <row r="507" spans="1:5" ht="12.75">
      <c r="A507" s="75"/>
      <c r="B507" s="75"/>
      <c r="C507" s="75"/>
      <c r="D507" s="75"/>
      <c r="E507" s="75"/>
    </row>
    <row r="508" spans="1:5" ht="12.75">
      <c r="A508" s="75"/>
      <c r="B508" s="75"/>
      <c r="C508" s="75"/>
      <c r="D508" s="75"/>
      <c r="E508" s="75"/>
    </row>
    <row r="509" spans="1:5" ht="12.75">
      <c r="A509" s="75"/>
      <c r="B509" s="75"/>
      <c r="C509" s="75"/>
      <c r="D509" s="75"/>
      <c r="E509" s="75"/>
    </row>
    <row r="510" spans="1:5" ht="12.75">
      <c r="A510" s="75"/>
      <c r="B510" s="75"/>
      <c r="C510" s="75"/>
      <c r="D510" s="75"/>
      <c r="E510" s="75"/>
    </row>
    <row r="511" spans="1:5" ht="12.75">
      <c r="A511" s="75"/>
      <c r="B511" s="75"/>
      <c r="C511" s="75"/>
      <c r="D511" s="75"/>
      <c r="E511" s="75"/>
    </row>
    <row r="512" spans="1:5" ht="12.75">
      <c r="A512" s="75"/>
      <c r="B512" s="75"/>
      <c r="C512" s="75"/>
      <c r="D512" s="75"/>
      <c r="E512" s="75"/>
    </row>
    <row r="513" spans="1:5" ht="12.75">
      <c r="A513" s="75"/>
      <c r="B513" s="75"/>
      <c r="C513" s="75"/>
      <c r="D513" s="75"/>
      <c r="E513" s="75"/>
    </row>
    <row r="514" spans="1:5" ht="12.75">
      <c r="A514" s="75"/>
      <c r="B514" s="75"/>
      <c r="C514" s="75"/>
      <c r="D514" s="75"/>
      <c r="E514" s="75"/>
    </row>
    <row r="515" spans="1:5" ht="12.75">
      <c r="A515" s="75"/>
      <c r="B515" s="75"/>
      <c r="C515" s="75"/>
      <c r="D515" s="75"/>
      <c r="E515" s="75"/>
    </row>
    <row r="516" spans="1:5" ht="12.75">
      <c r="A516" s="75"/>
      <c r="B516" s="75"/>
      <c r="C516" s="75"/>
      <c r="D516" s="75"/>
      <c r="E516" s="75"/>
    </row>
    <row r="517" spans="1:5" ht="12.75">
      <c r="A517" s="75"/>
      <c r="B517" s="75"/>
      <c r="C517" s="75"/>
      <c r="D517" s="75"/>
      <c r="E517" s="75"/>
    </row>
    <row r="518" spans="1:5" ht="12.75">
      <c r="A518" s="75"/>
      <c r="B518" s="75"/>
      <c r="C518" s="75"/>
      <c r="D518" s="75"/>
      <c r="E518" s="75"/>
    </row>
    <row r="519" spans="1:5" ht="12.75">
      <c r="A519" s="75"/>
      <c r="B519" s="75"/>
      <c r="C519" s="75"/>
      <c r="D519" s="75"/>
      <c r="E519" s="75"/>
    </row>
    <row r="520" spans="1:5" ht="12.75">
      <c r="A520" s="75"/>
      <c r="B520" s="75"/>
      <c r="C520" s="75"/>
      <c r="D520" s="75"/>
      <c r="E520" s="75"/>
    </row>
    <row r="521" spans="1:5" ht="12.75">
      <c r="A521" s="75"/>
      <c r="B521" s="75"/>
      <c r="C521" s="75"/>
      <c r="D521" s="75"/>
      <c r="E521" s="75"/>
    </row>
    <row r="522" spans="1:5" ht="12.75">
      <c r="A522" s="75"/>
      <c r="B522" s="75"/>
      <c r="C522" s="75"/>
      <c r="D522" s="75"/>
      <c r="E522" s="75"/>
    </row>
    <row r="523" spans="1:5" ht="12.75">
      <c r="A523" s="75"/>
      <c r="B523" s="75"/>
      <c r="C523" s="75"/>
      <c r="D523" s="75"/>
      <c r="E523" s="75"/>
    </row>
    <row r="524" spans="1:5" ht="12.75">
      <c r="A524" s="75"/>
      <c r="B524" s="75"/>
      <c r="C524" s="75"/>
      <c r="D524" s="75"/>
      <c r="E524" s="75"/>
    </row>
    <row r="525" spans="1:5" ht="12.75">
      <c r="A525" s="75"/>
      <c r="B525" s="75"/>
      <c r="C525" s="75"/>
      <c r="D525" s="75"/>
      <c r="E525" s="75"/>
    </row>
    <row r="526" spans="1:5" ht="12.75">
      <c r="A526" s="75"/>
      <c r="B526" s="75"/>
      <c r="C526" s="75"/>
      <c r="D526" s="75"/>
      <c r="E526" s="75"/>
    </row>
    <row r="527" spans="1:5" ht="12.75">
      <c r="A527" s="75"/>
      <c r="B527" s="75"/>
      <c r="C527" s="75"/>
      <c r="D527" s="75"/>
      <c r="E527" s="75"/>
    </row>
    <row r="528" spans="1:5" ht="12.75">
      <c r="A528" s="75"/>
      <c r="B528" s="75"/>
      <c r="C528" s="75"/>
      <c r="D528" s="75"/>
      <c r="E528" s="75"/>
    </row>
    <row r="529" spans="1:5" ht="12.75">
      <c r="A529" s="75"/>
      <c r="B529" s="75"/>
      <c r="C529" s="75"/>
      <c r="D529" s="75"/>
      <c r="E529" s="75"/>
    </row>
    <row r="530" spans="1:5" ht="12.75">
      <c r="A530" s="75"/>
      <c r="B530" s="75"/>
      <c r="C530" s="75"/>
      <c r="D530" s="75"/>
      <c r="E530" s="75"/>
    </row>
    <row r="531" spans="1:5" ht="12.75">
      <c r="A531" s="75"/>
      <c r="B531" s="75"/>
      <c r="C531" s="75"/>
      <c r="D531" s="75"/>
      <c r="E531" s="75"/>
    </row>
    <row r="532" spans="1:5" ht="12.75">
      <c r="A532" s="75"/>
      <c r="B532" s="75"/>
      <c r="C532" s="75"/>
      <c r="D532" s="75"/>
      <c r="E532" s="75"/>
    </row>
    <row r="533" spans="1:5" ht="12.75">
      <c r="A533" s="75"/>
      <c r="B533" s="75"/>
      <c r="C533" s="75"/>
      <c r="D533" s="75"/>
      <c r="E533" s="75"/>
    </row>
    <row r="534" spans="1:5" ht="12.75">
      <c r="A534" s="75"/>
      <c r="B534" s="75"/>
      <c r="C534" s="75"/>
      <c r="D534" s="75"/>
      <c r="E534" s="75"/>
    </row>
    <row r="535" spans="1:5" ht="12.75">
      <c r="A535" s="75"/>
      <c r="B535" s="75"/>
      <c r="C535" s="75"/>
      <c r="D535" s="75"/>
      <c r="E535" s="75"/>
    </row>
    <row r="536" spans="1:5" ht="12.75">
      <c r="A536" s="75"/>
      <c r="B536" s="75"/>
      <c r="C536" s="75"/>
      <c r="D536" s="75"/>
      <c r="E536" s="75"/>
    </row>
    <row r="537" spans="1:5" ht="12.75">
      <c r="A537" s="75"/>
      <c r="B537" s="75"/>
      <c r="C537" s="75"/>
      <c r="D537" s="75"/>
      <c r="E537" s="75"/>
    </row>
    <row r="538" spans="1:5" ht="12.75">
      <c r="A538" s="75"/>
      <c r="B538" s="75"/>
      <c r="C538" s="75"/>
      <c r="D538" s="75"/>
      <c r="E538" s="75"/>
    </row>
    <row r="539" spans="1:5" ht="12.75">
      <c r="A539" s="75"/>
      <c r="B539" s="75"/>
      <c r="C539" s="75"/>
      <c r="D539" s="75"/>
      <c r="E539" s="75"/>
    </row>
    <row r="540" spans="1:5" ht="12.75">
      <c r="A540" s="75"/>
      <c r="B540" s="75"/>
      <c r="C540" s="75"/>
      <c r="D540" s="75"/>
      <c r="E540" s="75"/>
    </row>
    <row r="541" spans="1:5" ht="12.75">
      <c r="A541" s="75"/>
      <c r="B541" s="75"/>
      <c r="C541" s="75"/>
      <c r="D541" s="75"/>
      <c r="E541" s="75"/>
    </row>
    <row r="542" spans="1:5" ht="12.75">
      <c r="A542" s="75"/>
      <c r="B542" s="75"/>
      <c r="C542" s="75"/>
      <c r="D542" s="75"/>
      <c r="E542" s="75"/>
    </row>
    <row r="543" spans="1:5" ht="12.75">
      <c r="A543" s="75"/>
      <c r="B543" s="75"/>
      <c r="C543" s="75"/>
      <c r="D543" s="75"/>
      <c r="E543" s="75"/>
    </row>
    <row r="544" spans="1:5" ht="12.75">
      <c r="A544" s="75"/>
      <c r="B544" s="75"/>
      <c r="C544" s="75"/>
      <c r="D544" s="75"/>
      <c r="E544" s="75"/>
    </row>
    <row r="545" spans="1:5" ht="12.75">
      <c r="A545" s="75"/>
      <c r="B545" s="75"/>
      <c r="C545" s="75"/>
      <c r="D545" s="75"/>
      <c r="E545" s="75"/>
    </row>
    <row r="546" spans="1:5" ht="12.75">
      <c r="A546" s="75"/>
      <c r="B546" s="75"/>
      <c r="C546" s="75"/>
      <c r="D546" s="75"/>
      <c r="E546" s="75"/>
    </row>
    <row r="547" spans="1:5" ht="12.75">
      <c r="A547" s="75"/>
      <c r="B547" s="75"/>
      <c r="C547" s="75"/>
      <c r="D547" s="75"/>
      <c r="E547" s="75"/>
    </row>
    <row r="548" spans="1:5" ht="12.75">
      <c r="A548" s="75"/>
      <c r="B548" s="75"/>
      <c r="C548" s="75"/>
      <c r="D548" s="75"/>
      <c r="E548" s="75"/>
    </row>
    <row r="549" spans="1:5" ht="12.75">
      <c r="A549" s="75"/>
      <c r="B549" s="75"/>
      <c r="C549" s="75"/>
      <c r="D549" s="75"/>
      <c r="E549" s="75"/>
    </row>
    <row r="550" spans="1:5" ht="12.75">
      <c r="A550" s="75"/>
      <c r="B550" s="75"/>
      <c r="C550" s="75"/>
      <c r="D550" s="75"/>
      <c r="E550" s="75"/>
    </row>
    <row r="551" spans="1:5" ht="12.75">
      <c r="A551" s="75"/>
      <c r="B551" s="75"/>
      <c r="C551" s="75"/>
      <c r="D551" s="75"/>
      <c r="E551" s="75"/>
    </row>
    <row r="552" spans="1:5" ht="12.75">
      <c r="A552" s="75"/>
      <c r="B552" s="75"/>
      <c r="C552" s="75"/>
      <c r="D552" s="75"/>
      <c r="E552" s="75"/>
    </row>
    <row r="553" spans="1:5" ht="12.75">
      <c r="A553" s="75"/>
      <c r="B553" s="75"/>
      <c r="C553" s="75"/>
      <c r="D553" s="75"/>
      <c r="E553" s="75"/>
    </row>
    <row r="554" ht="12.75">
      <c r="A554" s="75"/>
    </row>
  </sheetData>
  <mergeCells count="60">
    <mergeCell ref="A60:G60"/>
    <mergeCell ref="A61:G61"/>
    <mergeCell ref="B9:D9"/>
    <mergeCell ref="E9:G9"/>
    <mergeCell ref="A1:G1"/>
    <mergeCell ref="A2:G2"/>
    <mergeCell ref="B7:D7"/>
    <mergeCell ref="E7:G7"/>
    <mergeCell ref="B6:D6"/>
    <mergeCell ref="E6:G6"/>
    <mergeCell ref="B4:D4"/>
    <mergeCell ref="E4:G4"/>
    <mergeCell ref="A126:G126"/>
    <mergeCell ref="A127:G127"/>
    <mergeCell ref="B63:D63"/>
    <mergeCell ref="E63:G63"/>
    <mergeCell ref="B65:D65"/>
    <mergeCell ref="E65:G65"/>
    <mergeCell ref="B66:D66"/>
    <mergeCell ref="E66:G66"/>
    <mergeCell ref="B68:D68"/>
    <mergeCell ref="E68:G68"/>
    <mergeCell ref="B129:D129"/>
    <mergeCell ref="E129:G129"/>
    <mergeCell ref="B131:D131"/>
    <mergeCell ref="E131:G131"/>
    <mergeCell ref="B132:D132"/>
    <mergeCell ref="E132:G132"/>
    <mergeCell ref="B134:D134"/>
    <mergeCell ref="E134:G134"/>
    <mergeCell ref="B176:D176"/>
    <mergeCell ref="E176:G176"/>
    <mergeCell ref="A171:G171"/>
    <mergeCell ref="A172:G172"/>
    <mergeCell ref="B174:D174"/>
    <mergeCell ref="E174:G174"/>
    <mergeCell ref="B179:D179"/>
    <mergeCell ref="E179:G179"/>
    <mergeCell ref="B177:D177"/>
    <mergeCell ref="E177:G177"/>
    <mergeCell ref="B235:D235"/>
    <mergeCell ref="E235:G235"/>
    <mergeCell ref="A230:G230"/>
    <mergeCell ref="A231:G231"/>
    <mergeCell ref="B233:D233"/>
    <mergeCell ref="E233:G233"/>
    <mergeCell ref="B238:D238"/>
    <mergeCell ref="E238:G238"/>
    <mergeCell ref="B236:D236"/>
    <mergeCell ref="E236:G236"/>
    <mergeCell ref="B302:D302"/>
    <mergeCell ref="E302:G302"/>
    <mergeCell ref="A297:G297"/>
    <mergeCell ref="A298:G298"/>
    <mergeCell ref="B300:D300"/>
    <mergeCell ref="E300:G300"/>
    <mergeCell ref="B305:D305"/>
    <mergeCell ref="E305:G305"/>
    <mergeCell ref="B303:D303"/>
    <mergeCell ref="E303:G303"/>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&amp;C&amp;"Arial,Regular"Fertility and Family Surveys (FFS)</oddHeader>
  </headerFooter>
  <rowBreaks count="4" manualBreakCount="4">
    <brk id="59" max="255" man="1"/>
    <brk id="170" max="255" man="1"/>
    <brk id="229" max="255" man="1"/>
    <brk id="296" max="255" man="1"/>
  </rowBreaks>
</worksheet>
</file>

<file path=xl/worksheets/sheet34.xml><?xml version="1.0" encoding="utf-8"?>
<worksheet xmlns="http://schemas.openxmlformats.org/spreadsheetml/2006/main" xmlns:r="http://schemas.openxmlformats.org/officeDocument/2006/relationships">
  <dimension ref="A1:T76"/>
  <sheetViews>
    <sheetView zoomScale="75" zoomScaleNormal="75" workbookViewId="0" topLeftCell="A1">
      <selection activeCell="A1" sqref="A1:G1"/>
    </sheetView>
  </sheetViews>
  <sheetFormatPr defaultColWidth="9.33203125" defaultRowHeight="12.75"/>
  <cols>
    <col min="1" max="1" width="50.83203125" style="3" customWidth="1"/>
    <col min="2" max="16" width="8.83203125" style="3" customWidth="1"/>
    <col min="17" max="33" width="10.83203125" style="3" customWidth="1"/>
    <col min="34" max="16384" width="9.33203125" style="3" customWidth="1"/>
  </cols>
  <sheetData>
    <row r="1" spans="1:20" s="2" customFormat="1" ht="12.75">
      <c r="A1" s="188" t="s">
        <v>112</v>
      </c>
      <c r="B1" s="188"/>
      <c r="C1" s="188"/>
      <c r="D1" s="188"/>
      <c r="E1" s="188"/>
      <c r="F1" s="188"/>
      <c r="G1" s="188"/>
      <c r="H1" s="3"/>
      <c r="I1" s="3"/>
      <c r="J1" s="3"/>
      <c r="K1" s="3"/>
      <c r="L1" s="3"/>
      <c r="M1" s="3"/>
      <c r="N1" s="3"/>
      <c r="O1" s="3"/>
      <c r="P1" s="3"/>
      <c r="Q1" s="3"/>
      <c r="R1" s="3"/>
      <c r="S1" s="3"/>
      <c r="T1" s="3"/>
    </row>
    <row r="2" spans="1:20" s="2" customFormat="1" ht="12.75">
      <c r="A2" s="188" t="s">
        <v>113</v>
      </c>
      <c r="B2" s="188"/>
      <c r="C2" s="188"/>
      <c r="D2" s="188"/>
      <c r="E2" s="188"/>
      <c r="F2" s="188"/>
      <c r="G2" s="188"/>
      <c r="H2" s="3"/>
      <c r="I2" s="3"/>
      <c r="J2" s="3"/>
      <c r="K2" s="3"/>
      <c r="L2" s="3"/>
      <c r="M2" s="3"/>
      <c r="N2" s="3"/>
      <c r="O2" s="3"/>
      <c r="P2" s="3"/>
      <c r="Q2" s="3"/>
      <c r="R2" s="3"/>
      <c r="S2" s="3"/>
      <c r="T2" s="3"/>
    </row>
    <row r="3" spans="2:20" s="2" customFormat="1" ht="12.75">
      <c r="B3" s="3"/>
      <c r="C3" s="3"/>
      <c r="D3" s="3"/>
      <c r="F3" s="3"/>
      <c r="G3" s="3"/>
      <c r="H3" s="3"/>
      <c r="I3" s="3"/>
      <c r="J3" s="3"/>
      <c r="K3" s="3"/>
      <c r="L3" s="3"/>
      <c r="M3" s="3"/>
      <c r="N3" s="3"/>
      <c r="O3" s="3"/>
      <c r="P3" s="3"/>
      <c r="Q3" s="3"/>
      <c r="R3" s="3"/>
      <c r="S3" s="3"/>
      <c r="T3" s="3"/>
    </row>
    <row r="4" spans="1:10" ht="12.75">
      <c r="A4" s="74"/>
      <c r="B4" s="190" t="s">
        <v>50</v>
      </c>
      <c r="C4" s="190"/>
      <c r="D4" s="190"/>
      <c r="E4" s="190" t="s">
        <v>50</v>
      </c>
      <c r="F4" s="190"/>
      <c r="G4" s="190"/>
      <c r="H4" s="190" t="s">
        <v>50</v>
      </c>
      <c r="I4" s="190"/>
      <c r="J4" s="190"/>
    </row>
    <row r="5" spans="1:10" ht="12.75">
      <c r="A5" s="75"/>
      <c r="B5" s="76"/>
      <c r="C5" s="77" t="s">
        <v>46</v>
      </c>
      <c r="D5" s="76"/>
      <c r="E5" s="76"/>
      <c r="F5" s="44" t="s">
        <v>47</v>
      </c>
      <c r="G5" s="78"/>
      <c r="H5" s="76"/>
      <c r="I5" s="77" t="s">
        <v>48</v>
      </c>
      <c r="J5" s="76"/>
    </row>
    <row r="6" spans="1:10" ht="12.75">
      <c r="A6" s="75"/>
      <c r="B6" s="197" t="s">
        <v>51</v>
      </c>
      <c r="C6" s="197"/>
      <c r="D6" s="197"/>
      <c r="E6" s="197" t="s">
        <v>51</v>
      </c>
      <c r="F6" s="197"/>
      <c r="G6" s="197"/>
      <c r="H6" s="197" t="s">
        <v>51</v>
      </c>
      <c r="I6" s="197"/>
      <c r="J6" s="197"/>
    </row>
    <row r="7" spans="1:10" ht="12.75">
      <c r="A7" s="75"/>
      <c r="B7" s="193" t="s">
        <v>22</v>
      </c>
      <c r="C7" s="193"/>
      <c r="D7" s="193"/>
      <c r="E7" s="193" t="s">
        <v>21</v>
      </c>
      <c r="F7" s="193"/>
      <c r="G7" s="193"/>
      <c r="H7" s="193" t="s">
        <v>20</v>
      </c>
      <c r="I7" s="193"/>
      <c r="J7" s="193"/>
    </row>
    <row r="8" ht="12.75">
      <c r="A8" s="75"/>
    </row>
    <row r="9" spans="1:10" ht="12.75">
      <c r="A9" s="75"/>
      <c r="B9" s="191" t="s">
        <v>13</v>
      </c>
      <c r="C9" s="191"/>
      <c r="D9" s="191"/>
      <c r="E9" s="191" t="s">
        <v>13</v>
      </c>
      <c r="F9" s="191"/>
      <c r="G9" s="191"/>
      <c r="H9" s="191" t="s">
        <v>13</v>
      </c>
      <c r="I9" s="191"/>
      <c r="J9" s="191"/>
    </row>
    <row r="10" spans="1:10" ht="12.75">
      <c r="A10" s="75"/>
      <c r="B10" s="79" t="s">
        <v>24</v>
      </c>
      <c r="C10" s="79" t="s">
        <v>25</v>
      </c>
      <c r="D10" s="79" t="s">
        <v>26</v>
      </c>
      <c r="E10" s="79" t="s">
        <v>24</v>
      </c>
      <c r="F10" s="79" t="s">
        <v>25</v>
      </c>
      <c r="G10" s="79" t="s">
        <v>26</v>
      </c>
      <c r="H10" s="79" t="s">
        <v>24</v>
      </c>
      <c r="I10" s="79" t="s">
        <v>25</v>
      </c>
      <c r="J10" s="79" t="s">
        <v>26</v>
      </c>
    </row>
    <row r="11" spans="1:10" ht="12.75">
      <c r="A11" s="30"/>
      <c r="B11" s="30"/>
      <c r="C11" s="30"/>
      <c r="D11" s="30"/>
      <c r="E11" s="30"/>
      <c r="F11" s="30"/>
      <c r="G11" s="30"/>
      <c r="H11" s="30"/>
      <c r="I11" s="30"/>
      <c r="J11" s="30"/>
    </row>
    <row r="12" spans="1:10" ht="12.75">
      <c r="A12" s="2"/>
      <c r="C12" s="4"/>
      <c r="D12" s="4"/>
      <c r="I12" s="4"/>
      <c r="J12" s="4"/>
    </row>
    <row r="13" spans="1:10" ht="12.75">
      <c r="A13" s="2" t="s">
        <v>183</v>
      </c>
      <c r="C13" s="4"/>
      <c r="D13" s="4"/>
      <c r="I13" s="4"/>
      <c r="J13" s="4"/>
    </row>
    <row r="14" spans="3:10" ht="12.75">
      <c r="C14" s="4"/>
      <c r="D14" s="4"/>
      <c r="I14" s="4"/>
      <c r="J14" s="4"/>
    </row>
    <row r="15" spans="1:10" ht="14.25">
      <c r="A15" s="3" t="s">
        <v>378</v>
      </c>
      <c r="B15" s="22">
        <v>4.5194</v>
      </c>
      <c r="C15" s="22">
        <v>4.5182</v>
      </c>
      <c r="D15" s="22">
        <v>4.5237</v>
      </c>
      <c r="E15" s="22">
        <v>4.6586</v>
      </c>
      <c r="F15" s="22">
        <v>4.5927</v>
      </c>
      <c r="G15" s="22">
        <v>4.9002</v>
      </c>
      <c r="H15" s="22">
        <v>4.2321</v>
      </c>
      <c r="I15" s="22">
        <v>4.0802</v>
      </c>
      <c r="J15" s="22">
        <v>4.7512</v>
      </c>
    </row>
    <row r="16" spans="1:10" ht="12.75">
      <c r="A16" s="3" t="s">
        <v>35</v>
      </c>
      <c r="B16" s="22"/>
      <c r="C16" s="22"/>
      <c r="D16" s="22"/>
      <c r="E16" s="22"/>
      <c r="F16" s="22"/>
      <c r="G16" s="22"/>
      <c r="H16" s="22"/>
      <c r="I16" s="22"/>
      <c r="J16" s="22"/>
    </row>
    <row r="17" spans="1:10" ht="14.25">
      <c r="A17" s="3" t="s">
        <v>379</v>
      </c>
      <c r="B17" s="22">
        <v>2.9654</v>
      </c>
      <c r="C17" s="22">
        <v>2.9572</v>
      </c>
      <c r="D17" s="22">
        <v>3</v>
      </c>
      <c r="E17" s="22">
        <v>3.1422</v>
      </c>
      <c r="F17" s="22">
        <v>3.2898</v>
      </c>
      <c r="G17" s="22">
        <v>2.5802</v>
      </c>
      <c r="H17" s="22">
        <v>3.0372</v>
      </c>
      <c r="I17" s="22">
        <v>3.0873</v>
      </c>
      <c r="J17" s="22">
        <v>2.8595</v>
      </c>
    </row>
    <row r="18" ht="12.75">
      <c r="A18" s="3" t="s">
        <v>35</v>
      </c>
    </row>
    <row r="19" spans="3:10" ht="12.75">
      <c r="C19" s="4"/>
      <c r="D19" s="4"/>
      <c r="I19" s="4"/>
      <c r="J19" s="4"/>
    </row>
    <row r="20" spans="1:10" ht="12.75">
      <c r="A20" s="74"/>
      <c r="B20" s="74"/>
      <c r="C20" s="80"/>
      <c r="D20" s="80"/>
      <c r="E20" s="74"/>
      <c r="F20" s="74"/>
      <c r="G20" s="74"/>
      <c r="H20" s="74"/>
      <c r="I20" s="80"/>
      <c r="J20" s="80"/>
    </row>
    <row r="21" spans="1:10" ht="12.75">
      <c r="A21" s="2" t="s">
        <v>176</v>
      </c>
      <c r="C21" s="4"/>
      <c r="D21" s="4"/>
      <c r="I21" s="4"/>
      <c r="J21" s="4"/>
    </row>
    <row r="22" spans="1:10" ht="12.75">
      <c r="A22" s="2"/>
      <c r="C22" s="4"/>
      <c r="D22" s="4"/>
      <c r="I22" s="4"/>
      <c r="J22" s="4"/>
    </row>
    <row r="23" spans="1:10" ht="12.75">
      <c r="A23" s="3" t="s">
        <v>177</v>
      </c>
      <c r="B23" s="21" t="s">
        <v>44</v>
      </c>
      <c r="C23" s="21" t="s">
        <v>44</v>
      </c>
      <c r="D23" s="21" t="s">
        <v>44</v>
      </c>
      <c r="E23" s="21" t="s">
        <v>44</v>
      </c>
      <c r="F23" s="21" t="s">
        <v>44</v>
      </c>
      <c r="G23" s="21" t="s">
        <v>44</v>
      </c>
      <c r="H23" s="21" t="s">
        <v>44</v>
      </c>
      <c r="I23" s="21" t="s">
        <v>44</v>
      </c>
      <c r="J23" s="21" t="s">
        <v>44</v>
      </c>
    </row>
    <row r="24" spans="1:10" ht="12.75">
      <c r="A24" s="3" t="s">
        <v>178</v>
      </c>
      <c r="B24" s="21" t="s">
        <v>44</v>
      </c>
      <c r="C24" s="21" t="s">
        <v>44</v>
      </c>
      <c r="D24" s="21" t="s">
        <v>44</v>
      </c>
      <c r="E24" s="21" t="s">
        <v>44</v>
      </c>
      <c r="F24" s="21" t="s">
        <v>44</v>
      </c>
      <c r="G24" s="21" t="s">
        <v>44</v>
      </c>
      <c r="H24" s="21" t="s">
        <v>44</v>
      </c>
      <c r="I24" s="21" t="s">
        <v>44</v>
      </c>
      <c r="J24" s="21" t="s">
        <v>44</v>
      </c>
    </row>
    <row r="25" spans="1:10" ht="12.75">
      <c r="A25" s="3" t="s">
        <v>179</v>
      </c>
      <c r="B25" s="21" t="s">
        <v>44</v>
      </c>
      <c r="C25" s="21" t="s">
        <v>44</v>
      </c>
      <c r="D25" s="21" t="s">
        <v>44</v>
      </c>
      <c r="E25" s="21" t="s">
        <v>44</v>
      </c>
      <c r="F25" s="21" t="s">
        <v>44</v>
      </c>
      <c r="G25" s="21" t="s">
        <v>44</v>
      </c>
      <c r="H25" s="21" t="s">
        <v>44</v>
      </c>
      <c r="I25" s="21" t="s">
        <v>44</v>
      </c>
      <c r="J25" s="21" t="s">
        <v>44</v>
      </c>
    </row>
    <row r="26" spans="1:10" ht="12.75">
      <c r="A26" s="3" t="s">
        <v>36</v>
      </c>
      <c r="B26" s="22"/>
      <c r="C26" s="22"/>
      <c r="D26" s="22"/>
      <c r="H26" s="22"/>
      <c r="I26" s="22"/>
      <c r="J26" s="22"/>
    </row>
    <row r="27" spans="1:10" ht="12.75">
      <c r="A27" s="2"/>
      <c r="B27" s="22"/>
      <c r="C27" s="22"/>
      <c r="D27" s="22"/>
      <c r="H27" s="22"/>
      <c r="I27" s="22"/>
      <c r="J27" s="22"/>
    </row>
    <row r="28" spans="1:10" ht="12.75">
      <c r="A28" s="81"/>
      <c r="B28" s="156"/>
      <c r="C28" s="156"/>
      <c r="D28" s="156"/>
      <c r="E28" s="74"/>
      <c r="F28" s="74"/>
      <c r="G28" s="74"/>
      <c r="H28" s="156"/>
      <c r="I28" s="156"/>
      <c r="J28" s="156"/>
    </row>
    <row r="29" spans="1:10" ht="12.75">
      <c r="A29" s="2" t="s">
        <v>180</v>
      </c>
      <c r="C29" s="4"/>
      <c r="D29" s="4"/>
      <c r="I29" s="4"/>
      <c r="J29" s="4"/>
    </row>
    <row r="30" spans="1:10" ht="12.75">
      <c r="A30" s="2"/>
      <c r="C30" s="4"/>
      <c r="D30" s="4"/>
      <c r="I30" s="4"/>
      <c r="J30" s="4"/>
    </row>
    <row r="31" spans="1:10" ht="12.75">
      <c r="A31" s="82" t="s">
        <v>114</v>
      </c>
      <c r="B31" s="22">
        <v>26.6</v>
      </c>
      <c r="C31" s="4" t="s">
        <v>44</v>
      </c>
      <c r="D31" s="22">
        <v>22.1</v>
      </c>
      <c r="E31" s="22">
        <v>25.4</v>
      </c>
      <c r="F31" s="22">
        <v>26.6</v>
      </c>
      <c r="G31" s="22">
        <v>21.8</v>
      </c>
      <c r="H31" s="22">
        <v>25</v>
      </c>
      <c r="I31" s="22">
        <v>26.3</v>
      </c>
      <c r="J31" s="22">
        <v>22.3</v>
      </c>
    </row>
    <row r="32" spans="1:10" ht="12.75">
      <c r="A32" s="82" t="s">
        <v>115</v>
      </c>
      <c r="B32" s="22">
        <v>10.9</v>
      </c>
      <c r="C32" s="22">
        <v>9.1</v>
      </c>
      <c r="D32" s="22">
        <v>15.3</v>
      </c>
      <c r="E32" s="22">
        <v>8.2</v>
      </c>
      <c r="F32" s="22">
        <v>7</v>
      </c>
      <c r="G32" s="22">
        <v>12.1</v>
      </c>
      <c r="H32" s="22">
        <v>4.7</v>
      </c>
      <c r="I32" s="22">
        <v>4.4</v>
      </c>
      <c r="J32" s="22">
        <v>5.9</v>
      </c>
    </row>
    <row r="33" spans="1:10" ht="12.75">
      <c r="A33" s="82" t="s">
        <v>116</v>
      </c>
      <c r="B33" s="22">
        <v>29.3</v>
      </c>
      <c r="C33" s="22">
        <v>27.5</v>
      </c>
      <c r="D33" s="22">
        <v>33.8</v>
      </c>
      <c r="E33" s="22">
        <v>22.6</v>
      </c>
      <c r="F33" s="22">
        <v>19.1</v>
      </c>
      <c r="G33" s="22">
        <v>33.2</v>
      </c>
      <c r="H33" s="22">
        <v>23.7</v>
      </c>
      <c r="I33" s="22">
        <v>22.7</v>
      </c>
      <c r="J33" s="22">
        <v>26.7</v>
      </c>
    </row>
    <row r="34" spans="1:10" ht="12.75">
      <c r="A34" s="82" t="s">
        <v>117</v>
      </c>
      <c r="B34" s="22">
        <v>0.6744</v>
      </c>
      <c r="C34" s="22">
        <v>0.5682</v>
      </c>
      <c r="D34" s="22">
        <v>1.1321</v>
      </c>
      <c r="E34" s="22">
        <v>0.7685</v>
      </c>
      <c r="F34" s="22">
        <v>0.6536</v>
      </c>
      <c r="G34" s="22">
        <v>1.2126</v>
      </c>
      <c r="H34" s="22">
        <v>0.7621</v>
      </c>
      <c r="I34" s="22">
        <v>0.6598</v>
      </c>
      <c r="J34" s="22">
        <v>1.131</v>
      </c>
    </row>
    <row r="35" spans="1:7" ht="12.75">
      <c r="A35" s="82" t="s">
        <v>36</v>
      </c>
      <c r="B35" s="22"/>
      <c r="C35" s="22"/>
      <c r="D35" s="22"/>
      <c r="E35" s="22"/>
      <c r="F35" s="22"/>
      <c r="G35" s="22"/>
    </row>
    <row r="36" spans="1:10" ht="12.75">
      <c r="A36" s="82" t="s">
        <v>118</v>
      </c>
      <c r="B36" s="22">
        <v>54.6</v>
      </c>
      <c r="C36" s="22">
        <v>61.7</v>
      </c>
      <c r="D36" s="22">
        <v>23.8</v>
      </c>
      <c r="E36" s="22">
        <v>49.3</v>
      </c>
      <c r="F36" s="22">
        <v>56.7</v>
      </c>
      <c r="G36" s="22">
        <v>20.5</v>
      </c>
      <c r="H36" s="22">
        <v>47</v>
      </c>
      <c r="I36" s="22">
        <v>53.7</v>
      </c>
      <c r="J36" s="22">
        <v>22.8</v>
      </c>
    </row>
    <row r="37" ht="12.75">
      <c r="A37" s="82" t="s">
        <v>36</v>
      </c>
    </row>
    <row r="38" ht="12.75">
      <c r="A38" s="82"/>
    </row>
    <row r="39" spans="1:10" ht="12.75">
      <c r="A39" s="83"/>
      <c r="B39" s="74"/>
      <c r="C39" s="74"/>
      <c r="D39" s="74"/>
      <c r="E39" s="74"/>
      <c r="F39" s="74"/>
      <c r="G39" s="74"/>
      <c r="H39" s="74"/>
      <c r="I39" s="74"/>
      <c r="J39" s="74"/>
    </row>
    <row r="40" ht="12.75">
      <c r="A40" s="84" t="s">
        <v>181</v>
      </c>
    </row>
    <row r="41" ht="12.75">
      <c r="A41" s="82"/>
    </row>
    <row r="42" spans="1:10" ht="12.75">
      <c r="A42" s="82" t="s">
        <v>119</v>
      </c>
      <c r="B42" s="4">
        <v>25.7</v>
      </c>
      <c r="C42" s="4">
        <v>27.7</v>
      </c>
      <c r="D42" s="4">
        <v>22.2</v>
      </c>
      <c r="E42" s="4">
        <v>23.3</v>
      </c>
      <c r="F42" s="4">
        <v>23.8</v>
      </c>
      <c r="G42" s="4">
        <v>21.6</v>
      </c>
      <c r="H42" s="4">
        <v>22.1</v>
      </c>
      <c r="I42" s="4">
        <v>22.5</v>
      </c>
      <c r="J42" s="4">
        <v>21.2</v>
      </c>
    </row>
    <row r="43" spans="1:10" ht="12.75">
      <c r="A43" s="82" t="s">
        <v>120</v>
      </c>
      <c r="B43" s="22">
        <v>24.1</v>
      </c>
      <c r="C43" s="22">
        <v>24.2</v>
      </c>
      <c r="D43" s="22">
        <v>23.5</v>
      </c>
      <c r="E43" s="22">
        <v>23.2</v>
      </c>
      <c r="F43" s="22">
        <v>23</v>
      </c>
      <c r="G43" s="22">
        <v>25.4</v>
      </c>
      <c r="H43" s="22">
        <v>23.3</v>
      </c>
      <c r="I43" s="22">
        <v>23</v>
      </c>
      <c r="J43" s="22">
        <v>28.9</v>
      </c>
    </row>
    <row r="44" spans="1:10" ht="12.75">
      <c r="A44" s="82" t="s">
        <v>121</v>
      </c>
      <c r="B44" s="22">
        <v>22.5</v>
      </c>
      <c r="C44" s="22">
        <v>22.9</v>
      </c>
      <c r="D44" s="22">
        <v>21.3</v>
      </c>
      <c r="E44" s="22">
        <v>21.6</v>
      </c>
      <c r="F44" s="22">
        <v>21.8</v>
      </c>
      <c r="G44" s="22">
        <v>21.2</v>
      </c>
      <c r="H44" s="22">
        <v>21.4</v>
      </c>
      <c r="I44" s="22">
        <v>21.4</v>
      </c>
      <c r="J44" s="22">
        <v>21.3</v>
      </c>
    </row>
    <row r="45" spans="1:20" s="22" customFormat="1" ht="12.75">
      <c r="A45" s="82" t="s">
        <v>37</v>
      </c>
      <c r="B45" s="22">
        <v>2.1377</v>
      </c>
      <c r="C45" s="22">
        <v>1.9366</v>
      </c>
      <c r="D45" s="22">
        <v>2.996</v>
      </c>
      <c r="E45" s="22">
        <v>2.6865</v>
      </c>
      <c r="F45" s="22">
        <v>2.5696</v>
      </c>
      <c r="G45" s="22">
        <v>3.1337</v>
      </c>
      <c r="H45" s="22">
        <v>2.9588</v>
      </c>
      <c r="I45" s="22">
        <v>2.9078</v>
      </c>
      <c r="J45" s="22">
        <v>3.1426</v>
      </c>
      <c r="K45" s="3"/>
      <c r="L45" s="3"/>
      <c r="M45" s="3"/>
      <c r="N45" s="3"/>
      <c r="O45" s="3"/>
      <c r="P45" s="3"/>
      <c r="Q45" s="3"/>
      <c r="R45" s="3"/>
      <c r="S45" s="3"/>
      <c r="T45" s="3"/>
    </row>
    <row r="46" spans="1:20" s="22" customFormat="1" ht="12.75">
      <c r="A46" s="82" t="s">
        <v>38</v>
      </c>
      <c r="K46" s="3"/>
      <c r="L46" s="3"/>
      <c r="M46" s="3"/>
      <c r="N46" s="3"/>
      <c r="O46" s="3"/>
      <c r="P46" s="3"/>
      <c r="Q46" s="3"/>
      <c r="R46" s="3"/>
      <c r="S46" s="3"/>
      <c r="T46" s="3"/>
    </row>
    <row r="47" spans="1:10" ht="12.75">
      <c r="A47" s="82" t="s">
        <v>122</v>
      </c>
      <c r="B47" s="22">
        <v>52.2</v>
      </c>
      <c r="C47" s="22">
        <v>56.9</v>
      </c>
      <c r="D47" s="22">
        <v>38.6</v>
      </c>
      <c r="E47" s="22">
        <v>46.2</v>
      </c>
      <c r="F47" s="22">
        <v>50.4</v>
      </c>
      <c r="G47" s="22">
        <v>32.2</v>
      </c>
      <c r="H47" s="22">
        <v>30.9</v>
      </c>
      <c r="I47" s="22">
        <v>33.4</v>
      </c>
      <c r="J47" s="22">
        <v>22.5</v>
      </c>
    </row>
    <row r="48" spans="1:10" ht="12.75">
      <c r="A48" s="85"/>
      <c r="B48" s="30"/>
      <c r="C48" s="30"/>
      <c r="D48" s="30"/>
      <c r="E48" s="30"/>
      <c r="F48" s="30"/>
      <c r="G48" s="30"/>
      <c r="H48" s="30"/>
      <c r="I48" s="30"/>
      <c r="J48" s="30"/>
    </row>
    <row r="49" spans="1:4" ht="12.75">
      <c r="A49" s="44"/>
      <c r="B49" s="22"/>
      <c r="C49" s="22"/>
      <c r="D49" s="22"/>
    </row>
    <row r="50" spans="1:4" ht="12.75">
      <c r="A50" s="75"/>
      <c r="B50" s="86"/>
      <c r="C50" s="38"/>
      <c r="D50" s="86"/>
    </row>
    <row r="51" spans="1:4" ht="12.75">
      <c r="A51" s="75"/>
      <c r="B51" s="75"/>
      <c r="C51" s="75"/>
      <c r="D51" s="75"/>
    </row>
    <row r="52" spans="1:4" ht="12.75">
      <c r="A52" s="75"/>
      <c r="B52" s="75"/>
      <c r="C52" s="75"/>
      <c r="D52" s="75"/>
    </row>
    <row r="53" spans="1:4" ht="12.75">
      <c r="A53" s="75"/>
      <c r="B53" s="75"/>
      <c r="C53" s="75"/>
      <c r="D53" s="75"/>
    </row>
    <row r="54" spans="1:4" ht="12.75">
      <c r="A54" s="75"/>
      <c r="B54" s="75"/>
      <c r="C54" s="75"/>
      <c r="D54" s="75"/>
    </row>
    <row r="55" spans="1:4" ht="12.75">
      <c r="A55" s="75"/>
      <c r="B55" s="75"/>
      <c r="C55" s="75"/>
      <c r="D55" s="75"/>
    </row>
    <row r="56" spans="1:4" ht="12.75">
      <c r="A56" s="75"/>
      <c r="B56" s="75"/>
      <c r="C56" s="75"/>
      <c r="D56" s="75"/>
    </row>
    <row r="57" spans="1:4" ht="12.75">
      <c r="A57" s="75"/>
      <c r="B57" s="75"/>
      <c r="C57" s="75"/>
      <c r="D57" s="75"/>
    </row>
    <row r="58" spans="1:4" ht="12.75">
      <c r="A58" s="75"/>
      <c r="B58" s="75"/>
      <c r="C58" s="75"/>
      <c r="D58" s="75"/>
    </row>
    <row r="59" spans="1:4" ht="12.75">
      <c r="A59" s="75"/>
      <c r="B59" s="75"/>
      <c r="C59" s="75"/>
      <c r="D59" s="75"/>
    </row>
    <row r="60" spans="1:4" ht="12.75">
      <c r="A60" s="75"/>
      <c r="B60" s="75"/>
      <c r="C60" s="75"/>
      <c r="D60" s="75"/>
    </row>
    <row r="61" spans="1:4" ht="12.75">
      <c r="A61" s="75"/>
      <c r="B61" s="75"/>
      <c r="C61" s="75"/>
      <c r="D61" s="75"/>
    </row>
    <row r="62" spans="1:4" ht="12.75">
      <c r="A62" s="75"/>
      <c r="B62" s="75"/>
      <c r="C62" s="75"/>
      <c r="D62" s="75"/>
    </row>
    <row r="63" spans="1:4" ht="12.75">
      <c r="A63" s="75"/>
      <c r="B63" s="75"/>
      <c r="C63" s="75"/>
      <c r="D63" s="75"/>
    </row>
    <row r="64" spans="1:4" ht="12.75">
      <c r="A64" s="75"/>
      <c r="B64" s="75"/>
      <c r="C64" s="75"/>
      <c r="D64" s="75"/>
    </row>
    <row r="65" spans="1:4" ht="12.75">
      <c r="A65" s="75"/>
      <c r="B65" s="75"/>
      <c r="C65" s="75"/>
      <c r="D65" s="75"/>
    </row>
    <row r="66" spans="1:4" ht="12.75">
      <c r="A66" s="75"/>
      <c r="B66" s="75"/>
      <c r="C66" s="75"/>
      <c r="D66" s="75"/>
    </row>
    <row r="67" spans="1:4" ht="12.75">
      <c r="A67" s="75"/>
      <c r="B67" s="75"/>
      <c r="C67" s="75"/>
      <c r="D67" s="75"/>
    </row>
    <row r="68" spans="1:4" ht="12.75">
      <c r="A68" s="75"/>
      <c r="B68" s="75"/>
      <c r="C68" s="75"/>
      <c r="D68" s="75"/>
    </row>
    <row r="69" spans="1:4" ht="12.75">
      <c r="A69" s="75"/>
      <c r="B69" s="75"/>
      <c r="C69" s="75"/>
      <c r="D69" s="75"/>
    </row>
    <row r="70" spans="1:4" ht="12.75">
      <c r="A70" s="75"/>
      <c r="B70" s="75"/>
      <c r="C70" s="75"/>
      <c r="D70" s="75"/>
    </row>
    <row r="71" spans="1:4" ht="12.75">
      <c r="A71" s="75"/>
      <c r="B71" s="75"/>
      <c r="C71" s="75"/>
      <c r="D71" s="75"/>
    </row>
    <row r="72" spans="1:4" ht="12.75">
      <c r="A72" s="75"/>
      <c r="B72" s="75"/>
      <c r="C72" s="75"/>
      <c r="D72" s="75"/>
    </row>
    <row r="73" spans="1:4" ht="12.75">
      <c r="A73" s="75"/>
      <c r="B73" s="75"/>
      <c r="C73" s="75"/>
      <c r="D73" s="75"/>
    </row>
    <row r="74" spans="1:4" ht="12.75">
      <c r="A74" s="75"/>
      <c r="B74" s="75"/>
      <c r="C74" s="75"/>
      <c r="D74" s="75"/>
    </row>
    <row r="75" spans="1:4" ht="12.75">
      <c r="A75" s="75"/>
      <c r="B75" s="75"/>
      <c r="C75" s="75"/>
      <c r="D75" s="75"/>
    </row>
    <row r="76" spans="1:4" ht="12.75">
      <c r="A76" s="75"/>
      <c r="B76" s="75"/>
      <c r="C76" s="75"/>
      <c r="D76" s="75"/>
    </row>
  </sheetData>
  <mergeCells count="14">
    <mergeCell ref="B9:D9"/>
    <mergeCell ref="E9:G9"/>
    <mergeCell ref="B4:D4"/>
    <mergeCell ref="E4:G4"/>
    <mergeCell ref="B6:D6"/>
    <mergeCell ref="E6:G6"/>
    <mergeCell ref="A1:G1"/>
    <mergeCell ref="A2:G2"/>
    <mergeCell ref="E7:G7"/>
    <mergeCell ref="B7:D7"/>
    <mergeCell ref="H4:J4"/>
    <mergeCell ref="H6:J6"/>
    <mergeCell ref="H7:J7"/>
    <mergeCell ref="H9:J9"/>
  </mergeCells>
  <printOptions horizontalCentered="1"/>
  <pageMargins left="0.7480314960629921" right="0.7480314960629921" top="0.984251968503937" bottom="0.984251968503937" header="0.5118110236220472" footer="0.5118110236220472"/>
  <pageSetup horizontalDpi="600" verticalDpi="600" orientation="portrait" paperSize="9" scale="73" r:id="rId1"/>
  <headerFooter alignWithMargins="0">
    <oddHeader>&amp;C&amp;"Arial,Regular"Fertility and Family Surveys (FFS)</oddHeader>
  </headerFooter>
</worksheet>
</file>

<file path=xl/worksheets/sheet35.xml><?xml version="1.0" encoding="utf-8"?>
<worksheet xmlns="http://schemas.openxmlformats.org/spreadsheetml/2006/main" xmlns:r="http://schemas.openxmlformats.org/officeDocument/2006/relationships">
  <dimension ref="A1:T104"/>
  <sheetViews>
    <sheetView zoomScale="75" zoomScaleNormal="75" workbookViewId="0" topLeftCell="A1">
      <selection activeCell="A1" sqref="A1:G1"/>
    </sheetView>
  </sheetViews>
  <sheetFormatPr defaultColWidth="9.33203125" defaultRowHeight="12.75"/>
  <cols>
    <col min="1" max="1" width="50.83203125" style="3" customWidth="1"/>
    <col min="2" max="13" width="8.83203125" style="3" customWidth="1"/>
    <col min="14" max="33" width="10.83203125" style="3" customWidth="1"/>
    <col min="34" max="16384" width="9.33203125" style="3" customWidth="1"/>
  </cols>
  <sheetData>
    <row r="1" spans="1:20" s="2" customFormat="1" ht="12.75">
      <c r="A1" s="188" t="s">
        <v>182</v>
      </c>
      <c r="B1" s="188"/>
      <c r="C1" s="188"/>
      <c r="D1" s="188"/>
      <c r="E1" s="188"/>
      <c r="F1" s="188"/>
      <c r="G1" s="188"/>
      <c r="H1" s="3"/>
      <c r="I1" s="3"/>
      <c r="J1" s="3"/>
      <c r="K1" s="3"/>
      <c r="L1" s="3"/>
      <c r="M1" s="3"/>
      <c r="N1" s="3"/>
      <c r="O1" s="3"/>
      <c r="P1" s="3"/>
      <c r="Q1" s="3"/>
      <c r="R1" s="3"/>
      <c r="S1" s="3"/>
      <c r="T1" s="3"/>
    </row>
    <row r="2" spans="1:20" s="2" customFormat="1" ht="12.75">
      <c r="A2" s="188" t="s">
        <v>221</v>
      </c>
      <c r="B2" s="188"/>
      <c r="C2" s="188"/>
      <c r="D2" s="188"/>
      <c r="E2" s="188"/>
      <c r="F2" s="188"/>
      <c r="G2" s="188"/>
      <c r="H2" s="3"/>
      <c r="I2" s="3"/>
      <c r="J2" s="3"/>
      <c r="K2" s="3"/>
      <c r="L2" s="3"/>
      <c r="M2" s="3"/>
      <c r="N2" s="3"/>
      <c r="O2" s="3"/>
      <c r="P2" s="3"/>
      <c r="Q2" s="3"/>
      <c r="R2" s="3"/>
      <c r="S2" s="3"/>
      <c r="T2" s="3"/>
    </row>
    <row r="3" spans="2:20" s="2" customFormat="1" ht="12.75">
      <c r="B3" s="3"/>
      <c r="C3" s="3"/>
      <c r="D3" s="3"/>
      <c r="F3" s="3"/>
      <c r="G3" s="3"/>
      <c r="H3" s="3"/>
      <c r="I3" s="3"/>
      <c r="J3" s="3"/>
      <c r="K3" s="3"/>
      <c r="L3" s="3"/>
      <c r="M3" s="3"/>
      <c r="N3" s="3"/>
      <c r="O3" s="3"/>
      <c r="P3" s="3"/>
      <c r="Q3" s="3"/>
      <c r="R3" s="3"/>
      <c r="S3" s="3"/>
      <c r="T3" s="3"/>
    </row>
    <row r="4" spans="1:10" ht="12.75">
      <c r="A4" s="74"/>
      <c r="B4" s="190" t="s">
        <v>50</v>
      </c>
      <c r="C4" s="190"/>
      <c r="D4" s="190"/>
      <c r="E4" s="190" t="s">
        <v>50</v>
      </c>
      <c r="F4" s="190"/>
      <c r="G4" s="190"/>
      <c r="H4" s="190" t="s">
        <v>50</v>
      </c>
      <c r="I4" s="190"/>
      <c r="J4" s="190"/>
    </row>
    <row r="5" spans="1:10" ht="12.75">
      <c r="A5" s="75"/>
      <c r="B5" s="76"/>
      <c r="C5" s="77" t="s">
        <v>46</v>
      </c>
      <c r="D5" s="76"/>
      <c r="E5" s="76"/>
      <c r="F5" s="44" t="s">
        <v>47</v>
      </c>
      <c r="G5" s="78"/>
      <c r="H5" s="76"/>
      <c r="I5" s="77" t="s">
        <v>48</v>
      </c>
      <c r="J5" s="76"/>
    </row>
    <row r="6" spans="1:10" ht="12.75">
      <c r="A6" s="75"/>
      <c r="B6" s="197" t="s">
        <v>51</v>
      </c>
      <c r="C6" s="197"/>
      <c r="D6" s="197"/>
      <c r="E6" s="197" t="s">
        <v>51</v>
      </c>
      <c r="F6" s="197"/>
      <c r="G6" s="197"/>
      <c r="H6" s="197" t="s">
        <v>51</v>
      </c>
      <c r="I6" s="197"/>
      <c r="J6" s="197"/>
    </row>
    <row r="7" spans="1:10" ht="12.75">
      <c r="A7" s="75"/>
      <c r="B7" s="193" t="s">
        <v>22</v>
      </c>
      <c r="C7" s="193"/>
      <c r="D7" s="193"/>
      <c r="E7" s="193" t="s">
        <v>21</v>
      </c>
      <c r="F7" s="193"/>
      <c r="G7" s="193"/>
      <c r="H7" s="193" t="s">
        <v>20</v>
      </c>
      <c r="I7" s="193"/>
      <c r="J7" s="193"/>
    </row>
    <row r="8" ht="12.75">
      <c r="A8" s="75"/>
    </row>
    <row r="9" spans="1:10" ht="12.75">
      <c r="A9" s="75"/>
      <c r="B9" s="191" t="s">
        <v>13</v>
      </c>
      <c r="C9" s="191"/>
      <c r="D9" s="191"/>
      <c r="E9" s="191" t="s">
        <v>13</v>
      </c>
      <c r="F9" s="191"/>
      <c r="G9" s="191"/>
      <c r="H9" s="191" t="s">
        <v>13</v>
      </c>
      <c r="I9" s="191"/>
      <c r="J9" s="191"/>
    </row>
    <row r="10" spans="1:10" ht="12.75">
      <c r="A10" s="75"/>
      <c r="B10" s="79" t="s">
        <v>24</v>
      </c>
      <c r="C10" s="79" t="s">
        <v>25</v>
      </c>
      <c r="D10" s="79" t="s">
        <v>26</v>
      </c>
      <c r="E10" s="79" t="s">
        <v>24</v>
      </c>
      <c r="F10" s="79" t="s">
        <v>25</v>
      </c>
      <c r="G10" s="79" t="s">
        <v>26</v>
      </c>
      <c r="H10" s="79" t="s">
        <v>24</v>
      </c>
      <c r="I10" s="79" t="s">
        <v>25</v>
      </c>
      <c r="J10" s="79" t="s">
        <v>26</v>
      </c>
    </row>
    <row r="11" spans="1:10" ht="12.75">
      <c r="A11" s="30"/>
      <c r="B11" s="30"/>
      <c r="C11" s="30"/>
      <c r="D11" s="30"/>
      <c r="E11" s="30"/>
      <c r="F11" s="30"/>
      <c r="G11" s="30"/>
      <c r="H11" s="30"/>
      <c r="I11" s="30"/>
      <c r="J11" s="30"/>
    </row>
    <row r="12" spans="1:10" ht="12.75">
      <c r="A12" s="2"/>
      <c r="C12" s="4"/>
      <c r="D12" s="4"/>
      <c r="I12" s="4"/>
      <c r="J12" s="4"/>
    </row>
    <row r="13" spans="1:10" ht="12.75">
      <c r="A13" s="2" t="s">
        <v>183</v>
      </c>
      <c r="C13" s="4"/>
      <c r="D13" s="4"/>
      <c r="I13" s="4"/>
      <c r="J13" s="4"/>
    </row>
    <row r="14" spans="3:10" ht="12.75">
      <c r="C14" s="4"/>
      <c r="D14" s="4"/>
      <c r="I14" s="4"/>
      <c r="J14" s="4"/>
    </row>
    <row r="15" spans="1:10" ht="14.25">
      <c r="A15" s="3" t="s">
        <v>378</v>
      </c>
      <c r="B15" s="22">
        <v>5.1167</v>
      </c>
      <c r="C15" s="22">
        <v>5.301</v>
      </c>
      <c r="D15" s="22">
        <v>4.4594</v>
      </c>
      <c r="E15" s="22">
        <v>5.3586</v>
      </c>
      <c r="F15" s="22">
        <v>5.4056</v>
      </c>
      <c r="G15" s="22">
        <v>5.1904</v>
      </c>
      <c r="H15" s="22">
        <v>5.9051</v>
      </c>
      <c r="I15" s="22">
        <v>6.0194</v>
      </c>
      <c r="J15" s="22">
        <v>5.5045</v>
      </c>
    </row>
    <row r="16" spans="1:10" ht="12.75">
      <c r="A16" s="3" t="s">
        <v>35</v>
      </c>
      <c r="B16" s="22"/>
      <c r="C16" s="22"/>
      <c r="D16" s="22"/>
      <c r="E16" s="22"/>
      <c r="F16" s="22"/>
      <c r="G16" s="22"/>
      <c r="H16" s="22"/>
      <c r="I16" s="22"/>
      <c r="J16" s="22"/>
    </row>
    <row r="17" spans="1:10" ht="14.25">
      <c r="A17" s="3" t="s">
        <v>379</v>
      </c>
      <c r="B17" s="22">
        <v>3.9</v>
      </c>
      <c r="C17" s="22">
        <v>3.9</v>
      </c>
      <c r="D17" s="22">
        <v>3.8</v>
      </c>
      <c r="E17" s="22">
        <v>3.7</v>
      </c>
      <c r="F17" s="22">
        <v>3.7</v>
      </c>
      <c r="G17" s="22">
        <v>3.7</v>
      </c>
      <c r="H17" s="22">
        <v>3.5</v>
      </c>
      <c r="I17" s="22">
        <v>3.5</v>
      </c>
      <c r="J17" s="22">
        <v>3.6</v>
      </c>
    </row>
    <row r="18" ht="12.75">
      <c r="A18" s="3" t="s">
        <v>35</v>
      </c>
    </row>
    <row r="19" spans="3:10" ht="12.75">
      <c r="C19" s="4"/>
      <c r="D19" s="4"/>
      <c r="I19" s="4"/>
      <c r="J19" s="4"/>
    </row>
    <row r="20" spans="1:10" ht="12.75">
      <c r="A20" s="74"/>
      <c r="B20" s="74"/>
      <c r="C20" s="80"/>
      <c r="D20" s="80"/>
      <c r="E20" s="74"/>
      <c r="F20" s="74"/>
      <c r="G20" s="74"/>
      <c r="H20" s="74"/>
      <c r="I20" s="80"/>
      <c r="J20" s="80"/>
    </row>
    <row r="21" spans="1:10" ht="12.75">
      <c r="A21" s="2" t="s">
        <v>176</v>
      </c>
      <c r="C21" s="4"/>
      <c r="D21" s="4"/>
      <c r="I21" s="4"/>
      <c r="J21" s="4"/>
    </row>
    <row r="22" spans="1:10" ht="12.75">
      <c r="A22" s="2"/>
      <c r="C22" s="4"/>
      <c r="D22" s="4"/>
      <c r="I22" s="4"/>
      <c r="J22" s="4"/>
    </row>
    <row r="23" spans="1:10" ht="12.75">
      <c r="A23" s="3" t="s">
        <v>177</v>
      </c>
      <c r="B23" s="21" t="s">
        <v>44</v>
      </c>
      <c r="C23" s="21" t="s">
        <v>44</v>
      </c>
      <c r="D23" s="21" t="s">
        <v>44</v>
      </c>
      <c r="E23" s="21" t="s">
        <v>44</v>
      </c>
      <c r="F23" s="21" t="s">
        <v>44</v>
      </c>
      <c r="G23" s="21" t="s">
        <v>44</v>
      </c>
      <c r="H23" s="21" t="s">
        <v>44</v>
      </c>
      <c r="I23" s="21" t="s">
        <v>44</v>
      </c>
      <c r="J23" s="21" t="s">
        <v>44</v>
      </c>
    </row>
    <row r="24" spans="1:10" ht="12.75">
      <c r="A24" s="3" t="s">
        <v>178</v>
      </c>
      <c r="B24" s="21" t="s">
        <v>44</v>
      </c>
      <c r="C24" s="21" t="s">
        <v>44</v>
      </c>
      <c r="D24" s="21" t="s">
        <v>44</v>
      </c>
      <c r="E24" s="21" t="s">
        <v>44</v>
      </c>
      <c r="F24" s="21" t="s">
        <v>44</v>
      </c>
      <c r="G24" s="21" t="s">
        <v>44</v>
      </c>
      <c r="H24" s="21" t="s">
        <v>44</v>
      </c>
      <c r="I24" s="21" t="s">
        <v>44</v>
      </c>
      <c r="J24" s="21" t="s">
        <v>44</v>
      </c>
    </row>
    <row r="25" spans="1:10" ht="12.75">
      <c r="A25" s="3" t="s">
        <v>179</v>
      </c>
      <c r="B25" s="21" t="s">
        <v>44</v>
      </c>
      <c r="C25" s="21" t="s">
        <v>44</v>
      </c>
      <c r="D25" s="21" t="s">
        <v>44</v>
      </c>
      <c r="E25" s="21" t="s">
        <v>44</v>
      </c>
      <c r="F25" s="21" t="s">
        <v>44</v>
      </c>
      <c r="G25" s="21" t="s">
        <v>44</v>
      </c>
      <c r="H25" s="21" t="s">
        <v>44</v>
      </c>
      <c r="I25" s="21" t="s">
        <v>44</v>
      </c>
      <c r="J25" s="21" t="s">
        <v>44</v>
      </c>
    </row>
    <row r="26" spans="1:10" ht="12.75">
      <c r="A26" s="3" t="s">
        <v>36</v>
      </c>
      <c r="B26" s="22"/>
      <c r="C26" s="22"/>
      <c r="D26" s="22"/>
      <c r="H26" s="22"/>
      <c r="I26" s="22"/>
      <c r="J26" s="22"/>
    </row>
    <row r="27" spans="1:10" ht="12.75">
      <c r="A27" s="2"/>
      <c r="B27" s="22"/>
      <c r="C27" s="22"/>
      <c r="D27" s="22"/>
      <c r="H27" s="22"/>
      <c r="I27" s="22"/>
      <c r="J27" s="22"/>
    </row>
    <row r="28" spans="1:10" ht="12.75">
      <c r="A28" s="81"/>
      <c r="B28" s="156"/>
      <c r="C28" s="156"/>
      <c r="D28" s="156"/>
      <c r="E28" s="74"/>
      <c r="F28" s="74"/>
      <c r="G28" s="74"/>
      <c r="H28" s="156"/>
      <c r="I28" s="156"/>
      <c r="J28" s="156"/>
    </row>
    <row r="29" spans="1:10" ht="12.75">
      <c r="A29" s="2" t="s">
        <v>180</v>
      </c>
      <c r="C29" s="4"/>
      <c r="D29" s="4"/>
      <c r="I29" s="4"/>
      <c r="J29" s="4"/>
    </row>
    <row r="30" spans="1:10" ht="12.75">
      <c r="A30" s="2"/>
      <c r="C30" s="4"/>
      <c r="D30" s="4"/>
      <c r="I30" s="4"/>
      <c r="J30" s="4"/>
    </row>
    <row r="31" spans="1:10" ht="12.75">
      <c r="A31" s="82" t="s">
        <v>114</v>
      </c>
      <c r="B31" s="4" t="s">
        <v>44</v>
      </c>
      <c r="C31" s="4" t="s">
        <v>44</v>
      </c>
      <c r="D31" s="3">
        <v>26.4</v>
      </c>
      <c r="E31" s="3">
        <v>29.9</v>
      </c>
      <c r="F31" s="3">
        <v>31.3</v>
      </c>
      <c r="G31" s="3">
        <v>25.4</v>
      </c>
      <c r="H31" s="3">
        <v>28.8</v>
      </c>
      <c r="I31" s="3">
        <v>29.9</v>
      </c>
      <c r="J31" s="3">
        <v>25.2</v>
      </c>
    </row>
    <row r="32" spans="1:10" ht="12.75">
      <c r="A32" s="82" t="s">
        <v>115</v>
      </c>
      <c r="B32" s="3">
        <v>11.7</v>
      </c>
      <c r="C32" s="3">
        <v>7.4</v>
      </c>
      <c r="D32" s="3">
        <v>21.3</v>
      </c>
      <c r="E32" s="3">
        <v>7.3</v>
      </c>
      <c r="F32" s="3">
        <v>5.8</v>
      </c>
      <c r="G32" s="3">
        <v>11.6</v>
      </c>
      <c r="H32" s="3">
        <v>5.5</v>
      </c>
      <c r="I32" s="3">
        <v>3.7</v>
      </c>
      <c r="J32" s="3">
        <v>10.6</v>
      </c>
    </row>
    <row r="33" spans="1:10" ht="12.75">
      <c r="A33" s="82" t="s">
        <v>116</v>
      </c>
      <c r="B33" s="3">
        <v>24.9</v>
      </c>
      <c r="C33" s="3">
        <v>22.6</v>
      </c>
      <c r="D33" s="3">
        <v>29.8</v>
      </c>
      <c r="E33" s="3">
        <v>22.5</v>
      </c>
      <c r="F33" s="3">
        <v>19.8</v>
      </c>
      <c r="G33" s="22">
        <v>30</v>
      </c>
      <c r="H33" s="3">
        <v>18.8</v>
      </c>
      <c r="I33" s="3">
        <v>17.3</v>
      </c>
      <c r="J33" s="3">
        <v>23.1</v>
      </c>
    </row>
    <row r="34" spans="1:10" ht="12.75">
      <c r="A34" s="82" t="s">
        <v>117</v>
      </c>
      <c r="B34" s="22">
        <v>0.3483</v>
      </c>
      <c r="C34" s="22">
        <v>0.2939</v>
      </c>
      <c r="D34" s="22">
        <v>0.5905</v>
      </c>
      <c r="E34" s="22">
        <v>0.3643</v>
      </c>
      <c r="F34" s="22">
        <v>0.2805</v>
      </c>
      <c r="G34" s="22">
        <v>0.7056</v>
      </c>
      <c r="H34" s="22">
        <v>0.4583</v>
      </c>
      <c r="I34" s="22">
        <v>0.3817</v>
      </c>
      <c r="J34" s="22">
        <v>0.7365</v>
      </c>
    </row>
    <row r="35" ht="12.75">
      <c r="A35" s="82" t="s">
        <v>36</v>
      </c>
    </row>
    <row r="36" spans="1:10" ht="12.75">
      <c r="A36" s="82" t="s">
        <v>118</v>
      </c>
      <c r="B36" s="22">
        <v>73.4</v>
      </c>
      <c r="C36" s="22">
        <v>77.4</v>
      </c>
      <c r="D36" s="22">
        <v>55.7</v>
      </c>
      <c r="E36" s="22">
        <v>73.3</v>
      </c>
      <c r="F36" s="22">
        <v>79.3</v>
      </c>
      <c r="G36" s="22">
        <v>48.9</v>
      </c>
      <c r="H36" s="22">
        <v>66.4</v>
      </c>
      <c r="I36" s="22">
        <v>71.5</v>
      </c>
      <c r="J36" s="22">
        <v>48</v>
      </c>
    </row>
    <row r="37" ht="12.75">
      <c r="A37" s="82" t="s">
        <v>36</v>
      </c>
    </row>
    <row r="38" spans="1:9" ht="12.75">
      <c r="A38" s="82"/>
      <c r="B38" s="22"/>
      <c r="C38" s="22"/>
      <c r="D38" s="22"/>
      <c r="E38" s="22"/>
      <c r="F38" s="22"/>
      <c r="G38" s="22"/>
      <c r="H38" s="22"/>
      <c r="I38" s="22"/>
    </row>
    <row r="39" spans="1:10" ht="12.75">
      <c r="A39" s="83"/>
      <c r="B39" s="156"/>
      <c r="C39" s="156"/>
      <c r="D39" s="156"/>
      <c r="E39" s="156"/>
      <c r="F39" s="156"/>
      <c r="G39" s="156"/>
      <c r="H39" s="156"/>
      <c r="I39" s="156"/>
      <c r="J39" s="74"/>
    </row>
    <row r="40" ht="12.75">
      <c r="A40" s="84" t="s">
        <v>181</v>
      </c>
    </row>
    <row r="41" ht="12.75">
      <c r="A41" s="82"/>
    </row>
    <row r="42" spans="1:10" ht="12.75">
      <c r="A42" s="82" t="s">
        <v>119</v>
      </c>
      <c r="B42" s="21" t="s">
        <v>44</v>
      </c>
      <c r="C42" s="21" t="s">
        <v>44</v>
      </c>
      <c r="D42" s="22">
        <v>25.5</v>
      </c>
      <c r="E42" s="22">
        <v>27.3</v>
      </c>
      <c r="F42" s="22">
        <v>28.7</v>
      </c>
      <c r="G42" s="22">
        <v>24.7</v>
      </c>
      <c r="H42" s="22">
        <v>25.4</v>
      </c>
      <c r="I42" s="22">
        <v>26.5</v>
      </c>
      <c r="J42" s="22">
        <v>23.5</v>
      </c>
    </row>
    <row r="43" spans="1:10" ht="12.75">
      <c r="A43" s="82" t="s">
        <v>120</v>
      </c>
      <c r="B43" s="21" t="s">
        <v>44</v>
      </c>
      <c r="C43" s="21" t="s">
        <v>44</v>
      </c>
      <c r="D43" s="22">
        <v>25.6</v>
      </c>
      <c r="E43" s="22">
        <v>26.3</v>
      </c>
      <c r="F43" s="22">
        <v>26.6</v>
      </c>
      <c r="G43" s="22">
        <v>25.4</v>
      </c>
      <c r="H43" s="22">
        <v>25.8</v>
      </c>
      <c r="I43" s="22">
        <v>25.7</v>
      </c>
      <c r="J43" s="22">
        <v>26.5</v>
      </c>
    </row>
    <row r="44" spans="1:10" ht="12.75">
      <c r="A44" s="82" t="s">
        <v>121</v>
      </c>
      <c r="B44" s="22">
        <v>25.5</v>
      </c>
      <c r="C44" s="22">
        <v>26.4</v>
      </c>
      <c r="D44" s="22">
        <v>23.7</v>
      </c>
      <c r="E44" s="22">
        <v>24.3</v>
      </c>
      <c r="F44" s="22">
        <v>24.7</v>
      </c>
      <c r="G44" s="22">
        <v>23.5</v>
      </c>
      <c r="H44" s="22">
        <v>23.5</v>
      </c>
      <c r="I44" s="22">
        <v>23.8</v>
      </c>
      <c r="J44" s="22">
        <v>23.1</v>
      </c>
    </row>
    <row r="45" spans="1:20" s="22" customFormat="1" ht="12.75">
      <c r="A45" s="82" t="s">
        <v>37</v>
      </c>
      <c r="B45" s="22">
        <v>1.3475</v>
      </c>
      <c r="C45" s="22">
        <v>1.2167</v>
      </c>
      <c r="D45" s="22">
        <v>1.924</v>
      </c>
      <c r="E45" s="22">
        <v>1.4803</v>
      </c>
      <c r="F45" s="22">
        <v>1.3997</v>
      </c>
      <c r="G45" s="22">
        <v>1.8049</v>
      </c>
      <c r="H45" s="22">
        <v>1.8629</v>
      </c>
      <c r="I45" s="22">
        <v>1.8103</v>
      </c>
      <c r="J45" s="22">
        <v>2.0545</v>
      </c>
      <c r="K45" s="3"/>
      <c r="L45" s="3"/>
      <c r="M45" s="3"/>
      <c r="N45" s="3"/>
      <c r="O45" s="3"/>
      <c r="P45" s="3"/>
      <c r="Q45" s="3"/>
      <c r="R45" s="3"/>
      <c r="S45" s="3"/>
      <c r="T45" s="3"/>
    </row>
    <row r="46" spans="1:20" s="22" customFormat="1" ht="12.75">
      <c r="A46" s="82" t="s">
        <v>38</v>
      </c>
      <c r="K46" s="3"/>
      <c r="L46" s="3"/>
      <c r="M46" s="3"/>
      <c r="N46" s="3"/>
      <c r="O46" s="3"/>
      <c r="P46" s="3"/>
      <c r="Q46" s="3"/>
      <c r="R46" s="3"/>
      <c r="S46" s="3"/>
      <c r="T46" s="3"/>
    </row>
    <row r="47" spans="1:10" ht="12.75">
      <c r="A47" s="82" t="s">
        <v>122</v>
      </c>
      <c r="B47" s="22">
        <v>53.7</v>
      </c>
      <c r="C47" s="22">
        <v>57.1</v>
      </c>
      <c r="D47" s="22">
        <v>44</v>
      </c>
      <c r="E47" s="22">
        <v>53</v>
      </c>
      <c r="F47" s="22">
        <v>55.6</v>
      </c>
      <c r="G47" s="22">
        <v>44.8</v>
      </c>
      <c r="H47" s="22">
        <v>39.8</v>
      </c>
      <c r="I47" s="22">
        <v>43.3</v>
      </c>
      <c r="J47" s="22">
        <v>28.6</v>
      </c>
    </row>
    <row r="48" spans="1:10" ht="12.75">
      <c r="A48" s="85"/>
      <c r="B48" s="30"/>
      <c r="C48" s="30"/>
      <c r="D48" s="30"/>
      <c r="E48" s="30"/>
      <c r="F48" s="30"/>
      <c r="G48" s="30"/>
      <c r="H48" s="30"/>
      <c r="I48" s="30"/>
      <c r="J48" s="30"/>
    </row>
    <row r="49" spans="1:4" ht="12.75">
      <c r="A49" s="44"/>
      <c r="B49" s="22"/>
      <c r="C49" s="22"/>
      <c r="D49" s="22"/>
    </row>
    <row r="50" spans="1:4" ht="12.75">
      <c r="A50" s="75"/>
      <c r="B50" s="86"/>
      <c r="C50" s="38"/>
      <c r="D50" s="86"/>
    </row>
    <row r="51" spans="1:4" ht="12.75">
      <c r="A51" s="75"/>
      <c r="B51" s="75"/>
      <c r="C51" s="75"/>
      <c r="D51" s="75"/>
    </row>
    <row r="52" spans="1:4" ht="12.75">
      <c r="A52" s="75"/>
      <c r="B52" s="75"/>
      <c r="C52" s="75"/>
      <c r="D52" s="75"/>
    </row>
    <row r="53" spans="1:4" ht="12.75">
      <c r="A53" s="75"/>
      <c r="B53" s="75"/>
      <c r="C53" s="75"/>
      <c r="D53" s="75"/>
    </row>
    <row r="54" spans="1:4" ht="12.75">
      <c r="A54" s="75"/>
      <c r="B54" s="75"/>
      <c r="C54" s="75"/>
      <c r="D54" s="75"/>
    </row>
    <row r="55" spans="1:4" ht="12.75">
      <c r="A55" s="75"/>
      <c r="B55" s="75"/>
      <c r="C55" s="75"/>
      <c r="D55" s="75"/>
    </row>
    <row r="56" spans="1:4" ht="12.75">
      <c r="A56" s="75"/>
      <c r="B56" s="75"/>
      <c r="C56" s="75"/>
      <c r="D56" s="75"/>
    </row>
    <row r="57" spans="1:4" ht="12.75">
      <c r="A57" s="75"/>
      <c r="B57" s="75"/>
      <c r="C57" s="75"/>
      <c r="D57" s="75"/>
    </row>
    <row r="58" spans="1:4" ht="12.75">
      <c r="A58" s="75"/>
      <c r="B58" s="75"/>
      <c r="C58" s="75"/>
      <c r="D58" s="75"/>
    </row>
    <row r="59" spans="1:4" ht="12.75">
      <c r="A59" s="75"/>
      <c r="B59" s="75"/>
      <c r="C59" s="75"/>
      <c r="D59" s="75"/>
    </row>
    <row r="60" spans="1:4" ht="12.75">
      <c r="A60" s="75"/>
      <c r="B60" s="75"/>
      <c r="C60" s="75"/>
      <c r="D60" s="75"/>
    </row>
    <row r="61" spans="1:4" ht="12.75">
      <c r="A61" s="75"/>
      <c r="B61" s="75"/>
      <c r="C61" s="75"/>
      <c r="D61" s="75"/>
    </row>
    <row r="62" spans="1:4" ht="12.75">
      <c r="A62" s="75"/>
      <c r="B62" s="75"/>
      <c r="C62" s="75"/>
      <c r="D62" s="75"/>
    </row>
    <row r="63" spans="1:4" ht="12.75">
      <c r="A63" s="75"/>
      <c r="B63" s="75"/>
      <c r="C63" s="75"/>
      <c r="D63" s="75"/>
    </row>
    <row r="64" spans="1:4" ht="12.75">
      <c r="A64" s="75"/>
      <c r="B64" s="75"/>
      <c r="C64" s="75"/>
      <c r="D64" s="75"/>
    </row>
    <row r="65" spans="1:4" ht="12.75">
      <c r="A65" s="75"/>
      <c r="B65" s="75"/>
      <c r="C65" s="75"/>
      <c r="D65" s="75"/>
    </row>
    <row r="66" spans="1:4" ht="12.75">
      <c r="A66" s="75"/>
      <c r="B66" s="75"/>
      <c r="C66" s="75"/>
      <c r="D66" s="75"/>
    </row>
    <row r="67" spans="1:4" ht="12.75">
      <c r="A67" s="75"/>
      <c r="B67" s="75"/>
      <c r="C67" s="75"/>
      <c r="D67" s="75"/>
    </row>
    <row r="68" spans="1:4" ht="12.75">
      <c r="A68" s="75"/>
      <c r="B68" s="75"/>
      <c r="C68" s="75"/>
      <c r="D68" s="75"/>
    </row>
    <row r="69" spans="1:4" ht="12.75">
      <c r="A69" s="75"/>
      <c r="B69" s="75"/>
      <c r="C69" s="75"/>
      <c r="D69" s="75"/>
    </row>
    <row r="70" spans="1:4" ht="12.75">
      <c r="A70" s="75"/>
      <c r="B70" s="75"/>
      <c r="C70" s="75"/>
      <c r="D70" s="75"/>
    </row>
    <row r="71" spans="1:4" ht="12.75">
      <c r="A71" s="75"/>
      <c r="B71" s="75"/>
      <c r="C71" s="75"/>
      <c r="D71" s="75"/>
    </row>
    <row r="72" spans="1:4" ht="12.75">
      <c r="A72" s="75"/>
      <c r="B72" s="75"/>
      <c r="C72" s="75"/>
      <c r="D72" s="75"/>
    </row>
    <row r="73" spans="1:4" ht="12.75">
      <c r="A73" s="75"/>
      <c r="B73" s="75"/>
      <c r="C73" s="75"/>
      <c r="D73" s="75"/>
    </row>
    <row r="74" spans="1:4" ht="12.75">
      <c r="A74" s="75"/>
      <c r="B74" s="75"/>
      <c r="C74" s="75"/>
      <c r="D74" s="75"/>
    </row>
    <row r="75" spans="1:4" ht="12.75">
      <c r="A75" s="75"/>
      <c r="B75" s="75"/>
      <c r="C75" s="75"/>
      <c r="D75" s="75"/>
    </row>
    <row r="76" spans="1:4" ht="12.75">
      <c r="A76" s="75"/>
      <c r="B76" s="75"/>
      <c r="C76" s="75"/>
      <c r="D76" s="75"/>
    </row>
    <row r="77" spans="1:4" ht="12.75">
      <c r="A77" s="75"/>
      <c r="B77" s="75"/>
      <c r="C77" s="75"/>
      <c r="D77" s="75"/>
    </row>
    <row r="78" spans="1:4" ht="12.75">
      <c r="A78" s="75"/>
      <c r="B78" s="75"/>
      <c r="C78" s="75"/>
      <c r="D78" s="75"/>
    </row>
    <row r="79" spans="1:4" ht="12.75">
      <c r="A79" s="75"/>
      <c r="B79" s="75"/>
      <c r="C79" s="75"/>
      <c r="D79" s="75"/>
    </row>
    <row r="80" spans="1:4" ht="12.75">
      <c r="A80" s="75"/>
      <c r="B80" s="75"/>
      <c r="C80" s="75"/>
      <c r="D80" s="75"/>
    </row>
    <row r="81" spans="1:4" ht="12.75">
      <c r="A81" s="75"/>
      <c r="B81" s="75"/>
      <c r="C81" s="75"/>
      <c r="D81" s="75"/>
    </row>
    <row r="82" spans="1:4" ht="12.75">
      <c r="A82" s="75"/>
      <c r="B82" s="75"/>
      <c r="C82" s="75"/>
      <c r="D82" s="75"/>
    </row>
    <row r="83" spans="1:4" ht="12.75">
      <c r="A83" s="75"/>
      <c r="B83" s="75"/>
      <c r="C83" s="75"/>
      <c r="D83" s="75"/>
    </row>
    <row r="84" spans="1:4" ht="12.75">
      <c r="A84" s="75"/>
      <c r="B84" s="75"/>
      <c r="C84" s="75"/>
      <c r="D84" s="75"/>
    </row>
    <row r="85" spans="1:4" ht="12.75">
      <c r="A85" s="75"/>
      <c r="B85" s="75"/>
      <c r="C85" s="75"/>
      <c r="D85" s="75"/>
    </row>
    <row r="86" spans="1:4" ht="12.75">
      <c r="A86" s="75"/>
      <c r="B86" s="75"/>
      <c r="C86" s="75"/>
      <c r="D86" s="75"/>
    </row>
    <row r="87" spans="1:4" ht="12.75">
      <c r="A87" s="75"/>
      <c r="B87" s="75"/>
      <c r="C87" s="75"/>
      <c r="D87" s="75"/>
    </row>
    <row r="88" spans="1:4" ht="12.75">
      <c r="A88" s="75"/>
      <c r="B88" s="75"/>
      <c r="C88" s="75"/>
      <c r="D88" s="75"/>
    </row>
    <row r="89" spans="1:4" ht="12.75">
      <c r="A89" s="75"/>
      <c r="B89" s="75"/>
      <c r="C89" s="75"/>
      <c r="D89" s="75"/>
    </row>
    <row r="90" spans="1:4" ht="12.75">
      <c r="A90" s="75"/>
      <c r="B90" s="75"/>
      <c r="C90" s="75"/>
      <c r="D90" s="75"/>
    </row>
    <row r="91" spans="1:4" ht="12.75">
      <c r="A91" s="75"/>
      <c r="B91" s="75"/>
      <c r="C91" s="75"/>
      <c r="D91" s="75"/>
    </row>
    <row r="92" spans="1:4" ht="12.75">
      <c r="A92" s="75"/>
      <c r="B92" s="75"/>
      <c r="C92" s="75"/>
      <c r="D92" s="75"/>
    </row>
    <row r="93" spans="1:4" ht="12.75">
      <c r="A93" s="75"/>
      <c r="B93" s="75"/>
      <c r="C93" s="75"/>
      <c r="D93" s="75"/>
    </row>
    <row r="94" spans="1:4" ht="12.75">
      <c r="A94" s="75"/>
      <c r="B94" s="75"/>
      <c r="C94" s="75"/>
      <c r="D94" s="75"/>
    </row>
    <row r="95" spans="1:4" ht="12.75">
      <c r="A95" s="75"/>
      <c r="B95" s="75"/>
      <c r="C95" s="75"/>
      <c r="D95" s="75"/>
    </row>
    <row r="96" spans="1:4" ht="12.75">
      <c r="A96" s="75"/>
      <c r="B96" s="75"/>
      <c r="C96" s="75"/>
      <c r="D96" s="75"/>
    </row>
    <row r="97" spans="1:4" ht="12.75">
      <c r="A97" s="75"/>
      <c r="B97" s="75"/>
      <c r="C97" s="75"/>
      <c r="D97" s="75"/>
    </row>
    <row r="98" spans="1:4" ht="12.75">
      <c r="A98" s="75"/>
      <c r="B98" s="75"/>
      <c r="C98" s="75"/>
      <c r="D98" s="75"/>
    </row>
    <row r="99" spans="1:4" ht="12.75">
      <c r="A99" s="75"/>
      <c r="B99" s="75"/>
      <c r="C99" s="75"/>
      <c r="D99" s="75"/>
    </row>
    <row r="100" spans="1:4" ht="12.75">
      <c r="A100" s="75"/>
      <c r="B100" s="75"/>
      <c r="C100" s="75"/>
      <c r="D100" s="75"/>
    </row>
    <row r="101" spans="1:4" ht="12.75">
      <c r="A101" s="75"/>
      <c r="B101" s="75"/>
      <c r="C101" s="75"/>
      <c r="D101" s="75"/>
    </row>
    <row r="102" spans="1:4" ht="12.75">
      <c r="A102" s="75"/>
      <c r="B102" s="75"/>
      <c r="C102" s="75"/>
      <c r="D102" s="75"/>
    </row>
    <row r="103" spans="1:4" ht="12.75">
      <c r="A103" s="75"/>
      <c r="B103" s="75"/>
      <c r="C103" s="75"/>
      <c r="D103" s="75"/>
    </row>
    <row r="104" spans="1:4" ht="12.75">
      <c r="A104" s="75"/>
      <c r="B104" s="75"/>
      <c r="C104" s="75"/>
      <c r="D104" s="75"/>
    </row>
  </sheetData>
  <mergeCells count="14">
    <mergeCell ref="B9:D9"/>
    <mergeCell ref="E9:G9"/>
    <mergeCell ref="B4:D4"/>
    <mergeCell ref="E4:G4"/>
    <mergeCell ref="B6:D6"/>
    <mergeCell ref="E6:G6"/>
    <mergeCell ref="A1:G1"/>
    <mergeCell ref="A2:G2"/>
    <mergeCell ref="E7:G7"/>
    <mergeCell ref="B7:D7"/>
    <mergeCell ref="H4:J4"/>
    <mergeCell ref="H6:J6"/>
    <mergeCell ref="H7:J7"/>
    <mergeCell ref="H9:J9"/>
  </mergeCells>
  <printOptions horizontalCentered="1"/>
  <pageMargins left="0.7480314960629921" right="0.7480314960629921" top="0.984251968503937" bottom="0.984251968503937" header="0.5118110236220472" footer="0.5118110236220472"/>
  <pageSetup horizontalDpi="600" verticalDpi="600" orientation="portrait" paperSize="9" scale="73" r:id="rId1"/>
  <headerFooter alignWithMargins="0">
    <oddHeader>&amp;C&amp;"Arial,Regular"Fertility and Family Surveys (FFS)</oddHeader>
  </headerFooter>
</worksheet>
</file>

<file path=xl/worksheets/sheet36.xml><?xml version="1.0" encoding="utf-8"?>
<worksheet xmlns="http://schemas.openxmlformats.org/spreadsheetml/2006/main" xmlns:r="http://schemas.openxmlformats.org/officeDocument/2006/relationships">
  <dimension ref="A1:Q148"/>
  <sheetViews>
    <sheetView zoomScale="75" zoomScaleNormal="75" workbookViewId="0" topLeftCell="A1">
      <selection activeCell="A1" sqref="A1:Q1"/>
    </sheetView>
  </sheetViews>
  <sheetFormatPr defaultColWidth="9" defaultRowHeight="12.75"/>
  <cols>
    <col min="1" max="23" width="8.83203125" style="53" customWidth="1"/>
    <col min="24" max="38" width="10.83203125" style="53" customWidth="1"/>
    <col min="39" max="16384" width="6.66015625" style="53" customWidth="1"/>
  </cols>
  <sheetData>
    <row r="1" spans="1:17" ht="12.75">
      <c r="A1" s="201" t="s">
        <v>335</v>
      </c>
      <c r="B1" s="201"/>
      <c r="C1" s="201"/>
      <c r="D1" s="201"/>
      <c r="E1" s="201"/>
      <c r="F1" s="201"/>
      <c r="G1" s="201"/>
      <c r="H1" s="201"/>
      <c r="I1" s="201"/>
      <c r="J1" s="201"/>
      <c r="K1" s="201"/>
      <c r="L1" s="201"/>
      <c r="M1" s="201"/>
      <c r="N1" s="201"/>
      <c r="O1" s="201"/>
      <c r="P1" s="201"/>
      <c r="Q1" s="201"/>
    </row>
    <row r="2" spans="1:17" ht="12.75">
      <c r="A2" s="201" t="s">
        <v>326</v>
      </c>
      <c r="B2" s="201"/>
      <c r="C2" s="201"/>
      <c r="D2" s="201"/>
      <c r="E2" s="201"/>
      <c r="F2" s="201"/>
      <c r="G2" s="201"/>
      <c r="H2" s="201"/>
      <c r="I2" s="201"/>
      <c r="J2" s="201"/>
      <c r="K2" s="201"/>
      <c r="L2" s="201"/>
      <c r="M2" s="201"/>
      <c r="N2" s="201"/>
      <c r="O2" s="201"/>
      <c r="P2" s="201"/>
      <c r="Q2" s="201"/>
    </row>
    <row r="3" spans="1:17" ht="12.75">
      <c r="A3" s="54"/>
      <c r="B3" s="54"/>
      <c r="C3" s="54"/>
      <c r="D3" s="54"/>
      <c r="E3" s="54"/>
      <c r="F3" s="54"/>
      <c r="G3" s="54"/>
      <c r="H3" s="54"/>
      <c r="I3" s="54"/>
      <c r="J3" s="54"/>
      <c r="K3" s="54"/>
      <c r="L3" s="54"/>
      <c r="M3" s="54"/>
      <c r="N3" s="54"/>
      <c r="O3" s="54"/>
      <c r="P3" s="54"/>
      <c r="Q3" s="54"/>
    </row>
    <row r="5" spans="3:17" ht="12.75">
      <c r="C5" s="200" t="s">
        <v>184</v>
      </c>
      <c r="D5" s="200"/>
      <c r="E5" s="200"/>
      <c r="F5" s="200" t="s">
        <v>185</v>
      </c>
      <c r="G5" s="200"/>
      <c r="H5" s="200"/>
      <c r="I5" s="200" t="s">
        <v>330</v>
      </c>
      <c r="J5" s="200"/>
      <c r="K5" s="200"/>
      <c r="L5" s="200" t="s">
        <v>331</v>
      </c>
      <c r="M5" s="200"/>
      <c r="N5" s="200"/>
      <c r="O5" s="200" t="s">
        <v>24</v>
      </c>
      <c r="P5" s="200"/>
      <c r="Q5" s="200"/>
    </row>
    <row r="6" spans="3:17" s="56" customFormat="1" ht="12.75">
      <c r="C6" s="57"/>
      <c r="D6" s="57"/>
      <c r="E6" s="57"/>
      <c r="F6" s="57"/>
      <c r="G6" s="57"/>
      <c r="H6" s="57"/>
      <c r="I6" s="57"/>
      <c r="J6" s="57"/>
      <c r="K6" s="57"/>
      <c r="L6" s="57"/>
      <c r="M6" s="57"/>
      <c r="N6" s="57"/>
      <c r="O6" s="57"/>
      <c r="P6" s="57"/>
      <c r="Q6" s="57"/>
    </row>
    <row r="7" spans="3:17" ht="12.75">
      <c r="C7" s="200" t="s">
        <v>13</v>
      </c>
      <c r="D7" s="200"/>
      <c r="E7" s="200"/>
      <c r="F7" s="200" t="s">
        <v>13</v>
      </c>
      <c r="G7" s="200"/>
      <c r="H7" s="200"/>
      <c r="I7" s="200" t="s">
        <v>13</v>
      </c>
      <c r="J7" s="200"/>
      <c r="K7" s="200"/>
      <c r="L7" s="200" t="s">
        <v>13</v>
      </c>
      <c r="M7" s="200"/>
      <c r="N7" s="200"/>
      <c r="O7" s="200" t="s">
        <v>13</v>
      </c>
      <c r="P7" s="200"/>
      <c r="Q7" s="200"/>
    </row>
    <row r="8" spans="3:17" s="58" customFormat="1" ht="12.75">
      <c r="C8" s="55" t="s">
        <v>24</v>
      </c>
      <c r="D8" s="55" t="s">
        <v>25</v>
      </c>
      <c r="E8" s="55" t="s">
        <v>26</v>
      </c>
      <c r="F8" s="55" t="s">
        <v>24</v>
      </c>
      <c r="G8" s="55" t="s">
        <v>25</v>
      </c>
      <c r="H8" s="55" t="s">
        <v>26</v>
      </c>
      <c r="I8" s="55" t="s">
        <v>24</v>
      </c>
      <c r="J8" s="55" t="s">
        <v>25</v>
      </c>
      <c r="K8" s="55" t="s">
        <v>26</v>
      </c>
      <c r="L8" s="55" t="s">
        <v>24</v>
      </c>
      <c r="M8" s="55" t="s">
        <v>25</v>
      </c>
      <c r="N8" s="55" t="s">
        <v>26</v>
      </c>
      <c r="O8" s="55" t="s">
        <v>24</v>
      </c>
      <c r="P8" s="55" t="s">
        <v>25</v>
      </c>
      <c r="Q8" s="55" t="s">
        <v>26</v>
      </c>
    </row>
    <row r="9" spans="1:17" s="58" customFormat="1" ht="12.75">
      <c r="A9" s="59"/>
      <c r="B9" s="59"/>
      <c r="C9" s="59"/>
      <c r="D9" s="59"/>
      <c r="E9" s="59"/>
      <c r="F9" s="59"/>
      <c r="G9" s="59"/>
      <c r="H9" s="59"/>
      <c r="I9" s="59"/>
      <c r="J9" s="59"/>
      <c r="K9" s="59"/>
      <c r="L9" s="59"/>
      <c r="M9" s="59"/>
      <c r="N9" s="59"/>
      <c r="O9" s="59"/>
      <c r="P9" s="59"/>
      <c r="Q9" s="59"/>
    </row>
    <row r="10" spans="1:16" s="58" customFormat="1" ht="12.75">
      <c r="A10" s="60"/>
      <c r="B10" s="60"/>
      <c r="C10" s="60"/>
      <c r="D10" s="60"/>
      <c r="E10" s="60"/>
      <c r="F10" s="60"/>
      <c r="G10" s="60"/>
      <c r="H10" s="60"/>
      <c r="I10" s="60"/>
      <c r="J10" s="60"/>
      <c r="K10" s="60"/>
      <c r="L10" s="60"/>
      <c r="M10" s="60"/>
      <c r="N10" s="60"/>
      <c r="O10" s="60"/>
      <c r="P10" s="60"/>
    </row>
    <row r="11" s="60" customFormat="1" ht="12.75">
      <c r="A11" s="61" t="s">
        <v>317</v>
      </c>
    </row>
    <row r="12" s="60" customFormat="1" ht="12.75">
      <c r="A12" s="61"/>
    </row>
    <row r="13" s="58" customFormat="1" ht="12.75">
      <c r="A13" s="53" t="s">
        <v>327</v>
      </c>
    </row>
    <row r="14" s="58" customFormat="1" ht="12.75">
      <c r="A14" s="53"/>
    </row>
    <row r="15" spans="1:17" ht="12.75">
      <c r="A15" s="62"/>
      <c r="B15" s="64" t="s">
        <v>45</v>
      </c>
      <c r="C15" s="65">
        <v>1224</v>
      </c>
      <c r="D15" s="65">
        <v>653</v>
      </c>
      <c r="E15" s="65">
        <v>571</v>
      </c>
      <c r="F15" s="65">
        <v>248</v>
      </c>
      <c r="G15" s="65">
        <v>95</v>
      </c>
      <c r="H15" s="65">
        <v>153</v>
      </c>
      <c r="I15" s="65">
        <v>25</v>
      </c>
      <c r="J15" s="65">
        <v>13</v>
      </c>
      <c r="K15" s="65">
        <v>12</v>
      </c>
      <c r="L15" s="65">
        <v>17</v>
      </c>
      <c r="M15" s="65">
        <v>7</v>
      </c>
      <c r="N15" s="65">
        <v>10</v>
      </c>
      <c r="O15" s="65">
        <v>1514</v>
      </c>
      <c r="P15" s="65">
        <v>768</v>
      </c>
      <c r="Q15" s="65">
        <v>746</v>
      </c>
    </row>
    <row r="16" spans="1:17" ht="12.75">
      <c r="A16" s="63"/>
      <c r="B16" s="63" t="s">
        <v>46</v>
      </c>
      <c r="C16" s="65">
        <v>629</v>
      </c>
      <c r="D16" s="65">
        <v>409</v>
      </c>
      <c r="E16" s="65">
        <v>220</v>
      </c>
      <c r="F16" s="65">
        <v>777</v>
      </c>
      <c r="G16" s="65">
        <v>324</v>
      </c>
      <c r="H16" s="65">
        <v>453</v>
      </c>
      <c r="I16" s="65">
        <v>116</v>
      </c>
      <c r="J16" s="65">
        <v>39</v>
      </c>
      <c r="K16" s="65">
        <v>77</v>
      </c>
      <c r="L16" s="65">
        <v>9</v>
      </c>
      <c r="M16" s="65">
        <v>5</v>
      </c>
      <c r="N16" s="65">
        <v>4</v>
      </c>
      <c r="O16" s="65">
        <v>1531</v>
      </c>
      <c r="P16" s="65">
        <v>777</v>
      </c>
      <c r="Q16" s="65">
        <v>754</v>
      </c>
    </row>
    <row r="17" spans="1:17" ht="12.75">
      <c r="A17" s="64"/>
      <c r="B17" s="150" t="s">
        <v>47</v>
      </c>
      <c r="C17" s="65">
        <v>303</v>
      </c>
      <c r="D17" s="65">
        <v>211</v>
      </c>
      <c r="E17" s="65">
        <v>92</v>
      </c>
      <c r="F17" s="65">
        <v>938</v>
      </c>
      <c r="G17" s="65">
        <v>428</v>
      </c>
      <c r="H17" s="65">
        <v>510</v>
      </c>
      <c r="I17" s="65">
        <v>192</v>
      </c>
      <c r="J17" s="65">
        <v>65</v>
      </c>
      <c r="K17" s="65">
        <v>127</v>
      </c>
      <c r="L17" s="65">
        <v>19</v>
      </c>
      <c r="M17" s="65">
        <v>7</v>
      </c>
      <c r="N17" s="65">
        <v>12</v>
      </c>
      <c r="O17" s="65">
        <v>1452</v>
      </c>
      <c r="P17" s="65">
        <v>711</v>
      </c>
      <c r="Q17" s="65">
        <v>741</v>
      </c>
    </row>
    <row r="18" spans="2:17" ht="12.75">
      <c r="B18" s="56" t="s">
        <v>48</v>
      </c>
      <c r="C18" s="153">
        <v>156</v>
      </c>
      <c r="D18" s="153">
        <v>88</v>
      </c>
      <c r="E18" s="153">
        <v>68</v>
      </c>
      <c r="F18" s="153">
        <v>1051</v>
      </c>
      <c r="G18" s="153">
        <v>546</v>
      </c>
      <c r="H18" s="153">
        <v>505</v>
      </c>
      <c r="I18" s="153">
        <v>261</v>
      </c>
      <c r="J18" s="153">
        <v>110</v>
      </c>
      <c r="K18" s="153">
        <v>151</v>
      </c>
      <c r="L18" s="153">
        <v>11</v>
      </c>
      <c r="M18" s="153">
        <v>5</v>
      </c>
      <c r="N18" s="153">
        <v>6</v>
      </c>
      <c r="O18" s="153">
        <v>1479</v>
      </c>
      <c r="P18" s="153">
        <v>749</v>
      </c>
      <c r="Q18" s="153">
        <v>730</v>
      </c>
    </row>
    <row r="19" spans="2:17" s="65" customFormat="1" ht="12.75">
      <c r="B19" s="151" t="s">
        <v>24</v>
      </c>
      <c r="C19" s="65">
        <v>2312</v>
      </c>
      <c r="D19" s="65">
        <v>1361</v>
      </c>
      <c r="E19" s="65">
        <v>951</v>
      </c>
      <c r="F19" s="65">
        <v>3014</v>
      </c>
      <c r="G19" s="65">
        <v>1393</v>
      </c>
      <c r="H19" s="65">
        <v>1621</v>
      </c>
      <c r="I19" s="65">
        <v>594</v>
      </c>
      <c r="J19" s="65">
        <v>227</v>
      </c>
      <c r="K19" s="65">
        <v>367</v>
      </c>
      <c r="L19" s="65">
        <v>56</v>
      </c>
      <c r="M19" s="65">
        <v>24</v>
      </c>
      <c r="N19" s="65">
        <v>32</v>
      </c>
      <c r="O19" s="65">
        <v>5976</v>
      </c>
      <c r="P19" s="65">
        <v>3005</v>
      </c>
      <c r="Q19" s="65">
        <v>2971</v>
      </c>
    </row>
    <row r="20" spans="2:17" ht="12.75">
      <c r="B20" s="56"/>
      <c r="C20" s="65"/>
      <c r="D20" s="65"/>
      <c r="E20" s="65"/>
      <c r="F20" s="65"/>
      <c r="G20" s="65"/>
      <c r="H20" s="65"/>
      <c r="I20" s="65"/>
      <c r="J20" s="65"/>
      <c r="K20" s="65"/>
      <c r="L20" s="65"/>
      <c r="M20" s="65"/>
      <c r="N20" s="65"/>
      <c r="O20" s="65"/>
      <c r="P20" s="65"/>
      <c r="Q20" s="65"/>
    </row>
    <row r="21" spans="1:17" ht="12.75">
      <c r="A21" s="53" t="s">
        <v>328</v>
      </c>
      <c r="C21" s="65"/>
      <c r="D21" s="65"/>
      <c r="E21" s="65"/>
      <c r="F21" s="65"/>
      <c r="G21" s="65"/>
      <c r="H21" s="65"/>
      <c r="I21" s="65"/>
      <c r="J21" s="65"/>
      <c r="K21" s="65"/>
      <c r="L21" s="65"/>
      <c r="M21" s="65"/>
      <c r="N21" s="65"/>
      <c r="O21" s="65"/>
      <c r="P21" s="65"/>
      <c r="Q21" s="65"/>
    </row>
    <row r="22" spans="3:17" ht="12.75">
      <c r="C22" s="65"/>
      <c r="D22" s="65"/>
      <c r="E22" s="65"/>
      <c r="F22" s="65"/>
      <c r="G22" s="65"/>
      <c r="H22" s="65"/>
      <c r="I22" s="65"/>
      <c r="J22" s="65"/>
      <c r="K22" s="65"/>
      <c r="L22" s="65"/>
      <c r="M22" s="65"/>
      <c r="N22" s="65"/>
      <c r="O22" s="65"/>
      <c r="P22" s="65"/>
      <c r="Q22" s="65"/>
    </row>
    <row r="23" spans="2:17" s="65" customFormat="1" ht="12.75">
      <c r="B23" s="65" t="s">
        <v>45</v>
      </c>
      <c r="C23" s="65">
        <v>869.2</v>
      </c>
      <c r="D23" s="65">
        <v>739.8</v>
      </c>
      <c r="E23" s="65">
        <v>129.4</v>
      </c>
      <c r="F23" s="65">
        <v>269.6</v>
      </c>
      <c r="G23" s="65">
        <v>200.6</v>
      </c>
      <c r="H23" s="65">
        <v>69</v>
      </c>
      <c r="I23" s="65">
        <v>17.8</v>
      </c>
      <c r="J23" s="65">
        <v>13.8</v>
      </c>
      <c r="K23" s="65">
        <v>4</v>
      </c>
      <c r="L23" s="65">
        <v>10.3</v>
      </c>
      <c r="M23" s="65">
        <v>7.5</v>
      </c>
      <c r="N23" s="65">
        <v>2.8</v>
      </c>
      <c r="O23" s="65">
        <v>1166.9</v>
      </c>
      <c r="P23" s="65">
        <v>961.7</v>
      </c>
      <c r="Q23" s="65">
        <v>205.2</v>
      </c>
    </row>
    <row r="24" spans="2:17" s="65" customFormat="1" ht="12.75">
      <c r="B24" s="65" t="s">
        <v>46</v>
      </c>
      <c r="C24" s="65">
        <v>488.3</v>
      </c>
      <c r="D24" s="65">
        <v>435.8</v>
      </c>
      <c r="E24" s="65">
        <v>52.5</v>
      </c>
      <c r="F24" s="65">
        <v>757.2</v>
      </c>
      <c r="G24" s="65">
        <v>586.8</v>
      </c>
      <c r="H24" s="65">
        <v>170.4</v>
      </c>
      <c r="I24" s="65">
        <v>69.7</v>
      </c>
      <c r="J24" s="65">
        <v>44.5</v>
      </c>
      <c r="K24" s="65">
        <v>25.2</v>
      </c>
      <c r="L24" s="65">
        <v>7.9</v>
      </c>
      <c r="M24" s="65">
        <v>6.7</v>
      </c>
      <c r="N24" s="65">
        <v>1.2</v>
      </c>
      <c r="O24" s="65">
        <v>1323.1</v>
      </c>
      <c r="P24" s="65">
        <v>1073.8</v>
      </c>
      <c r="Q24" s="65">
        <v>249.3</v>
      </c>
    </row>
    <row r="25" spans="2:17" ht="12.75">
      <c r="B25" s="53" t="s">
        <v>47</v>
      </c>
      <c r="C25" s="65">
        <v>211.9</v>
      </c>
      <c r="D25" s="65">
        <v>186</v>
      </c>
      <c r="E25" s="65">
        <v>25.9</v>
      </c>
      <c r="F25" s="65">
        <v>906.1</v>
      </c>
      <c r="G25" s="65">
        <v>711.4</v>
      </c>
      <c r="H25" s="65">
        <v>194.7</v>
      </c>
      <c r="I25" s="65">
        <v>107.7</v>
      </c>
      <c r="J25" s="65">
        <v>77.2</v>
      </c>
      <c r="K25" s="65">
        <v>30.5</v>
      </c>
      <c r="L25" s="65">
        <v>13.6</v>
      </c>
      <c r="M25" s="65">
        <v>9.7</v>
      </c>
      <c r="N25" s="65">
        <v>3.9</v>
      </c>
      <c r="O25" s="65">
        <v>1239.3</v>
      </c>
      <c r="P25" s="65">
        <v>984.3</v>
      </c>
      <c r="Q25" s="65">
        <v>255</v>
      </c>
    </row>
    <row r="26" spans="2:17" ht="12.75">
      <c r="B26" s="53" t="s">
        <v>48</v>
      </c>
      <c r="C26" s="153">
        <v>112.6</v>
      </c>
      <c r="D26" s="153">
        <v>96.9</v>
      </c>
      <c r="E26" s="153">
        <v>15.7</v>
      </c>
      <c r="F26" s="153">
        <v>902.2</v>
      </c>
      <c r="G26" s="153">
        <v>702.7</v>
      </c>
      <c r="H26" s="153">
        <v>199.5</v>
      </c>
      <c r="I26" s="153">
        <v>134.2</v>
      </c>
      <c r="J26" s="153">
        <v>100</v>
      </c>
      <c r="K26" s="153">
        <v>34.2</v>
      </c>
      <c r="L26" s="153">
        <v>9.3</v>
      </c>
      <c r="M26" s="153">
        <v>7.1</v>
      </c>
      <c r="N26" s="153">
        <v>2.2</v>
      </c>
      <c r="O26" s="153">
        <v>1158.3</v>
      </c>
      <c r="P26" s="153">
        <v>906.7</v>
      </c>
      <c r="Q26" s="153">
        <v>251.6</v>
      </c>
    </row>
    <row r="27" spans="2:17" ht="12.75">
      <c r="B27" s="53" t="s">
        <v>24</v>
      </c>
      <c r="C27" s="65">
        <v>1682</v>
      </c>
      <c r="D27" s="65">
        <v>1458.5</v>
      </c>
      <c r="E27" s="65">
        <v>223.5</v>
      </c>
      <c r="F27" s="65">
        <v>2835.1</v>
      </c>
      <c r="G27" s="65">
        <v>2201.5</v>
      </c>
      <c r="H27" s="65">
        <v>633.6</v>
      </c>
      <c r="I27" s="65">
        <v>329.4</v>
      </c>
      <c r="J27" s="65">
        <v>235.5</v>
      </c>
      <c r="K27" s="65">
        <v>93.9</v>
      </c>
      <c r="L27" s="65">
        <v>41.1</v>
      </c>
      <c r="M27" s="65">
        <v>31</v>
      </c>
      <c r="N27" s="65">
        <v>10.1</v>
      </c>
      <c r="O27" s="65">
        <v>4887.6</v>
      </c>
      <c r="P27" s="65">
        <v>3926.5</v>
      </c>
      <c r="Q27" s="65">
        <v>961.1</v>
      </c>
    </row>
    <row r="28" spans="3:17" ht="12.75">
      <c r="C28" s="65"/>
      <c r="D28" s="65"/>
      <c r="E28" s="65"/>
      <c r="F28" s="65"/>
      <c r="G28" s="65"/>
      <c r="H28" s="65"/>
      <c r="I28" s="65"/>
      <c r="J28" s="65"/>
      <c r="K28" s="65"/>
      <c r="L28" s="65"/>
      <c r="M28" s="65"/>
      <c r="N28" s="65"/>
      <c r="O28" s="65"/>
      <c r="P28" s="65"/>
      <c r="Q28" s="65"/>
    </row>
    <row r="29" spans="1:17" ht="12.75">
      <c r="A29" s="53" t="s">
        <v>329</v>
      </c>
      <c r="C29" s="65"/>
      <c r="D29" s="65"/>
      <c r="E29" s="65"/>
      <c r="F29" s="65"/>
      <c r="G29" s="65"/>
      <c r="H29" s="65"/>
      <c r="I29" s="65"/>
      <c r="J29" s="65"/>
      <c r="K29" s="65"/>
      <c r="L29" s="65"/>
      <c r="M29" s="65"/>
      <c r="N29" s="65"/>
      <c r="O29" s="65"/>
      <c r="P29" s="65"/>
      <c r="Q29" s="65"/>
    </row>
    <row r="30" spans="3:17" ht="12.75">
      <c r="C30" s="65"/>
      <c r="D30" s="65"/>
      <c r="E30" s="65"/>
      <c r="F30" s="65"/>
      <c r="G30" s="65"/>
      <c r="H30" s="65"/>
      <c r="I30" s="65"/>
      <c r="J30" s="65"/>
      <c r="K30" s="65"/>
      <c r="L30" s="65"/>
      <c r="M30" s="65"/>
      <c r="N30" s="65"/>
      <c r="O30" s="65"/>
      <c r="P30" s="65"/>
      <c r="Q30" s="65"/>
    </row>
    <row r="31" spans="2:17" ht="12.75">
      <c r="B31" s="53" t="s">
        <v>318</v>
      </c>
      <c r="C31" s="65">
        <v>2191</v>
      </c>
      <c r="D31" s="65">
        <v>1813</v>
      </c>
      <c r="E31" s="65">
        <v>378</v>
      </c>
      <c r="F31" s="65">
        <v>367</v>
      </c>
      <c r="G31" s="65">
        <v>252</v>
      </c>
      <c r="H31" s="65">
        <v>115</v>
      </c>
      <c r="I31" s="65">
        <v>32</v>
      </c>
      <c r="J31" s="65">
        <v>23</v>
      </c>
      <c r="K31" s="65">
        <v>10</v>
      </c>
      <c r="L31" s="65">
        <v>0</v>
      </c>
      <c r="M31" s="65">
        <v>0</v>
      </c>
      <c r="N31" s="65">
        <v>0</v>
      </c>
      <c r="O31" s="65">
        <v>2591</v>
      </c>
      <c r="P31" s="65">
        <v>2088</v>
      </c>
      <c r="Q31" s="65">
        <v>503</v>
      </c>
    </row>
    <row r="32" spans="2:17" ht="12.75">
      <c r="B32" s="65" t="s">
        <v>319</v>
      </c>
      <c r="C32" s="65">
        <v>1436</v>
      </c>
      <c r="D32" s="65">
        <v>1274</v>
      </c>
      <c r="E32" s="65">
        <v>162</v>
      </c>
      <c r="F32" s="65">
        <v>1484</v>
      </c>
      <c r="G32" s="65">
        <v>1099</v>
      </c>
      <c r="H32" s="65">
        <v>385</v>
      </c>
      <c r="I32" s="65">
        <v>158</v>
      </c>
      <c r="J32" s="65">
        <v>113</v>
      </c>
      <c r="K32" s="65">
        <v>45</v>
      </c>
      <c r="L32" s="65">
        <v>0</v>
      </c>
      <c r="M32" s="65">
        <v>0</v>
      </c>
      <c r="N32" s="65">
        <v>0</v>
      </c>
      <c r="O32" s="65">
        <v>3078</v>
      </c>
      <c r="P32" s="65">
        <v>2485</v>
      </c>
      <c r="Q32" s="65">
        <v>593</v>
      </c>
    </row>
    <row r="33" spans="2:17" ht="12.75">
      <c r="B33" s="65" t="s">
        <v>320</v>
      </c>
      <c r="C33" s="65">
        <v>604</v>
      </c>
      <c r="D33" s="65">
        <v>529</v>
      </c>
      <c r="E33" s="65">
        <v>75</v>
      </c>
      <c r="F33" s="65">
        <v>2052</v>
      </c>
      <c r="G33" s="65">
        <v>1566</v>
      </c>
      <c r="H33" s="65">
        <v>486</v>
      </c>
      <c r="I33" s="65">
        <v>249</v>
      </c>
      <c r="J33" s="65">
        <v>178</v>
      </c>
      <c r="K33" s="65">
        <v>71</v>
      </c>
      <c r="L33" s="65">
        <v>0</v>
      </c>
      <c r="M33" s="65">
        <v>0</v>
      </c>
      <c r="N33" s="65">
        <v>0</v>
      </c>
      <c r="O33" s="65">
        <v>2905</v>
      </c>
      <c r="P33" s="65">
        <v>2272</v>
      </c>
      <c r="Q33" s="65">
        <v>632</v>
      </c>
    </row>
    <row r="34" spans="2:17" s="58" customFormat="1" ht="12.75">
      <c r="B34" s="65" t="s">
        <v>321</v>
      </c>
      <c r="C34" s="153">
        <v>297</v>
      </c>
      <c r="D34" s="153">
        <v>258</v>
      </c>
      <c r="E34" s="153">
        <v>38</v>
      </c>
      <c r="F34" s="153">
        <v>2013</v>
      </c>
      <c r="G34" s="153">
        <v>1526</v>
      </c>
      <c r="H34" s="153">
        <v>487</v>
      </c>
      <c r="I34" s="153">
        <v>293</v>
      </c>
      <c r="J34" s="153">
        <v>217</v>
      </c>
      <c r="K34" s="153">
        <v>76</v>
      </c>
      <c r="L34" s="153">
        <v>0</v>
      </c>
      <c r="M34" s="153">
        <v>0</v>
      </c>
      <c r="N34" s="153">
        <v>0</v>
      </c>
      <c r="O34" s="154">
        <v>2603</v>
      </c>
      <c r="P34" s="154">
        <v>2002</v>
      </c>
      <c r="Q34" s="154">
        <v>601</v>
      </c>
    </row>
    <row r="35" spans="2:17" s="65" customFormat="1" ht="12.75">
      <c r="B35" s="65" t="s">
        <v>24</v>
      </c>
      <c r="C35" s="65">
        <v>4528</v>
      </c>
      <c r="D35" s="65">
        <v>3875</v>
      </c>
      <c r="E35" s="65">
        <v>653</v>
      </c>
      <c r="F35" s="65">
        <v>5915</v>
      </c>
      <c r="G35" s="65">
        <v>4443</v>
      </c>
      <c r="H35" s="65">
        <v>1473</v>
      </c>
      <c r="I35" s="65">
        <v>733</v>
      </c>
      <c r="J35" s="65">
        <v>529</v>
      </c>
      <c r="K35" s="65">
        <v>203</v>
      </c>
      <c r="L35" s="65">
        <v>0</v>
      </c>
      <c r="M35" s="65">
        <v>0</v>
      </c>
      <c r="N35" s="65">
        <v>0</v>
      </c>
      <c r="O35" s="65">
        <v>11177</v>
      </c>
      <c r="P35" s="65">
        <v>8847</v>
      </c>
      <c r="Q35" s="65">
        <v>2330</v>
      </c>
    </row>
    <row r="36" spans="1:2" s="65" customFormat="1" ht="12.75">
      <c r="A36" s="53"/>
      <c r="B36" s="66"/>
    </row>
    <row r="37" spans="1:17" s="65" customFormat="1" ht="12.75">
      <c r="A37" s="67"/>
      <c r="B37" s="68"/>
      <c r="C37" s="69"/>
      <c r="D37" s="69"/>
      <c r="E37" s="69"/>
      <c r="F37" s="69"/>
      <c r="G37" s="69"/>
      <c r="H37" s="69"/>
      <c r="I37" s="69"/>
      <c r="J37" s="69"/>
      <c r="K37" s="69"/>
      <c r="L37" s="69"/>
      <c r="M37" s="69"/>
      <c r="N37" s="69"/>
      <c r="O37" s="69"/>
      <c r="P37" s="69"/>
      <c r="Q37" s="69"/>
    </row>
    <row r="38" spans="1:14" ht="12.75">
      <c r="A38" s="61" t="s">
        <v>322</v>
      </c>
      <c r="C38" s="65"/>
      <c r="D38" s="65"/>
      <c r="E38" s="65"/>
      <c r="F38" s="65"/>
      <c r="G38" s="65"/>
      <c r="H38" s="65"/>
      <c r="I38" s="65"/>
      <c r="J38" s="65"/>
      <c r="K38" s="65"/>
      <c r="L38" s="65"/>
      <c r="M38" s="65"/>
      <c r="N38" s="65"/>
    </row>
    <row r="39" spans="1:14" ht="12.75">
      <c r="A39" s="61"/>
      <c r="C39" s="65"/>
      <c r="D39" s="65"/>
      <c r="E39" s="65"/>
      <c r="F39" s="65"/>
      <c r="G39" s="65"/>
      <c r="H39" s="65"/>
      <c r="I39" s="65"/>
      <c r="J39" s="65"/>
      <c r="K39" s="65"/>
      <c r="L39" s="65"/>
      <c r="M39" s="65"/>
      <c r="N39" s="65"/>
    </row>
    <row r="40" spans="1:14" ht="12.75">
      <c r="A40" s="53" t="s">
        <v>323</v>
      </c>
      <c r="C40" s="70"/>
      <c r="D40" s="70"/>
      <c r="E40" s="70"/>
      <c r="F40" s="70"/>
      <c r="G40" s="70"/>
      <c r="H40" s="70"/>
      <c r="I40" s="70"/>
      <c r="J40" s="70"/>
      <c r="K40" s="70"/>
      <c r="L40" s="70"/>
      <c r="M40" s="70"/>
      <c r="N40" s="70"/>
    </row>
    <row r="41" spans="3:14" ht="12.75">
      <c r="C41" s="70"/>
      <c r="D41" s="70"/>
      <c r="E41" s="70"/>
      <c r="F41" s="70"/>
      <c r="G41" s="70"/>
      <c r="H41" s="70"/>
      <c r="I41" s="70"/>
      <c r="J41" s="70"/>
      <c r="K41" s="70"/>
      <c r="L41" s="70"/>
      <c r="M41" s="70"/>
      <c r="N41" s="70"/>
    </row>
    <row r="42" spans="2:17" s="71" customFormat="1" ht="12.75">
      <c r="B42" s="71" t="s">
        <v>45</v>
      </c>
      <c r="C42" s="70">
        <v>80.84544253632761</v>
      </c>
      <c r="D42" s="70">
        <v>85.02604166666667</v>
      </c>
      <c r="E42" s="70">
        <v>76.54155495978553</v>
      </c>
      <c r="F42" s="70">
        <v>16.380449141347423</v>
      </c>
      <c r="G42" s="70">
        <v>12.369791666666666</v>
      </c>
      <c r="H42" s="70">
        <v>20.509383378016086</v>
      </c>
      <c r="I42" s="70">
        <v>1.6512549537648613</v>
      </c>
      <c r="J42" s="70">
        <v>1.6927083333333333</v>
      </c>
      <c r="K42" s="70">
        <v>1.6085790884718498</v>
      </c>
      <c r="L42" s="70">
        <v>1.1228533685601056</v>
      </c>
      <c r="M42" s="70">
        <v>0.9114583333333334</v>
      </c>
      <c r="N42" s="70">
        <v>1.3404825737265416</v>
      </c>
      <c r="O42" s="155">
        <v>100</v>
      </c>
      <c r="P42" s="155">
        <v>100</v>
      </c>
      <c r="Q42" s="155">
        <v>100</v>
      </c>
    </row>
    <row r="43" spans="2:17" ht="12.75">
      <c r="B43" s="53" t="s">
        <v>46</v>
      </c>
      <c r="C43" s="70">
        <v>41.0842586544742</v>
      </c>
      <c r="D43" s="70">
        <v>52.638352638352636</v>
      </c>
      <c r="E43" s="70">
        <v>29.177718832891248</v>
      </c>
      <c r="F43" s="70">
        <v>50.75114304376225</v>
      </c>
      <c r="G43" s="70">
        <v>41.6988416988417</v>
      </c>
      <c r="H43" s="70">
        <v>60.07957559681697</v>
      </c>
      <c r="I43" s="70">
        <v>7.576747224036577</v>
      </c>
      <c r="J43" s="70">
        <v>5.019305019305019</v>
      </c>
      <c r="K43" s="70">
        <v>10.212201591511937</v>
      </c>
      <c r="L43" s="70">
        <v>0.5878510777269759</v>
      </c>
      <c r="M43" s="70">
        <v>0.6435006435006435</v>
      </c>
      <c r="N43" s="70">
        <v>0.5305039787798409</v>
      </c>
      <c r="O43" s="72">
        <v>100</v>
      </c>
      <c r="P43" s="72">
        <v>100</v>
      </c>
      <c r="Q43" s="72">
        <v>100</v>
      </c>
    </row>
    <row r="44" spans="2:17" ht="12.75">
      <c r="B44" s="53" t="s">
        <v>47</v>
      </c>
      <c r="C44" s="72">
        <v>20.867768595041323</v>
      </c>
      <c r="D44" s="72">
        <v>29.676511954992968</v>
      </c>
      <c r="E44" s="72">
        <v>12.415654520917679</v>
      </c>
      <c r="F44" s="72">
        <v>64.60055096418733</v>
      </c>
      <c r="G44" s="72">
        <v>60.19690576652602</v>
      </c>
      <c r="H44" s="72">
        <v>68.82591093117409</v>
      </c>
      <c r="I44" s="72">
        <v>13.223140495867769</v>
      </c>
      <c r="J44" s="72">
        <v>9.142053445850914</v>
      </c>
      <c r="K44" s="72">
        <v>17.139001349527664</v>
      </c>
      <c r="L44" s="72">
        <v>1.3085399449035813</v>
      </c>
      <c r="M44" s="72">
        <v>0.9845288326300985</v>
      </c>
      <c r="N44" s="72">
        <v>1.6194331983805668</v>
      </c>
      <c r="O44" s="72">
        <v>100</v>
      </c>
      <c r="P44" s="72">
        <v>100</v>
      </c>
      <c r="Q44" s="72">
        <v>100</v>
      </c>
    </row>
    <row r="45" spans="2:17" ht="12.75">
      <c r="B45" s="53" t="s">
        <v>48</v>
      </c>
      <c r="C45" s="155">
        <v>10.547667342799189</v>
      </c>
      <c r="D45" s="155">
        <v>11.748998664886516</v>
      </c>
      <c r="E45" s="155">
        <v>9.315068493150685</v>
      </c>
      <c r="F45" s="155">
        <v>71.06152805949966</v>
      </c>
      <c r="G45" s="155">
        <v>72.89719626168224</v>
      </c>
      <c r="H45" s="155">
        <v>69.17808219178082</v>
      </c>
      <c r="I45" s="155">
        <v>17.647058823529413</v>
      </c>
      <c r="J45" s="155">
        <v>14.686248331108144</v>
      </c>
      <c r="K45" s="155">
        <v>20.684931506849313</v>
      </c>
      <c r="L45" s="155">
        <v>0.7437457741717377</v>
      </c>
      <c r="M45" s="155">
        <v>0.6675567423230975</v>
      </c>
      <c r="N45" s="155">
        <v>0.821917808219178</v>
      </c>
      <c r="O45" s="155">
        <v>100</v>
      </c>
      <c r="P45" s="155">
        <v>100</v>
      </c>
      <c r="Q45" s="155">
        <v>100</v>
      </c>
    </row>
    <row r="46" spans="2:17" ht="12.75">
      <c r="B46" s="53" t="s">
        <v>24</v>
      </c>
      <c r="C46" s="72">
        <v>38.68808567603748</v>
      </c>
      <c r="D46" s="72">
        <v>45.29118136439268</v>
      </c>
      <c r="E46" s="72">
        <v>32.00942443621676</v>
      </c>
      <c r="F46" s="72">
        <v>50.43507362784471</v>
      </c>
      <c r="G46" s="72">
        <v>46.356073211314474</v>
      </c>
      <c r="H46" s="72">
        <v>54.56075395489734</v>
      </c>
      <c r="I46" s="72">
        <v>9.939759036144578</v>
      </c>
      <c r="J46" s="72">
        <v>7.554076539101498</v>
      </c>
      <c r="K46" s="72">
        <v>12.352743184113093</v>
      </c>
      <c r="L46" s="72">
        <v>0.9370816599732262</v>
      </c>
      <c r="M46" s="72">
        <v>0.7986688851913477</v>
      </c>
      <c r="N46" s="72">
        <v>1.0770784247728038</v>
      </c>
      <c r="O46" s="72">
        <v>100</v>
      </c>
      <c r="P46" s="72">
        <v>100</v>
      </c>
      <c r="Q46" s="72">
        <v>100</v>
      </c>
    </row>
    <row r="47" spans="3:17" ht="12.75">
      <c r="C47" s="72"/>
      <c r="D47" s="72"/>
      <c r="E47" s="72"/>
      <c r="F47" s="72"/>
      <c r="G47" s="72"/>
      <c r="H47" s="72"/>
      <c r="I47" s="72"/>
      <c r="J47" s="72"/>
      <c r="K47" s="72"/>
      <c r="L47" s="72"/>
      <c r="M47" s="72"/>
      <c r="N47" s="72"/>
      <c r="O47" s="65"/>
      <c r="P47" s="65"/>
      <c r="Q47" s="65"/>
    </row>
    <row r="48" spans="1:17" ht="12.75">
      <c r="A48" s="53" t="s">
        <v>324</v>
      </c>
      <c r="C48" s="72"/>
      <c r="D48" s="72"/>
      <c r="E48" s="72"/>
      <c r="F48" s="72"/>
      <c r="G48" s="72"/>
      <c r="H48" s="72"/>
      <c r="I48" s="72"/>
      <c r="J48" s="72"/>
      <c r="K48" s="72"/>
      <c r="L48" s="72"/>
      <c r="M48" s="72"/>
      <c r="N48" s="72"/>
      <c r="O48" s="65"/>
      <c r="P48" s="65"/>
      <c r="Q48" s="65"/>
    </row>
    <row r="49" spans="3:17" ht="12.75">
      <c r="C49" s="72"/>
      <c r="D49" s="72"/>
      <c r="E49" s="72"/>
      <c r="F49" s="72"/>
      <c r="G49" s="72"/>
      <c r="H49" s="72"/>
      <c r="I49" s="72"/>
      <c r="J49" s="72"/>
      <c r="K49" s="72"/>
      <c r="L49" s="72"/>
      <c r="M49" s="72"/>
      <c r="N49" s="72"/>
      <c r="O49" s="65"/>
      <c r="P49" s="65"/>
      <c r="Q49" s="65"/>
    </row>
    <row r="50" spans="2:17" ht="12.75">
      <c r="B50" s="53" t="s">
        <v>45</v>
      </c>
      <c r="C50" s="72">
        <v>74.48795955094695</v>
      </c>
      <c r="D50" s="72">
        <v>76.92627638556722</v>
      </c>
      <c r="E50" s="72">
        <v>63.060428849902536</v>
      </c>
      <c r="F50" s="72">
        <v>23.103950638443738</v>
      </c>
      <c r="G50" s="72">
        <v>20.858895705521473</v>
      </c>
      <c r="H50" s="72">
        <v>33.62573099415204</v>
      </c>
      <c r="I50" s="72">
        <v>1.525409203873511</v>
      </c>
      <c r="J50" s="72">
        <v>1.4349589269002807</v>
      </c>
      <c r="K50" s="72">
        <v>1.949317738791423</v>
      </c>
      <c r="L50" s="72">
        <v>0.8826806067357957</v>
      </c>
      <c r="M50" s="72">
        <v>0.7798689820110222</v>
      </c>
      <c r="N50" s="72">
        <v>1.364522417153996</v>
      </c>
      <c r="O50" s="72">
        <v>100</v>
      </c>
      <c r="P50" s="72">
        <v>100</v>
      </c>
      <c r="Q50" s="72">
        <v>100</v>
      </c>
    </row>
    <row r="51" spans="2:17" ht="12.75">
      <c r="B51" s="53" t="s">
        <v>46</v>
      </c>
      <c r="C51" s="72">
        <v>36.90575164386668</v>
      </c>
      <c r="D51" s="72">
        <v>40.58483888992364</v>
      </c>
      <c r="E51" s="72">
        <v>21.0589651022864</v>
      </c>
      <c r="F51" s="72">
        <v>57.22923437381906</v>
      </c>
      <c r="G51" s="72">
        <v>54.64704786738685</v>
      </c>
      <c r="H51" s="72">
        <v>68.35138387484957</v>
      </c>
      <c r="I51" s="72">
        <v>5.267931373290001</v>
      </c>
      <c r="J51" s="72">
        <v>4.144160923821941</v>
      </c>
      <c r="K51" s="72">
        <v>10.108303249097473</v>
      </c>
      <c r="L51" s="72">
        <v>0.5970826090242612</v>
      </c>
      <c r="M51" s="72">
        <v>0.6239523188675731</v>
      </c>
      <c r="N51" s="72">
        <v>0.4813477737665463</v>
      </c>
      <c r="O51" s="72">
        <v>100</v>
      </c>
      <c r="P51" s="72">
        <v>100</v>
      </c>
      <c r="Q51" s="72">
        <v>100</v>
      </c>
    </row>
    <row r="52" spans="2:17" ht="12.75">
      <c r="B52" s="53" t="s">
        <v>47</v>
      </c>
      <c r="C52" s="72">
        <v>17.09836197853627</v>
      </c>
      <c r="D52" s="72">
        <v>18.896677842121303</v>
      </c>
      <c r="E52" s="72">
        <v>10.156862745098039</v>
      </c>
      <c r="F52" s="72">
        <v>73.11385459533608</v>
      </c>
      <c r="G52" s="72">
        <v>72.2747129940059</v>
      </c>
      <c r="H52" s="72">
        <v>76.3529411764706</v>
      </c>
      <c r="I52" s="72">
        <v>8.69038973614137</v>
      </c>
      <c r="J52" s="72">
        <v>7.8431372549019605</v>
      </c>
      <c r="K52" s="72">
        <v>11.96078431372549</v>
      </c>
      <c r="L52" s="72">
        <v>1.0973936899862826</v>
      </c>
      <c r="M52" s="72">
        <v>0.9854719089708422</v>
      </c>
      <c r="N52" s="72">
        <v>1.5294117647058822</v>
      </c>
      <c r="O52" s="72">
        <v>100</v>
      </c>
      <c r="P52" s="72">
        <v>100</v>
      </c>
      <c r="Q52" s="72">
        <v>100</v>
      </c>
    </row>
    <row r="53" spans="2:17" ht="12.75">
      <c r="B53" s="53" t="s">
        <v>48</v>
      </c>
      <c r="C53" s="155">
        <v>9.721143054476387</v>
      </c>
      <c r="D53" s="155">
        <v>10.687107091651042</v>
      </c>
      <c r="E53" s="155">
        <v>6.24006359300477</v>
      </c>
      <c r="F53" s="155">
        <v>77.89001122334456</v>
      </c>
      <c r="G53" s="155">
        <v>77.50082717547149</v>
      </c>
      <c r="H53" s="155">
        <v>79.29252782193959</v>
      </c>
      <c r="I53" s="155">
        <v>11.585944919278253</v>
      </c>
      <c r="J53" s="155">
        <v>11.029006286533583</v>
      </c>
      <c r="K53" s="155">
        <v>13.593004769475357</v>
      </c>
      <c r="L53" s="155">
        <v>0.8029008029008029</v>
      </c>
      <c r="M53" s="155">
        <v>0.7830594463438845</v>
      </c>
      <c r="N53" s="155">
        <v>0.8744038155802861</v>
      </c>
      <c r="O53" s="155">
        <v>100</v>
      </c>
      <c r="P53" s="155">
        <v>100</v>
      </c>
      <c r="Q53" s="155">
        <v>100</v>
      </c>
    </row>
    <row r="54" spans="2:17" ht="12.75">
      <c r="B54" s="53" t="s">
        <v>24</v>
      </c>
      <c r="C54" s="72">
        <v>34.41361813569032</v>
      </c>
      <c r="D54" s="72">
        <v>37.145040112059085</v>
      </c>
      <c r="E54" s="72">
        <v>23.254604099469358</v>
      </c>
      <c r="F54" s="72">
        <v>58.00597430231606</v>
      </c>
      <c r="G54" s="72">
        <v>56.067744810900294</v>
      </c>
      <c r="H54" s="72">
        <v>65.92446155446883</v>
      </c>
      <c r="I54" s="72">
        <v>6.739504051068009</v>
      </c>
      <c r="J54" s="72">
        <v>5.99770788233796</v>
      </c>
      <c r="K54" s="72">
        <v>9.770055145146186</v>
      </c>
      <c r="L54" s="72">
        <v>0.8409035109256077</v>
      </c>
      <c r="M54" s="72">
        <v>0.7895071947026614</v>
      </c>
      <c r="N54" s="72">
        <v>1.0508792009156176</v>
      </c>
      <c r="O54" s="72">
        <v>100</v>
      </c>
      <c r="P54" s="72">
        <v>100</v>
      </c>
      <c r="Q54" s="72">
        <v>100</v>
      </c>
    </row>
    <row r="55" spans="3:17" ht="12.75">
      <c r="C55" s="72"/>
      <c r="D55" s="72"/>
      <c r="E55" s="72"/>
      <c r="F55" s="72"/>
      <c r="G55" s="72"/>
      <c r="H55" s="72"/>
      <c r="I55" s="72"/>
      <c r="J55" s="72"/>
      <c r="K55" s="72"/>
      <c r="L55" s="72"/>
      <c r="M55" s="72"/>
      <c r="N55" s="72"/>
      <c r="O55" s="72"/>
      <c r="P55" s="72"/>
      <c r="Q55" s="72"/>
    </row>
    <row r="56" spans="1:17" ht="12.75">
      <c r="A56" s="53" t="s">
        <v>325</v>
      </c>
      <c r="C56" s="72"/>
      <c r="D56" s="72"/>
      <c r="E56" s="72"/>
      <c r="F56" s="72"/>
      <c r="G56" s="72"/>
      <c r="H56" s="72"/>
      <c r="I56" s="72"/>
      <c r="J56" s="72"/>
      <c r="K56" s="72"/>
      <c r="L56" s="72"/>
      <c r="M56" s="72"/>
      <c r="N56" s="72"/>
      <c r="O56" s="72"/>
      <c r="P56" s="72"/>
      <c r="Q56" s="72"/>
    </row>
    <row r="57" spans="3:17" ht="12.75">
      <c r="C57" s="72"/>
      <c r="D57" s="72"/>
      <c r="E57" s="72"/>
      <c r="F57" s="72"/>
      <c r="G57" s="72"/>
      <c r="H57" s="72"/>
      <c r="I57" s="72"/>
      <c r="J57" s="72"/>
      <c r="K57" s="72"/>
      <c r="L57" s="72"/>
      <c r="M57" s="72"/>
      <c r="N57" s="72"/>
      <c r="O57" s="72"/>
      <c r="P57" s="72"/>
      <c r="Q57" s="72"/>
    </row>
    <row r="58" spans="2:17" ht="12.75">
      <c r="B58" s="53" t="s">
        <v>318</v>
      </c>
      <c r="C58" s="72">
        <v>84.56194519490545</v>
      </c>
      <c r="D58" s="72">
        <v>86.82950191570882</v>
      </c>
      <c r="E58" s="72">
        <v>75.14910536779324</v>
      </c>
      <c r="F58" s="72">
        <v>14.164415283674257</v>
      </c>
      <c r="G58" s="72">
        <v>12.068965517241379</v>
      </c>
      <c r="H58" s="72">
        <v>22.86282306163022</v>
      </c>
      <c r="I58" s="72">
        <v>1.2350443844075647</v>
      </c>
      <c r="J58" s="72">
        <v>1.1015325670498084</v>
      </c>
      <c r="K58" s="72">
        <v>1.9880715705765408</v>
      </c>
      <c r="L58" s="72">
        <v>0</v>
      </c>
      <c r="M58" s="72">
        <v>0</v>
      </c>
      <c r="N58" s="72">
        <v>0</v>
      </c>
      <c r="O58" s="72">
        <v>99.96140486298727</v>
      </c>
      <c r="P58" s="72">
        <v>100</v>
      </c>
      <c r="Q58" s="72">
        <v>100</v>
      </c>
    </row>
    <row r="59" spans="2:17" ht="12.75">
      <c r="B59" s="53" t="s">
        <v>319</v>
      </c>
      <c r="C59" s="72">
        <v>46.65367121507472</v>
      </c>
      <c r="D59" s="72">
        <v>51.267605633802816</v>
      </c>
      <c r="E59" s="72">
        <v>27.318718381112983</v>
      </c>
      <c r="F59" s="72">
        <v>48.213125406107864</v>
      </c>
      <c r="G59" s="72">
        <v>44.225352112676056</v>
      </c>
      <c r="H59" s="72">
        <v>64.92411467116358</v>
      </c>
      <c r="I59" s="72">
        <v>5.133203378817414</v>
      </c>
      <c r="J59" s="72">
        <v>4.54728370221328</v>
      </c>
      <c r="K59" s="72">
        <v>7.588532883642496</v>
      </c>
      <c r="L59" s="72">
        <v>0</v>
      </c>
      <c r="M59" s="72">
        <v>0</v>
      </c>
      <c r="N59" s="72">
        <v>0</v>
      </c>
      <c r="O59" s="72">
        <v>100</v>
      </c>
      <c r="P59" s="72">
        <v>100.04024144869216</v>
      </c>
      <c r="Q59" s="72">
        <v>99.83136593591905</v>
      </c>
    </row>
    <row r="60" spans="2:17" ht="12.75">
      <c r="B60" s="53" t="s">
        <v>320</v>
      </c>
      <c r="C60" s="72">
        <v>20.79173838209983</v>
      </c>
      <c r="D60" s="72">
        <v>23.283450704225352</v>
      </c>
      <c r="E60" s="72">
        <v>11.867088607594937</v>
      </c>
      <c r="F60" s="72">
        <v>70.6368330464716</v>
      </c>
      <c r="G60" s="72">
        <v>68.92605633802818</v>
      </c>
      <c r="H60" s="72">
        <v>76.89873417721519</v>
      </c>
      <c r="I60" s="72">
        <v>8.571428571428571</v>
      </c>
      <c r="J60" s="72">
        <v>7.834507042253521</v>
      </c>
      <c r="K60" s="72">
        <v>11.234177215189874</v>
      </c>
      <c r="L60" s="72">
        <v>0</v>
      </c>
      <c r="M60" s="72">
        <v>0</v>
      </c>
      <c r="N60" s="72">
        <v>0</v>
      </c>
      <c r="O60" s="72">
        <v>100</v>
      </c>
      <c r="P60" s="72">
        <v>100.04401408450704</v>
      </c>
      <c r="Q60" s="72">
        <v>100</v>
      </c>
    </row>
    <row r="61" spans="2:17" ht="12.75">
      <c r="B61" s="53" t="s">
        <v>321</v>
      </c>
      <c r="C61" s="155">
        <v>11.409911640414906</v>
      </c>
      <c r="D61" s="155">
        <v>12.887112887112886</v>
      </c>
      <c r="E61" s="155">
        <v>6.322795341098169</v>
      </c>
      <c r="F61" s="155">
        <v>77.33384556281214</v>
      </c>
      <c r="G61" s="155">
        <v>76.22377622377623</v>
      </c>
      <c r="H61" s="155">
        <v>81.03161397670549</v>
      </c>
      <c r="I61" s="155">
        <v>11.256242796772954</v>
      </c>
      <c r="J61" s="155">
        <v>10.839160839160838</v>
      </c>
      <c r="K61" s="155">
        <v>12.645590682196339</v>
      </c>
      <c r="L61" s="155">
        <v>0</v>
      </c>
      <c r="M61" s="155">
        <v>0</v>
      </c>
      <c r="N61" s="155">
        <v>0</v>
      </c>
      <c r="O61" s="155">
        <v>100</v>
      </c>
      <c r="P61" s="155">
        <v>99.95004995004994</v>
      </c>
      <c r="Q61" s="155">
        <v>100</v>
      </c>
    </row>
    <row r="62" spans="2:17" ht="12.75">
      <c r="B62" s="53" t="s">
        <v>24</v>
      </c>
      <c r="C62" s="72">
        <v>40.51176523217321</v>
      </c>
      <c r="D62" s="72">
        <v>43.800158245733016</v>
      </c>
      <c r="E62" s="72">
        <v>28.025751072961373</v>
      </c>
      <c r="F62" s="72">
        <v>52.921177417911785</v>
      </c>
      <c r="G62" s="72">
        <v>50.220413699559174</v>
      </c>
      <c r="H62" s="72">
        <v>63.21888412017167</v>
      </c>
      <c r="I62" s="72">
        <v>6.558110405296591</v>
      </c>
      <c r="J62" s="72">
        <v>5.97942805470781</v>
      </c>
      <c r="K62" s="72">
        <v>8.71244635193133</v>
      </c>
      <c r="L62" s="72">
        <v>0</v>
      </c>
      <c r="M62" s="72">
        <v>0</v>
      </c>
      <c r="N62" s="72">
        <v>0</v>
      </c>
      <c r="O62" s="72">
        <v>99.99105305538158</v>
      </c>
      <c r="P62" s="72">
        <v>100</v>
      </c>
      <c r="Q62" s="72">
        <v>99.95708154506438</v>
      </c>
    </row>
    <row r="63" spans="3:17" ht="12.75">
      <c r="C63" s="72"/>
      <c r="D63" s="72"/>
      <c r="E63" s="72"/>
      <c r="F63" s="72"/>
      <c r="G63" s="72"/>
      <c r="H63" s="72"/>
      <c r="I63" s="72"/>
      <c r="J63" s="72"/>
      <c r="K63" s="72"/>
      <c r="L63" s="72"/>
      <c r="M63" s="72"/>
      <c r="N63" s="72"/>
      <c r="O63" s="72"/>
      <c r="P63" s="72"/>
      <c r="Q63" s="72"/>
    </row>
    <row r="64" spans="3:17" ht="12.75">
      <c r="C64" s="72"/>
      <c r="D64" s="72"/>
      <c r="E64" s="72"/>
      <c r="F64" s="72"/>
      <c r="G64" s="72"/>
      <c r="H64" s="72"/>
      <c r="I64" s="72"/>
      <c r="J64" s="72"/>
      <c r="K64" s="72"/>
      <c r="L64" s="72"/>
      <c r="M64" s="72"/>
      <c r="N64" s="72"/>
      <c r="O64" s="72"/>
      <c r="P64" s="72"/>
      <c r="Q64" s="72"/>
    </row>
    <row r="65" spans="3:17" ht="12.75">
      <c r="C65" s="72"/>
      <c r="D65" s="72"/>
      <c r="E65" s="72"/>
      <c r="F65" s="72"/>
      <c r="G65" s="72"/>
      <c r="H65" s="72"/>
      <c r="I65" s="72"/>
      <c r="J65" s="72"/>
      <c r="K65" s="72"/>
      <c r="L65" s="72"/>
      <c r="M65" s="72"/>
      <c r="N65" s="72"/>
      <c r="O65" s="72"/>
      <c r="P65" s="72"/>
      <c r="Q65" s="72"/>
    </row>
    <row r="66" spans="3:17" ht="12.75">
      <c r="C66" s="72"/>
      <c r="D66" s="72"/>
      <c r="E66" s="72"/>
      <c r="F66" s="72"/>
      <c r="G66" s="72"/>
      <c r="H66" s="72"/>
      <c r="I66" s="72"/>
      <c r="J66" s="72"/>
      <c r="K66" s="72"/>
      <c r="L66" s="72"/>
      <c r="M66" s="72"/>
      <c r="N66" s="72"/>
      <c r="O66" s="72"/>
      <c r="P66" s="72"/>
      <c r="Q66" s="72"/>
    </row>
    <row r="67" spans="3:17" ht="12.75">
      <c r="C67" s="72"/>
      <c r="D67" s="72"/>
      <c r="E67" s="72"/>
      <c r="F67" s="72"/>
      <c r="G67" s="72"/>
      <c r="H67" s="72"/>
      <c r="I67" s="72"/>
      <c r="J67" s="72"/>
      <c r="K67" s="72"/>
      <c r="L67" s="72"/>
      <c r="M67" s="72"/>
      <c r="N67" s="72"/>
      <c r="O67" s="72"/>
      <c r="P67" s="72"/>
      <c r="Q67" s="72"/>
    </row>
    <row r="68" spans="3:17" ht="12.75">
      <c r="C68" s="72"/>
      <c r="D68" s="72"/>
      <c r="E68" s="72"/>
      <c r="F68" s="72"/>
      <c r="G68" s="72"/>
      <c r="H68" s="72"/>
      <c r="I68" s="72"/>
      <c r="J68" s="72"/>
      <c r="K68" s="72"/>
      <c r="L68" s="72"/>
      <c r="M68" s="72"/>
      <c r="N68" s="72"/>
      <c r="O68" s="72"/>
      <c r="P68" s="72"/>
      <c r="Q68" s="72"/>
    </row>
    <row r="69" spans="3:17" ht="12.75">
      <c r="C69" s="72"/>
      <c r="D69" s="72"/>
      <c r="E69" s="72"/>
      <c r="F69" s="72"/>
      <c r="G69" s="72"/>
      <c r="H69" s="72"/>
      <c r="I69" s="72"/>
      <c r="J69" s="72"/>
      <c r="K69" s="72"/>
      <c r="L69" s="72"/>
      <c r="M69" s="72"/>
      <c r="N69" s="72"/>
      <c r="O69" s="72"/>
      <c r="P69" s="72"/>
      <c r="Q69" s="72"/>
    </row>
    <row r="70" spans="3:17" ht="12.75">
      <c r="C70" s="72"/>
      <c r="D70" s="72"/>
      <c r="E70" s="72"/>
      <c r="F70" s="72"/>
      <c r="G70" s="72"/>
      <c r="H70" s="72"/>
      <c r="I70" s="72"/>
      <c r="J70" s="72"/>
      <c r="K70" s="72"/>
      <c r="L70" s="72"/>
      <c r="M70" s="72"/>
      <c r="N70" s="72"/>
      <c r="O70" s="72"/>
      <c r="P70" s="72"/>
      <c r="Q70" s="72"/>
    </row>
    <row r="71" spans="3:17" ht="12.75">
      <c r="C71" s="72"/>
      <c r="D71" s="72"/>
      <c r="E71" s="72"/>
      <c r="F71" s="72"/>
      <c r="G71" s="72"/>
      <c r="H71" s="72"/>
      <c r="I71" s="72"/>
      <c r="J71" s="72"/>
      <c r="K71" s="72"/>
      <c r="L71" s="72"/>
      <c r="M71" s="72"/>
      <c r="N71" s="72"/>
      <c r="O71" s="72"/>
      <c r="P71" s="72"/>
      <c r="Q71" s="72"/>
    </row>
    <row r="72" spans="3:17" ht="12.75">
      <c r="C72" s="72"/>
      <c r="D72" s="72"/>
      <c r="E72" s="72"/>
      <c r="F72" s="72"/>
      <c r="G72" s="72"/>
      <c r="H72" s="72"/>
      <c r="I72" s="72"/>
      <c r="J72" s="72"/>
      <c r="K72" s="72"/>
      <c r="L72" s="72"/>
      <c r="M72" s="72"/>
      <c r="N72" s="72"/>
      <c r="O72" s="72"/>
      <c r="P72" s="72"/>
      <c r="Q72" s="72"/>
    </row>
    <row r="73" spans="3:17" ht="12.75">
      <c r="C73" s="72"/>
      <c r="D73" s="72"/>
      <c r="E73" s="72"/>
      <c r="F73" s="72"/>
      <c r="G73" s="72"/>
      <c r="H73" s="72"/>
      <c r="I73" s="72"/>
      <c r="J73" s="72"/>
      <c r="K73" s="72"/>
      <c r="L73" s="72"/>
      <c r="M73" s="72"/>
      <c r="N73" s="72"/>
      <c r="O73" s="72"/>
      <c r="P73" s="72"/>
      <c r="Q73" s="72"/>
    </row>
    <row r="74" spans="3:17" ht="12.75">
      <c r="C74" s="72"/>
      <c r="D74" s="72"/>
      <c r="E74" s="72"/>
      <c r="F74" s="72"/>
      <c r="G74" s="72"/>
      <c r="H74" s="72"/>
      <c r="I74" s="72"/>
      <c r="J74" s="72"/>
      <c r="K74" s="72"/>
      <c r="L74" s="72"/>
      <c r="M74" s="72"/>
      <c r="N74" s="72"/>
      <c r="O74" s="72"/>
      <c r="P74" s="72"/>
      <c r="Q74" s="72"/>
    </row>
    <row r="75" spans="3:17" ht="12.75">
      <c r="C75" s="72"/>
      <c r="D75" s="72"/>
      <c r="E75" s="72"/>
      <c r="F75" s="72"/>
      <c r="G75" s="72"/>
      <c r="H75" s="72"/>
      <c r="I75" s="72"/>
      <c r="J75" s="72"/>
      <c r="K75" s="72"/>
      <c r="L75" s="72"/>
      <c r="M75" s="72"/>
      <c r="N75" s="72"/>
      <c r="O75" s="72"/>
      <c r="P75" s="72"/>
      <c r="Q75" s="72"/>
    </row>
    <row r="76" spans="3:17" ht="12.75">
      <c r="C76" s="72"/>
      <c r="D76" s="72"/>
      <c r="E76" s="72"/>
      <c r="F76" s="72"/>
      <c r="G76" s="72"/>
      <c r="H76" s="72"/>
      <c r="I76" s="72"/>
      <c r="J76" s="72"/>
      <c r="K76" s="72"/>
      <c r="L76" s="72"/>
      <c r="M76" s="72"/>
      <c r="N76" s="72"/>
      <c r="O76" s="72"/>
      <c r="P76" s="72"/>
      <c r="Q76" s="72"/>
    </row>
    <row r="77" spans="3:17" ht="12.75">
      <c r="C77" s="72"/>
      <c r="D77" s="72"/>
      <c r="E77" s="72"/>
      <c r="F77" s="72"/>
      <c r="G77" s="72"/>
      <c r="H77" s="72"/>
      <c r="I77" s="72"/>
      <c r="J77" s="72"/>
      <c r="K77" s="72"/>
      <c r="L77" s="72"/>
      <c r="M77" s="72"/>
      <c r="N77" s="72"/>
      <c r="O77" s="72"/>
      <c r="P77" s="72"/>
      <c r="Q77" s="72"/>
    </row>
    <row r="78" spans="3:17" ht="12.75">
      <c r="C78" s="72"/>
      <c r="D78" s="72"/>
      <c r="E78" s="72"/>
      <c r="F78" s="72"/>
      <c r="G78" s="72"/>
      <c r="H78" s="72"/>
      <c r="I78" s="72"/>
      <c r="J78" s="72"/>
      <c r="K78" s="72"/>
      <c r="L78" s="72"/>
      <c r="M78" s="72"/>
      <c r="N78" s="72"/>
      <c r="O78" s="72"/>
      <c r="P78" s="72"/>
      <c r="Q78" s="72"/>
    </row>
    <row r="79" spans="3:17" ht="12.75">
      <c r="C79" s="72"/>
      <c r="D79" s="72"/>
      <c r="E79" s="72"/>
      <c r="F79" s="72"/>
      <c r="G79" s="72"/>
      <c r="H79" s="72"/>
      <c r="I79" s="72"/>
      <c r="J79" s="72"/>
      <c r="K79" s="72"/>
      <c r="L79" s="72"/>
      <c r="M79" s="72"/>
      <c r="N79" s="72"/>
      <c r="O79" s="72"/>
      <c r="P79" s="72"/>
      <c r="Q79" s="72"/>
    </row>
    <row r="80" spans="3:17" ht="12.75">
      <c r="C80" s="72"/>
      <c r="D80" s="72"/>
      <c r="E80" s="72"/>
      <c r="F80" s="72"/>
      <c r="G80" s="72"/>
      <c r="H80" s="72"/>
      <c r="I80" s="72"/>
      <c r="J80" s="72"/>
      <c r="K80" s="72"/>
      <c r="L80" s="72"/>
      <c r="M80" s="72"/>
      <c r="N80" s="72"/>
      <c r="O80" s="72"/>
      <c r="P80" s="72"/>
      <c r="Q80" s="72"/>
    </row>
    <row r="81" spans="3:17" ht="12.75">
      <c r="C81" s="72"/>
      <c r="D81" s="72"/>
      <c r="E81" s="72"/>
      <c r="F81" s="72"/>
      <c r="G81" s="72"/>
      <c r="H81" s="72"/>
      <c r="I81" s="72"/>
      <c r="J81" s="72"/>
      <c r="K81" s="72"/>
      <c r="L81" s="72"/>
      <c r="M81" s="72"/>
      <c r="N81" s="72"/>
      <c r="O81" s="72"/>
      <c r="P81" s="72"/>
      <c r="Q81" s="72"/>
    </row>
    <row r="82" spans="3:17" ht="12.75">
      <c r="C82" s="72"/>
      <c r="D82" s="72"/>
      <c r="E82" s="72"/>
      <c r="F82" s="72"/>
      <c r="G82" s="72"/>
      <c r="H82" s="72"/>
      <c r="I82" s="72"/>
      <c r="J82" s="72"/>
      <c r="K82" s="72"/>
      <c r="L82" s="72"/>
      <c r="M82" s="72"/>
      <c r="N82" s="72"/>
      <c r="O82" s="72"/>
      <c r="P82" s="72"/>
      <c r="Q82" s="72"/>
    </row>
    <row r="83" spans="3:17" ht="12.75">
      <c r="C83" s="72"/>
      <c r="D83" s="72"/>
      <c r="E83" s="72"/>
      <c r="F83" s="72"/>
      <c r="G83" s="72"/>
      <c r="H83" s="72"/>
      <c r="I83" s="72"/>
      <c r="J83" s="72"/>
      <c r="K83" s="72"/>
      <c r="L83" s="72"/>
      <c r="M83" s="72"/>
      <c r="N83" s="72"/>
      <c r="O83" s="72"/>
      <c r="P83" s="72"/>
      <c r="Q83" s="72"/>
    </row>
    <row r="84" spans="3:17" ht="12.75">
      <c r="C84" s="72"/>
      <c r="D84" s="72"/>
      <c r="E84" s="72"/>
      <c r="F84" s="72"/>
      <c r="G84" s="72"/>
      <c r="H84" s="72"/>
      <c r="I84" s="72"/>
      <c r="J84" s="72"/>
      <c r="K84" s="72"/>
      <c r="L84" s="72"/>
      <c r="M84" s="72"/>
      <c r="N84" s="72"/>
      <c r="O84" s="72"/>
      <c r="P84" s="72"/>
      <c r="Q84" s="72"/>
    </row>
    <row r="85" spans="3:17" ht="12.75">
      <c r="C85" s="72"/>
      <c r="D85" s="72"/>
      <c r="E85" s="72"/>
      <c r="F85" s="72"/>
      <c r="G85" s="72"/>
      <c r="H85" s="72"/>
      <c r="I85" s="72"/>
      <c r="J85" s="72"/>
      <c r="K85" s="72"/>
      <c r="L85" s="72"/>
      <c r="M85" s="72"/>
      <c r="N85" s="72"/>
      <c r="O85" s="72"/>
      <c r="P85" s="72"/>
      <c r="Q85" s="72"/>
    </row>
    <row r="86" spans="1:17" ht="12.75">
      <c r="A86" s="201" t="s">
        <v>336</v>
      </c>
      <c r="B86" s="201"/>
      <c r="C86" s="201"/>
      <c r="D86" s="201"/>
      <c r="E86" s="201"/>
      <c r="F86" s="201"/>
      <c r="G86" s="201"/>
      <c r="H86" s="201"/>
      <c r="I86" s="201"/>
      <c r="J86" s="201"/>
      <c r="K86" s="201"/>
      <c r="L86" s="201"/>
      <c r="M86" s="201"/>
      <c r="N86" s="201"/>
      <c r="O86" s="201"/>
      <c r="P86" s="201"/>
      <c r="Q86" s="201"/>
    </row>
    <row r="87" spans="1:17" ht="12.75">
      <c r="A87" s="201" t="s">
        <v>326</v>
      </c>
      <c r="B87" s="201"/>
      <c r="C87" s="201"/>
      <c r="D87" s="201"/>
      <c r="E87" s="201"/>
      <c r="F87" s="201"/>
      <c r="G87" s="201"/>
      <c r="H87" s="201"/>
      <c r="I87" s="201"/>
      <c r="J87" s="201"/>
      <c r="K87" s="201"/>
      <c r="L87" s="201"/>
      <c r="M87" s="201"/>
      <c r="N87" s="201"/>
      <c r="O87" s="201"/>
      <c r="P87" s="201"/>
      <c r="Q87" s="201"/>
    </row>
    <row r="88" spans="1:17" ht="12.75">
      <c r="A88" s="54"/>
      <c r="B88" s="54"/>
      <c r="C88" s="54"/>
      <c r="D88" s="54"/>
      <c r="E88" s="54"/>
      <c r="F88" s="54"/>
      <c r="G88" s="54"/>
      <c r="H88" s="54"/>
      <c r="I88" s="54"/>
      <c r="J88" s="54"/>
      <c r="K88" s="54"/>
      <c r="L88" s="54"/>
      <c r="M88" s="54"/>
      <c r="N88" s="54"/>
      <c r="O88" s="54"/>
      <c r="P88" s="54"/>
      <c r="Q88" s="54"/>
    </row>
    <row r="90" spans="3:17" ht="12.75">
      <c r="C90" s="200" t="s">
        <v>184</v>
      </c>
      <c r="D90" s="200"/>
      <c r="E90" s="200"/>
      <c r="F90" s="200" t="s">
        <v>185</v>
      </c>
      <c r="G90" s="200"/>
      <c r="H90" s="200"/>
      <c r="I90" s="200" t="s">
        <v>330</v>
      </c>
      <c r="J90" s="200"/>
      <c r="K90" s="200"/>
      <c r="L90" s="200" t="s">
        <v>331</v>
      </c>
      <c r="M90" s="200"/>
      <c r="N90" s="200"/>
      <c r="O90" s="200" t="s">
        <v>24</v>
      </c>
      <c r="P90" s="200"/>
      <c r="Q90" s="200"/>
    </row>
    <row r="91" spans="3:17" s="56" customFormat="1" ht="12.75">
      <c r="C91" s="57"/>
      <c r="D91" s="57"/>
      <c r="E91" s="57"/>
      <c r="F91" s="57"/>
      <c r="G91" s="57"/>
      <c r="H91" s="57"/>
      <c r="I91" s="57"/>
      <c r="J91" s="57"/>
      <c r="K91" s="57"/>
      <c r="L91" s="57"/>
      <c r="M91" s="57"/>
      <c r="N91" s="57"/>
      <c r="O91" s="57"/>
      <c r="P91" s="57"/>
      <c r="Q91" s="57"/>
    </row>
    <row r="92" spans="3:17" ht="12.75">
      <c r="C92" s="200" t="s">
        <v>13</v>
      </c>
      <c r="D92" s="200"/>
      <c r="E92" s="200"/>
      <c r="F92" s="200" t="s">
        <v>13</v>
      </c>
      <c r="G92" s="200"/>
      <c r="H92" s="200"/>
      <c r="I92" s="200" t="s">
        <v>13</v>
      </c>
      <c r="J92" s="200"/>
      <c r="K92" s="200"/>
      <c r="L92" s="200" t="s">
        <v>13</v>
      </c>
      <c r="M92" s="200"/>
      <c r="N92" s="200"/>
      <c r="O92" s="200" t="s">
        <v>13</v>
      </c>
      <c r="P92" s="200"/>
      <c r="Q92" s="200"/>
    </row>
    <row r="93" spans="3:17" s="58" customFormat="1" ht="12.75">
      <c r="C93" s="55" t="s">
        <v>24</v>
      </c>
      <c r="D93" s="55" t="s">
        <v>25</v>
      </c>
      <c r="E93" s="55" t="s">
        <v>26</v>
      </c>
      <c r="F93" s="55" t="s">
        <v>24</v>
      </c>
      <c r="G93" s="55" t="s">
        <v>25</v>
      </c>
      <c r="H93" s="55" t="s">
        <v>26</v>
      </c>
      <c r="I93" s="55" t="s">
        <v>24</v>
      </c>
      <c r="J93" s="55" t="s">
        <v>25</v>
      </c>
      <c r="K93" s="55" t="s">
        <v>26</v>
      </c>
      <c r="L93" s="55" t="s">
        <v>24</v>
      </c>
      <c r="M93" s="55" t="s">
        <v>25</v>
      </c>
      <c r="N93" s="55" t="s">
        <v>26</v>
      </c>
      <c r="O93" s="55" t="s">
        <v>24</v>
      </c>
      <c r="P93" s="55" t="s">
        <v>25</v>
      </c>
      <c r="Q93" s="55" t="s">
        <v>26</v>
      </c>
    </row>
    <row r="94" spans="1:17" s="58" customFormat="1" ht="12.75">
      <c r="A94" s="59"/>
      <c r="B94" s="59"/>
      <c r="C94" s="59"/>
      <c r="D94" s="59"/>
      <c r="E94" s="59"/>
      <c r="F94" s="59"/>
      <c r="G94" s="59"/>
      <c r="H94" s="59"/>
      <c r="I94" s="59"/>
      <c r="J94" s="59"/>
      <c r="K94" s="59"/>
      <c r="L94" s="59"/>
      <c r="M94" s="59"/>
      <c r="N94" s="59"/>
      <c r="O94" s="59"/>
      <c r="P94" s="59"/>
      <c r="Q94" s="59"/>
    </row>
    <row r="95" spans="1:16" s="58" customFormat="1" ht="12.75">
      <c r="A95" s="60"/>
      <c r="B95" s="60"/>
      <c r="C95" s="60"/>
      <c r="D95" s="60"/>
      <c r="E95" s="60"/>
      <c r="F95" s="60"/>
      <c r="G95" s="60"/>
      <c r="H95" s="60"/>
      <c r="I95" s="60"/>
      <c r="J95" s="60"/>
      <c r="K95" s="60"/>
      <c r="L95" s="60"/>
      <c r="M95" s="60"/>
      <c r="N95" s="60"/>
      <c r="O95" s="60"/>
      <c r="P95" s="60"/>
    </row>
    <row r="96" spans="1:17" ht="12.75">
      <c r="A96" s="61" t="s">
        <v>322</v>
      </c>
      <c r="C96" s="72"/>
      <c r="D96" s="72"/>
      <c r="E96" s="72"/>
      <c r="F96" s="72"/>
      <c r="G96" s="72"/>
      <c r="H96" s="72"/>
      <c r="I96" s="72"/>
      <c r="J96" s="72"/>
      <c r="K96" s="72"/>
      <c r="L96" s="72"/>
      <c r="M96" s="72"/>
      <c r="N96" s="72"/>
      <c r="O96" s="72"/>
      <c r="P96" s="72"/>
      <c r="Q96" s="72"/>
    </row>
    <row r="97" spans="1:17" ht="12.75">
      <c r="A97" s="61"/>
      <c r="C97" s="72"/>
      <c r="D97" s="72"/>
      <c r="E97" s="72"/>
      <c r="F97" s="72"/>
      <c r="G97" s="72"/>
      <c r="H97" s="72"/>
      <c r="I97" s="72"/>
      <c r="J97" s="72"/>
      <c r="K97" s="72"/>
      <c r="L97" s="72"/>
      <c r="M97" s="72"/>
      <c r="N97" s="72"/>
      <c r="O97" s="72"/>
      <c r="P97" s="72"/>
      <c r="Q97" s="72"/>
    </row>
    <row r="98" spans="1:17" ht="12.75">
      <c r="A98" s="53" t="s">
        <v>323</v>
      </c>
      <c r="C98" s="72"/>
      <c r="D98" s="72"/>
      <c r="E98" s="72"/>
      <c r="F98" s="72"/>
      <c r="G98" s="72"/>
      <c r="H98" s="72"/>
      <c r="I98" s="72"/>
      <c r="J98" s="72"/>
      <c r="K98" s="72"/>
      <c r="L98" s="72"/>
      <c r="M98" s="72"/>
      <c r="N98" s="72"/>
      <c r="O98" s="72"/>
      <c r="P98" s="72"/>
      <c r="Q98" s="72"/>
    </row>
    <row r="99" spans="3:17" ht="12.75">
      <c r="C99" s="72"/>
      <c r="D99" s="72"/>
      <c r="E99" s="72"/>
      <c r="F99" s="72"/>
      <c r="G99" s="72"/>
      <c r="H99" s="72"/>
      <c r="I99" s="72"/>
      <c r="J99" s="72"/>
      <c r="K99" s="72"/>
      <c r="L99" s="72"/>
      <c r="M99" s="72"/>
      <c r="N99" s="72"/>
      <c r="O99" s="72"/>
      <c r="P99" s="72"/>
      <c r="Q99" s="72"/>
    </row>
    <row r="100" spans="2:17" ht="12.75">
      <c r="B100" s="53" t="s">
        <v>45</v>
      </c>
      <c r="C100" s="72">
        <v>80.84544253632761</v>
      </c>
      <c r="D100" s="72">
        <v>43.13077939233818</v>
      </c>
      <c r="E100" s="72">
        <v>37.71466314398943</v>
      </c>
      <c r="F100" s="72">
        <v>16.380449141347423</v>
      </c>
      <c r="G100" s="72">
        <v>6.274768824306473</v>
      </c>
      <c r="H100" s="72">
        <v>10.105680317040951</v>
      </c>
      <c r="I100" s="72">
        <v>1.6512549537648613</v>
      </c>
      <c r="J100" s="72">
        <v>0.8586525759577279</v>
      </c>
      <c r="K100" s="72">
        <v>0.7926023778071334</v>
      </c>
      <c r="L100" s="72">
        <v>1.1228533685601056</v>
      </c>
      <c r="M100" s="72">
        <v>0.4623513870541612</v>
      </c>
      <c r="N100" s="72">
        <v>0.6605019815059445</v>
      </c>
      <c r="O100" s="72">
        <v>100</v>
      </c>
      <c r="P100" s="72">
        <v>50.72655217965654</v>
      </c>
      <c r="Q100" s="72">
        <v>49.27344782034346</v>
      </c>
    </row>
    <row r="101" spans="2:17" ht="12.75">
      <c r="B101" s="53" t="s">
        <v>46</v>
      </c>
      <c r="C101" s="72">
        <v>41.0842586544742</v>
      </c>
      <c r="D101" s="72">
        <v>26.714565643370346</v>
      </c>
      <c r="E101" s="72">
        <v>14.369693011103854</v>
      </c>
      <c r="F101" s="72">
        <v>50.75114304376225</v>
      </c>
      <c r="G101" s="72">
        <v>21.16263879817113</v>
      </c>
      <c r="H101" s="72">
        <v>29.588504245591118</v>
      </c>
      <c r="I101" s="72">
        <v>7.576747224036577</v>
      </c>
      <c r="J101" s="72">
        <v>2.5473546701502285</v>
      </c>
      <c r="K101" s="72">
        <v>5.029392553886349</v>
      </c>
      <c r="L101" s="72">
        <v>0.5878510777269759</v>
      </c>
      <c r="M101" s="72">
        <v>0.6435006435006435</v>
      </c>
      <c r="N101" s="72">
        <v>0.5305039787798409</v>
      </c>
      <c r="O101" s="72">
        <v>100</v>
      </c>
      <c r="P101" s="72">
        <v>51.06805975519235</v>
      </c>
      <c r="Q101" s="72">
        <v>49.51809378936116</v>
      </c>
    </row>
    <row r="102" spans="2:17" s="65" customFormat="1" ht="12.75">
      <c r="B102" s="65" t="s">
        <v>47</v>
      </c>
      <c r="C102" s="72">
        <v>20.867768595041323</v>
      </c>
      <c r="D102" s="72">
        <v>14.53168044077135</v>
      </c>
      <c r="E102" s="72">
        <v>6.336088154269972</v>
      </c>
      <c r="F102" s="72">
        <v>64.60055096418733</v>
      </c>
      <c r="G102" s="72">
        <v>29.47658402203857</v>
      </c>
      <c r="H102" s="72">
        <v>35.12396694214876</v>
      </c>
      <c r="I102" s="72">
        <v>13.223140495867769</v>
      </c>
      <c r="J102" s="72">
        <v>4.476584022038567</v>
      </c>
      <c r="K102" s="72">
        <v>8.746556473829202</v>
      </c>
      <c r="L102" s="72">
        <v>1.3085399449035813</v>
      </c>
      <c r="M102" s="72">
        <v>0.9845288326300985</v>
      </c>
      <c r="N102" s="72">
        <v>1.6194331983805668</v>
      </c>
      <c r="O102" s="72">
        <v>100</v>
      </c>
      <c r="P102" s="72">
        <v>49.46937731747858</v>
      </c>
      <c r="Q102" s="72">
        <v>51.8260447686285</v>
      </c>
    </row>
    <row r="103" spans="2:17" ht="12.75">
      <c r="B103" s="53" t="s">
        <v>48</v>
      </c>
      <c r="C103" s="155">
        <v>10.547667342799189</v>
      </c>
      <c r="D103" s="155">
        <v>5.949966193373902</v>
      </c>
      <c r="E103" s="155">
        <v>4.597701149425287</v>
      </c>
      <c r="F103" s="155">
        <v>71.06152805949966</v>
      </c>
      <c r="G103" s="155">
        <v>36.91683569979716</v>
      </c>
      <c r="H103" s="155">
        <v>34.1446923597025</v>
      </c>
      <c r="I103" s="155">
        <v>17.647058823529413</v>
      </c>
      <c r="J103" s="155">
        <v>7.437457741717377</v>
      </c>
      <c r="K103" s="155">
        <v>10.209601081812036</v>
      </c>
      <c r="L103" s="155">
        <v>0.7437457741717377</v>
      </c>
      <c r="M103" s="155">
        <v>0.6675567423230975</v>
      </c>
      <c r="N103" s="155">
        <v>0.821917808219178</v>
      </c>
      <c r="O103" s="155">
        <v>100</v>
      </c>
      <c r="P103" s="155">
        <v>50.97181637721154</v>
      </c>
      <c r="Q103" s="155">
        <v>49.773912399159</v>
      </c>
    </row>
    <row r="104" spans="2:17" ht="12.75">
      <c r="B104" s="53" t="s">
        <v>24</v>
      </c>
      <c r="C104" s="72">
        <v>38.68808567603748</v>
      </c>
      <c r="D104" s="72">
        <v>22.77443105756359</v>
      </c>
      <c r="E104" s="72">
        <v>15.913654618473895</v>
      </c>
      <c r="F104" s="72">
        <v>50.43507362784471</v>
      </c>
      <c r="G104" s="72">
        <v>23.309906291834004</v>
      </c>
      <c r="H104" s="72">
        <v>27.12516733601071</v>
      </c>
      <c r="I104" s="72">
        <v>9.939759036144578</v>
      </c>
      <c r="J104" s="72">
        <v>3.7985274431057565</v>
      </c>
      <c r="K104" s="72">
        <v>6.141231593038822</v>
      </c>
      <c r="L104" s="72">
        <v>0.9370816599732262</v>
      </c>
      <c r="M104" s="72">
        <v>0.7986688851913477</v>
      </c>
      <c r="N104" s="72">
        <v>1.0770784247728038</v>
      </c>
      <c r="O104" s="72">
        <v>100</v>
      </c>
      <c r="P104" s="72">
        <v>50.681533677694695</v>
      </c>
      <c r="Q104" s="72">
        <v>50.25713197229623</v>
      </c>
    </row>
    <row r="105" spans="3:17" ht="12.75">
      <c r="C105" s="72"/>
      <c r="D105" s="72"/>
      <c r="E105" s="72"/>
      <c r="F105" s="72"/>
      <c r="G105" s="72"/>
      <c r="H105" s="72"/>
      <c r="I105" s="72"/>
      <c r="J105" s="72"/>
      <c r="K105" s="72"/>
      <c r="L105" s="72"/>
      <c r="M105" s="72"/>
      <c r="N105" s="72"/>
      <c r="O105" s="72"/>
      <c r="P105" s="72"/>
      <c r="Q105" s="72"/>
    </row>
    <row r="106" spans="1:17" ht="12.75">
      <c r="A106" s="53" t="s">
        <v>324</v>
      </c>
      <c r="C106" s="72"/>
      <c r="D106" s="72"/>
      <c r="E106" s="72"/>
      <c r="F106" s="72"/>
      <c r="G106" s="72"/>
      <c r="H106" s="72"/>
      <c r="I106" s="72"/>
      <c r="J106" s="72"/>
      <c r="K106" s="72"/>
      <c r="L106" s="72"/>
      <c r="M106" s="72"/>
      <c r="N106" s="72"/>
      <c r="O106" s="72"/>
      <c r="P106" s="72"/>
      <c r="Q106" s="72"/>
    </row>
    <row r="107" spans="3:17" ht="12.75">
      <c r="C107" s="72"/>
      <c r="D107" s="72"/>
      <c r="E107" s="72"/>
      <c r="F107" s="72"/>
      <c r="G107" s="72"/>
      <c r="H107" s="72"/>
      <c r="I107" s="72"/>
      <c r="J107" s="72"/>
      <c r="K107" s="72"/>
      <c r="L107" s="72"/>
      <c r="M107" s="72"/>
      <c r="N107" s="72"/>
      <c r="O107" s="72"/>
      <c r="P107" s="72"/>
      <c r="Q107" s="72"/>
    </row>
    <row r="108" spans="2:17" ht="12.75">
      <c r="B108" s="53" t="s">
        <v>45</v>
      </c>
      <c r="C108" s="72">
        <v>74.48795955094695</v>
      </c>
      <c r="D108" s="72">
        <v>63.39874882166424</v>
      </c>
      <c r="E108" s="72">
        <v>11.089210729282716</v>
      </c>
      <c r="F108" s="72">
        <v>23.103950638443738</v>
      </c>
      <c r="G108" s="72">
        <v>17.19084754477676</v>
      </c>
      <c r="H108" s="72">
        <v>5.913103093666981</v>
      </c>
      <c r="I108" s="72">
        <v>1.525409203873511</v>
      </c>
      <c r="J108" s="72">
        <v>1.182620618733396</v>
      </c>
      <c r="K108" s="72">
        <v>0.34278858514011484</v>
      </c>
      <c r="L108" s="72">
        <v>0.8826806067357957</v>
      </c>
      <c r="M108" s="72">
        <v>0.6427285971377154</v>
      </c>
      <c r="N108" s="72">
        <v>0.23995200959808038</v>
      </c>
      <c r="O108" s="72">
        <v>100</v>
      </c>
      <c r="P108" s="72">
        <v>82.41494558231211</v>
      </c>
      <c r="Q108" s="72">
        <v>17.585054417687893</v>
      </c>
    </row>
    <row r="109" spans="2:17" ht="12.75">
      <c r="B109" s="53" t="s">
        <v>46</v>
      </c>
      <c r="C109" s="72">
        <v>36.90575164386668</v>
      </c>
      <c r="D109" s="72">
        <v>32.93779759655355</v>
      </c>
      <c r="E109" s="72">
        <v>3.9679540473131283</v>
      </c>
      <c r="F109" s="72">
        <v>57.22923437381906</v>
      </c>
      <c r="G109" s="72">
        <v>44.350389237397025</v>
      </c>
      <c r="H109" s="72">
        <v>12.87884513642204</v>
      </c>
      <c r="I109" s="72">
        <v>5.267931373290001</v>
      </c>
      <c r="J109" s="72">
        <v>3.3633134305796992</v>
      </c>
      <c r="K109" s="72">
        <v>1.9046179427103016</v>
      </c>
      <c r="L109" s="72">
        <v>0.5970826090242612</v>
      </c>
      <c r="M109" s="72">
        <v>0.5063865165142468</v>
      </c>
      <c r="N109" s="72">
        <v>0.09069609251001436</v>
      </c>
      <c r="O109" s="72">
        <v>100</v>
      </c>
      <c r="P109" s="72">
        <v>81.15788678104451</v>
      </c>
      <c r="Q109" s="72">
        <v>18.842113218955483</v>
      </c>
    </row>
    <row r="110" spans="2:17" ht="12.75">
      <c r="B110" s="53" t="s">
        <v>47</v>
      </c>
      <c r="C110" s="72">
        <v>17.09836197853627</v>
      </c>
      <c r="D110" s="72">
        <v>15.008472524812394</v>
      </c>
      <c r="E110" s="72">
        <v>2.0898894537238766</v>
      </c>
      <c r="F110" s="72">
        <v>73.11385459533608</v>
      </c>
      <c r="G110" s="72">
        <v>57.40337287178246</v>
      </c>
      <c r="H110" s="72">
        <v>15.710481723553618</v>
      </c>
      <c r="I110" s="72">
        <v>8.69038973614137</v>
      </c>
      <c r="J110" s="72">
        <v>6.229323004922134</v>
      </c>
      <c r="K110" s="72">
        <v>2.4610667312192365</v>
      </c>
      <c r="L110" s="72">
        <v>1.0973936899862826</v>
      </c>
      <c r="M110" s="72">
        <v>0.7826999112402162</v>
      </c>
      <c r="N110" s="72">
        <v>0.31469377874606635</v>
      </c>
      <c r="O110" s="72">
        <v>100</v>
      </c>
      <c r="P110" s="72">
        <v>79.42386831275721</v>
      </c>
      <c r="Q110" s="72">
        <v>20.5761316872428</v>
      </c>
    </row>
    <row r="111" spans="2:17" ht="12.75">
      <c r="B111" s="53" t="s">
        <v>48</v>
      </c>
      <c r="C111" s="155">
        <v>9.721143054476387</v>
      </c>
      <c r="D111" s="155">
        <v>8.365708365708366</v>
      </c>
      <c r="E111" s="155">
        <v>1.3554346887680222</v>
      </c>
      <c r="F111" s="155">
        <v>77.89001122334456</v>
      </c>
      <c r="G111" s="155">
        <v>60.66649399982733</v>
      </c>
      <c r="H111" s="155">
        <v>17.223517223517224</v>
      </c>
      <c r="I111" s="155">
        <v>11.585944919278253</v>
      </c>
      <c r="J111" s="155">
        <v>8.6333419666753</v>
      </c>
      <c r="K111" s="155">
        <v>2.9526029526029527</v>
      </c>
      <c r="L111" s="155">
        <v>0.8029008029008029</v>
      </c>
      <c r="M111" s="155">
        <v>0.6129672796339463</v>
      </c>
      <c r="N111" s="155">
        <v>0.1899335232668566</v>
      </c>
      <c r="O111" s="155">
        <v>100</v>
      </c>
      <c r="P111" s="155">
        <v>78.27851161184495</v>
      </c>
      <c r="Q111" s="155">
        <v>21.721488388155056</v>
      </c>
    </row>
    <row r="112" spans="2:17" ht="12.75">
      <c r="B112" s="53" t="s">
        <v>24</v>
      </c>
      <c r="C112" s="72">
        <v>34.41361813569032</v>
      </c>
      <c r="D112" s="72">
        <v>29.840821671167852</v>
      </c>
      <c r="E112" s="72">
        <v>4.572796464522465</v>
      </c>
      <c r="F112" s="72">
        <v>58.00597430231606</v>
      </c>
      <c r="G112" s="72">
        <v>45.04255667403225</v>
      </c>
      <c r="H112" s="72">
        <v>12.963417628283821</v>
      </c>
      <c r="I112" s="72">
        <v>6.739504051068009</v>
      </c>
      <c r="J112" s="72">
        <v>4.818315737785416</v>
      </c>
      <c r="K112" s="72">
        <v>1.9211883132825927</v>
      </c>
      <c r="L112" s="72">
        <v>0.8409035109256077</v>
      </c>
      <c r="M112" s="72">
        <v>0.6342581225959572</v>
      </c>
      <c r="N112" s="72">
        <v>0.20664538832965054</v>
      </c>
      <c r="O112" s="72">
        <v>100</v>
      </c>
      <c r="P112" s="72">
        <v>80.33595220558148</v>
      </c>
      <c r="Q112" s="72">
        <v>19.66404779441853</v>
      </c>
    </row>
    <row r="113" spans="3:17" ht="12.75">
      <c r="C113" s="72"/>
      <c r="D113" s="72"/>
      <c r="E113" s="72"/>
      <c r="F113" s="72"/>
      <c r="G113" s="72"/>
      <c r="H113" s="72"/>
      <c r="I113" s="72"/>
      <c r="J113" s="72"/>
      <c r="K113" s="72"/>
      <c r="L113" s="72"/>
      <c r="M113" s="72"/>
      <c r="N113" s="72"/>
      <c r="O113" s="72"/>
      <c r="P113" s="72"/>
      <c r="Q113" s="72"/>
    </row>
    <row r="114" spans="1:17" ht="12.75">
      <c r="A114" s="53" t="s">
        <v>325</v>
      </c>
      <c r="C114" s="72"/>
      <c r="D114" s="72"/>
      <c r="E114" s="72"/>
      <c r="F114" s="72"/>
      <c r="G114" s="72"/>
      <c r="H114" s="72"/>
      <c r="I114" s="72"/>
      <c r="J114" s="72"/>
      <c r="K114" s="72"/>
      <c r="L114" s="72"/>
      <c r="M114" s="72"/>
      <c r="N114" s="72"/>
      <c r="O114" s="72"/>
      <c r="P114" s="72"/>
      <c r="Q114" s="72"/>
    </row>
    <row r="115" spans="3:17" ht="12.75">
      <c r="C115" s="72"/>
      <c r="D115" s="72"/>
      <c r="E115" s="72"/>
      <c r="F115" s="72"/>
      <c r="G115" s="72"/>
      <c r="H115" s="72"/>
      <c r="I115" s="72"/>
      <c r="J115" s="72"/>
      <c r="K115" s="72"/>
      <c r="L115" s="72"/>
      <c r="M115" s="72"/>
      <c r="N115" s="72"/>
      <c r="O115" s="72"/>
      <c r="P115" s="72"/>
      <c r="Q115" s="72"/>
    </row>
    <row r="116" spans="2:17" ht="12.75">
      <c r="B116" s="53" t="s">
        <v>318</v>
      </c>
      <c r="C116" s="72">
        <v>84.56194519490545</v>
      </c>
      <c r="D116" s="72">
        <v>69.97298340409108</v>
      </c>
      <c r="E116" s="72">
        <v>14.588961790814357</v>
      </c>
      <c r="F116" s="72">
        <v>14.164415283674257</v>
      </c>
      <c r="G116" s="72">
        <v>9.725974527209571</v>
      </c>
      <c r="H116" s="72">
        <v>4.4384407564646855</v>
      </c>
      <c r="I116" s="72">
        <v>1.2350443844075647</v>
      </c>
      <c r="J116" s="72">
        <v>0.8876881512929371</v>
      </c>
      <c r="K116" s="72">
        <v>0.38595137012736397</v>
      </c>
      <c r="L116" s="72">
        <v>0</v>
      </c>
      <c r="M116" s="72">
        <v>0</v>
      </c>
      <c r="N116" s="72">
        <v>0</v>
      </c>
      <c r="O116" s="72">
        <v>99.96140486298727</v>
      </c>
      <c r="P116" s="72">
        <v>80.58664608259359</v>
      </c>
      <c r="Q116" s="72">
        <v>19.413353917406408</v>
      </c>
    </row>
    <row r="117" spans="2:17" ht="12.75">
      <c r="B117" s="53" t="s">
        <v>319</v>
      </c>
      <c r="C117" s="72">
        <v>46.65367121507472</v>
      </c>
      <c r="D117" s="72">
        <v>41.39051332033788</v>
      </c>
      <c r="E117" s="72">
        <v>5.2631578947368425</v>
      </c>
      <c r="F117" s="72">
        <v>48.213125406107864</v>
      </c>
      <c r="G117" s="72">
        <v>35.7050032488629</v>
      </c>
      <c r="H117" s="72">
        <v>12.508122157244964</v>
      </c>
      <c r="I117" s="72">
        <v>5.133203378817414</v>
      </c>
      <c r="J117" s="72">
        <v>3.671215074723847</v>
      </c>
      <c r="K117" s="72">
        <v>1.4619883040935673</v>
      </c>
      <c r="L117" s="72">
        <v>0</v>
      </c>
      <c r="M117" s="72">
        <v>0</v>
      </c>
      <c r="N117" s="72">
        <v>0</v>
      </c>
      <c r="O117" s="72">
        <v>100</v>
      </c>
      <c r="P117" s="72">
        <v>80.76673164392463</v>
      </c>
      <c r="Q117" s="72">
        <v>19.233268356075374</v>
      </c>
    </row>
    <row r="118" spans="2:17" ht="12.75">
      <c r="B118" s="53" t="s">
        <v>320</v>
      </c>
      <c r="C118" s="72">
        <v>20.79173838209983</v>
      </c>
      <c r="D118" s="72">
        <v>18.209982788296042</v>
      </c>
      <c r="E118" s="72">
        <v>2.5817555938037864</v>
      </c>
      <c r="F118" s="72">
        <v>70.6368330464716</v>
      </c>
      <c r="G118" s="72">
        <v>53.90705679862307</v>
      </c>
      <c r="H118" s="72">
        <v>16.729776247848537</v>
      </c>
      <c r="I118" s="72">
        <v>8.571428571428571</v>
      </c>
      <c r="J118" s="72">
        <v>6.12736660929432</v>
      </c>
      <c r="K118" s="72">
        <v>2.4440619621342514</v>
      </c>
      <c r="L118" s="72">
        <v>0</v>
      </c>
      <c r="M118" s="72">
        <v>0</v>
      </c>
      <c r="N118" s="72">
        <v>0</v>
      </c>
      <c r="O118" s="72">
        <v>100</v>
      </c>
      <c r="P118" s="72">
        <v>78.24440619621342</v>
      </c>
      <c r="Q118" s="72">
        <v>21.755593803786574</v>
      </c>
    </row>
    <row r="119" spans="2:17" ht="12.75">
      <c r="B119" s="53" t="s">
        <v>321</v>
      </c>
      <c r="C119" s="155">
        <v>11.409911640414906</v>
      </c>
      <c r="D119" s="155">
        <v>9.911640414905877</v>
      </c>
      <c r="E119" s="155">
        <v>1.4598540145985401</v>
      </c>
      <c r="F119" s="155">
        <v>77.33384556281214</v>
      </c>
      <c r="G119" s="155">
        <v>58.624663849404534</v>
      </c>
      <c r="H119" s="155">
        <v>18.709181713407606</v>
      </c>
      <c r="I119" s="155">
        <v>11.256242796772954</v>
      </c>
      <c r="J119" s="155">
        <v>8.336534767575873</v>
      </c>
      <c r="K119" s="155">
        <v>2.9197080291970803</v>
      </c>
      <c r="L119" s="155">
        <v>0</v>
      </c>
      <c r="M119" s="155">
        <v>0</v>
      </c>
      <c r="N119" s="155">
        <v>0</v>
      </c>
      <c r="O119" s="155">
        <v>100</v>
      </c>
      <c r="P119" s="155">
        <v>76.87283903188629</v>
      </c>
      <c r="Q119" s="155">
        <v>23.088743757203225</v>
      </c>
    </row>
    <row r="120" spans="2:17" ht="12.75">
      <c r="B120" s="53" t="s">
        <v>24</v>
      </c>
      <c r="C120" s="72">
        <v>40.51176523217321</v>
      </c>
      <c r="D120" s="72">
        <v>34.66941039634965</v>
      </c>
      <c r="E120" s="72">
        <v>5.842354835823566</v>
      </c>
      <c r="F120" s="72">
        <v>52.921177417911785</v>
      </c>
      <c r="G120" s="72">
        <v>39.75127493960812</v>
      </c>
      <c r="H120" s="72">
        <v>13.178849422922072</v>
      </c>
      <c r="I120" s="72">
        <v>6.558110405296591</v>
      </c>
      <c r="J120" s="72">
        <v>4.732933703140378</v>
      </c>
      <c r="K120" s="72">
        <v>1.8162297575378008</v>
      </c>
      <c r="L120" s="72">
        <v>0</v>
      </c>
      <c r="M120" s="72">
        <v>0</v>
      </c>
      <c r="N120" s="72">
        <v>0</v>
      </c>
      <c r="O120" s="72">
        <v>99.99105305538158</v>
      </c>
      <c r="P120" s="72">
        <v>79.15361903909815</v>
      </c>
      <c r="Q120" s="72">
        <v>20.83743401628344</v>
      </c>
    </row>
    <row r="121" spans="1:2" s="65" customFormat="1" ht="12.75">
      <c r="A121" s="53"/>
      <c r="B121" s="66"/>
    </row>
    <row r="122" spans="1:17" s="65" customFormat="1" ht="12.75">
      <c r="A122" s="73" t="s">
        <v>377</v>
      </c>
      <c r="B122" s="68"/>
      <c r="C122" s="69"/>
      <c r="D122" s="69"/>
      <c r="E122" s="69"/>
      <c r="F122" s="69"/>
      <c r="G122" s="69"/>
      <c r="H122" s="69"/>
      <c r="I122" s="69"/>
      <c r="J122" s="69"/>
      <c r="K122" s="69"/>
      <c r="L122" s="69"/>
      <c r="M122" s="69"/>
      <c r="N122" s="69"/>
      <c r="O122" s="69"/>
      <c r="P122" s="69"/>
      <c r="Q122" s="69"/>
    </row>
    <row r="123" spans="1:17" ht="12.75">
      <c r="A123" s="61" t="s">
        <v>322</v>
      </c>
      <c r="C123" s="72"/>
      <c r="D123" s="72"/>
      <c r="E123" s="72"/>
      <c r="F123" s="72"/>
      <c r="G123" s="72"/>
      <c r="H123" s="72"/>
      <c r="I123" s="72"/>
      <c r="J123" s="72"/>
      <c r="K123" s="72"/>
      <c r="L123" s="72"/>
      <c r="M123" s="72"/>
      <c r="N123" s="72"/>
      <c r="O123" s="72"/>
      <c r="P123" s="72"/>
      <c r="Q123" s="72"/>
    </row>
    <row r="124" spans="1:17" ht="12.75">
      <c r="A124" s="61"/>
      <c r="C124" s="72"/>
      <c r="D124" s="72"/>
      <c r="E124" s="72"/>
      <c r="F124" s="72"/>
      <c r="G124" s="72"/>
      <c r="H124" s="72"/>
      <c r="I124" s="72"/>
      <c r="J124" s="72"/>
      <c r="K124" s="72"/>
      <c r="L124" s="72"/>
      <c r="M124" s="72"/>
      <c r="N124" s="72"/>
      <c r="O124" s="72"/>
      <c r="P124" s="72"/>
      <c r="Q124" s="72"/>
    </row>
    <row r="125" spans="1:17" ht="12.75">
      <c r="A125" s="53" t="s">
        <v>323</v>
      </c>
      <c r="C125" s="72"/>
      <c r="D125" s="72"/>
      <c r="E125" s="72"/>
      <c r="F125" s="72"/>
      <c r="G125" s="72"/>
      <c r="H125" s="72"/>
      <c r="I125" s="72"/>
      <c r="J125" s="72"/>
      <c r="K125" s="72"/>
      <c r="L125" s="72"/>
      <c r="M125" s="72"/>
      <c r="N125" s="72"/>
      <c r="O125" s="72"/>
      <c r="P125" s="72"/>
      <c r="Q125" s="72"/>
    </row>
    <row r="126" spans="3:17" ht="12.75">
      <c r="C126" s="72"/>
      <c r="D126" s="72"/>
      <c r="E126" s="72"/>
      <c r="F126" s="72"/>
      <c r="G126" s="72"/>
      <c r="H126" s="72"/>
      <c r="I126" s="72"/>
      <c r="J126" s="72"/>
      <c r="K126" s="72"/>
      <c r="L126" s="72"/>
      <c r="M126" s="72"/>
      <c r="N126" s="72"/>
      <c r="O126" s="72"/>
      <c r="P126" s="72"/>
      <c r="Q126" s="72"/>
    </row>
    <row r="127" spans="2:17" ht="12.75">
      <c r="B127" s="53" t="s">
        <v>45</v>
      </c>
      <c r="C127" s="72">
        <v>52.94117647058823</v>
      </c>
      <c r="D127" s="72">
        <v>47.97942689199118</v>
      </c>
      <c r="E127" s="72">
        <v>60.04206098843323</v>
      </c>
      <c r="F127" s="72">
        <v>8.22826808228268</v>
      </c>
      <c r="G127" s="72">
        <v>6.819813352476669</v>
      </c>
      <c r="H127" s="72">
        <v>9.438618136952499</v>
      </c>
      <c r="I127" s="72">
        <v>4.2087542087542085</v>
      </c>
      <c r="J127" s="72">
        <v>5.726872246696035</v>
      </c>
      <c r="K127" s="72">
        <v>3.2697547683923704</v>
      </c>
      <c r="L127" s="72">
        <v>30.357142857142858</v>
      </c>
      <c r="M127" s="72">
        <v>29.166666666666668</v>
      </c>
      <c r="N127" s="72">
        <v>31.25</v>
      </c>
      <c r="O127" s="72">
        <v>25.33467202141901</v>
      </c>
      <c r="P127" s="72">
        <v>25.557404326123127</v>
      </c>
      <c r="Q127" s="72">
        <v>25.109390777515987</v>
      </c>
    </row>
    <row r="128" spans="2:17" ht="12.75">
      <c r="B128" s="53" t="s">
        <v>46</v>
      </c>
      <c r="C128" s="72">
        <v>27.205882352941178</v>
      </c>
      <c r="D128" s="72">
        <v>30.051432770022043</v>
      </c>
      <c r="E128" s="72">
        <v>23.133543638275498</v>
      </c>
      <c r="F128" s="72">
        <v>25.779694757796946</v>
      </c>
      <c r="G128" s="72">
        <v>23.259152907394114</v>
      </c>
      <c r="H128" s="72">
        <v>27.945712523133867</v>
      </c>
      <c r="I128" s="72">
        <v>19.52861952861953</v>
      </c>
      <c r="J128" s="72">
        <v>17.180616740088105</v>
      </c>
      <c r="K128" s="72">
        <v>20.980926430517712</v>
      </c>
      <c r="L128" s="72">
        <v>16.071428571428573</v>
      </c>
      <c r="M128" s="72">
        <v>20.833333333333332</v>
      </c>
      <c r="N128" s="72">
        <v>12.5</v>
      </c>
      <c r="O128" s="72">
        <v>25.619143239625167</v>
      </c>
      <c r="P128" s="72">
        <v>25.856905158069882</v>
      </c>
      <c r="Q128" s="72">
        <v>25.37866038370919</v>
      </c>
    </row>
    <row r="129" spans="2:17" ht="12.75">
      <c r="B129" s="53" t="s">
        <v>47</v>
      </c>
      <c r="C129" s="72">
        <v>13.10553633217993</v>
      </c>
      <c r="D129" s="72">
        <v>15.50330639235856</v>
      </c>
      <c r="E129" s="72">
        <v>9.674027339642482</v>
      </c>
      <c r="F129" s="72">
        <v>31.121433311214332</v>
      </c>
      <c r="G129" s="72">
        <v>30.72505384063173</v>
      </c>
      <c r="H129" s="72">
        <v>31.46206045650833</v>
      </c>
      <c r="I129" s="72">
        <v>32.323232323232325</v>
      </c>
      <c r="J129" s="72">
        <v>28.634361233480178</v>
      </c>
      <c r="K129" s="72">
        <v>34.60490463215259</v>
      </c>
      <c r="L129" s="72">
        <v>33.92857142857143</v>
      </c>
      <c r="M129" s="72">
        <v>29.166666666666668</v>
      </c>
      <c r="N129" s="72">
        <v>37.5</v>
      </c>
      <c r="O129" s="72">
        <v>24.29718875502008</v>
      </c>
      <c r="P129" s="72">
        <v>23.660565723793678</v>
      </c>
      <c r="Q129" s="72">
        <v>24.941097273645237</v>
      </c>
    </row>
    <row r="130" spans="2:17" ht="12.75">
      <c r="B130" s="53" t="s">
        <v>48</v>
      </c>
      <c r="C130" s="155">
        <v>6.747404844290657</v>
      </c>
      <c r="D130" s="155">
        <v>6.465833945628215</v>
      </c>
      <c r="E130" s="155">
        <v>7.150368033648791</v>
      </c>
      <c r="F130" s="155">
        <v>34.87060384870604</v>
      </c>
      <c r="G130" s="155">
        <v>39.19597989949749</v>
      </c>
      <c r="H130" s="155">
        <v>31.153608883405305</v>
      </c>
      <c r="I130" s="155">
        <v>43.93939393939394</v>
      </c>
      <c r="J130" s="155">
        <v>48.458149779735685</v>
      </c>
      <c r="K130" s="155">
        <v>41.14441416893733</v>
      </c>
      <c r="L130" s="155">
        <v>19.642857142857142</v>
      </c>
      <c r="M130" s="155">
        <v>20.833333333333332</v>
      </c>
      <c r="N130" s="155">
        <v>18.75</v>
      </c>
      <c r="O130" s="155">
        <v>24.748995983935743</v>
      </c>
      <c r="P130" s="155">
        <v>24.92512479201331</v>
      </c>
      <c r="Q130" s="155">
        <v>24.570851565129587</v>
      </c>
    </row>
    <row r="131" spans="2:17" s="65" customFormat="1" ht="12.75">
      <c r="B131" s="65" t="s">
        <v>24</v>
      </c>
      <c r="C131" s="72">
        <v>100</v>
      </c>
      <c r="D131" s="72">
        <v>100</v>
      </c>
      <c r="E131" s="72">
        <v>100</v>
      </c>
      <c r="F131" s="72">
        <v>100</v>
      </c>
      <c r="G131" s="72">
        <v>100</v>
      </c>
      <c r="H131" s="72">
        <v>100</v>
      </c>
      <c r="I131" s="72">
        <v>100</v>
      </c>
      <c r="J131" s="72">
        <v>100</v>
      </c>
      <c r="K131" s="72">
        <v>100</v>
      </c>
      <c r="L131" s="72">
        <v>100</v>
      </c>
      <c r="M131" s="72">
        <v>100</v>
      </c>
      <c r="N131" s="72">
        <v>100</v>
      </c>
      <c r="O131" s="72">
        <v>100</v>
      </c>
      <c r="P131" s="72">
        <v>100</v>
      </c>
      <c r="Q131" s="72">
        <v>100</v>
      </c>
    </row>
    <row r="132" spans="3:17" ht="12.75">
      <c r="C132" s="72"/>
      <c r="D132" s="72"/>
      <c r="E132" s="72"/>
      <c r="F132" s="72"/>
      <c r="G132" s="72"/>
      <c r="H132" s="72"/>
      <c r="I132" s="72"/>
      <c r="J132" s="72"/>
      <c r="K132" s="72"/>
      <c r="L132" s="72"/>
      <c r="M132" s="72"/>
      <c r="N132" s="72"/>
      <c r="O132" s="72"/>
      <c r="P132" s="72"/>
      <c r="Q132" s="72"/>
    </row>
    <row r="133" spans="1:17" ht="12.75">
      <c r="A133" s="53" t="s">
        <v>324</v>
      </c>
      <c r="C133" s="72"/>
      <c r="D133" s="72"/>
      <c r="E133" s="72"/>
      <c r="F133" s="72"/>
      <c r="G133" s="72"/>
      <c r="H133" s="72"/>
      <c r="I133" s="72"/>
      <c r="J133" s="72"/>
      <c r="K133" s="72"/>
      <c r="L133" s="72"/>
      <c r="M133" s="72"/>
      <c r="N133" s="72"/>
      <c r="O133" s="72"/>
      <c r="P133" s="72"/>
      <c r="Q133" s="72"/>
    </row>
    <row r="134" spans="3:17" ht="12.75">
      <c r="C134" s="72"/>
      <c r="D134" s="72"/>
      <c r="E134" s="72"/>
      <c r="F134" s="72"/>
      <c r="G134" s="72"/>
      <c r="H134" s="72"/>
      <c r="I134" s="72"/>
      <c r="J134" s="72"/>
      <c r="K134" s="72"/>
      <c r="L134" s="72"/>
      <c r="M134" s="72"/>
      <c r="N134" s="72"/>
      <c r="O134" s="72"/>
      <c r="P134" s="72"/>
      <c r="Q134" s="72"/>
    </row>
    <row r="135" spans="2:17" ht="12.75">
      <c r="B135" s="53" t="s">
        <v>45</v>
      </c>
      <c r="C135" s="72">
        <v>51.676575505350776</v>
      </c>
      <c r="D135" s="72">
        <v>50.72334590332533</v>
      </c>
      <c r="E135" s="72">
        <v>57.89709172259508</v>
      </c>
      <c r="F135" s="72">
        <v>9.509364749038834</v>
      </c>
      <c r="G135" s="72">
        <v>9.111969111969112</v>
      </c>
      <c r="H135" s="72">
        <v>10.890151515151516</v>
      </c>
      <c r="I135" s="72">
        <v>5.403764420157863</v>
      </c>
      <c r="J135" s="72">
        <v>5.859872611464968</v>
      </c>
      <c r="K135" s="72">
        <v>4.259850905218317</v>
      </c>
      <c r="L135" s="72">
        <v>25.060827250608273</v>
      </c>
      <c r="M135" s="72">
        <v>24.193548387096776</v>
      </c>
      <c r="N135" s="72">
        <v>27.722772277227723</v>
      </c>
      <c r="O135" s="72">
        <v>23.87470333087814</v>
      </c>
      <c r="P135" s="72">
        <v>24.49255061759837</v>
      </c>
      <c r="Q135" s="72">
        <v>21.35053584434502</v>
      </c>
    </row>
    <row r="136" spans="2:17" ht="12.75">
      <c r="B136" s="53" t="s">
        <v>46</v>
      </c>
      <c r="C136" s="72">
        <v>29.03091557669441</v>
      </c>
      <c r="D136" s="72">
        <v>29.880013712718547</v>
      </c>
      <c r="E136" s="72">
        <v>23.48993288590604</v>
      </c>
      <c r="F136" s="72">
        <v>26.708052626009664</v>
      </c>
      <c r="G136" s="72">
        <v>26.654553713377243</v>
      </c>
      <c r="H136" s="72">
        <v>26.893939393939394</v>
      </c>
      <c r="I136" s="72">
        <v>21.159684274438373</v>
      </c>
      <c r="J136" s="72">
        <v>18.89596602972399</v>
      </c>
      <c r="K136" s="72">
        <v>26.837060702875398</v>
      </c>
      <c r="L136" s="72">
        <v>19.221411192214113</v>
      </c>
      <c r="M136" s="72">
        <v>21.612903225806452</v>
      </c>
      <c r="N136" s="72">
        <v>11.881188118811881</v>
      </c>
      <c r="O136" s="72">
        <v>27.070545871184223</v>
      </c>
      <c r="P136" s="72">
        <v>27.347510505539283</v>
      </c>
      <c r="Q136" s="72">
        <v>25.939028196857766</v>
      </c>
    </row>
    <row r="137" spans="2:17" ht="12.75">
      <c r="B137" s="53" t="s">
        <v>47</v>
      </c>
      <c r="C137" s="72">
        <v>12.598097502972651</v>
      </c>
      <c r="D137" s="72">
        <v>12.752828248200206</v>
      </c>
      <c r="E137" s="72">
        <v>11.588366890380312</v>
      </c>
      <c r="F137" s="72">
        <v>31.96007195513386</v>
      </c>
      <c r="G137" s="72">
        <v>32.31433113786055</v>
      </c>
      <c r="H137" s="72">
        <v>30.729166666666668</v>
      </c>
      <c r="I137" s="72">
        <v>32.69581056466302</v>
      </c>
      <c r="J137" s="72">
        <v>32.78131634819533</v>
      </c>
      <c r="K137" s="72">
        <v>32.48136315228967</v>
      </c>
      <c r="L137" s="72">
        <v>33.09002433090024</v>
      </c>
      <c r="M137" s="72">
        <v>31.29032258064516</v>
      </c>
      <c r="N137" s="72">
        <v>38.613861386138616</v>
      </c>
      <c r="O137" s="72">
        <v>25.35600294623128</v>
      </c>
      <c r="P137" s="72">
        <v>25.068126830510632</v>
      </c>
      <c r="Q137" s="72">
        <v>26.53209863697846</v>
      </c>
    </row>
    <row r="138" spans="2:17" ht="12.75">
      <c r="B138" s="53" t="s">
        <v>48</v>
      </c>
      <c r="C138" s="155">
        <v>6.694411414982164</v>
      </c>
      <c r="D138" s="155">
        <v>6.643812135755914</v>
      </c>
      <c r="E138" s="155">
        <v>7.024608501118569</v>
      </c>
      <c r="F138" s="155">
        <v>31.822510669817643</v>
      </c>
      <c r="G138" s="155">
        <v>31.919146036793094</v>
      </c>
      <c r="H138" s="155">
        <v>31.486742424242426</v>
      </c>
      <c r="I138" s="155">
        <v>40.74074074074074</v>
      </c>
      <c r="J138" s="155">
        <v>42.46284501061571</v>
      </c>
      <c r="K138" s="155">
        <v>36.42172523961661</v>
      </c>
      <c r="L138" s="155">
        <v>22.62773722627737</v>
      </c>
      <c r="M138" s="155">
        <v>22.903225806451612</v>
      </c>
      <c r="N138" s="155">
        <v>21.782178217821784</v>
      </c>
      <c r="O138" s="155">
        <v>23.698747851706358</v>
      </c>
      <c r="P138" s="155">
        <v>23.091812046351713</v>
      </c>
      <c r="Q138" s="155">
        <v>26.17833732181875</v>
      </c>
    </row>
    <row r="139" spans="2:17" ht="12.75">
      <c r="B139" s="53" t="s">
        <v>24</v>
      </c>
      <c r="C139" s="72">
        <v>100</v>
      </c>
      <c r="D139" s="72">
        <v>100</v>
      </c>
      <c r="E139" s="72">
        <v>100</v>
      </c>
      <c r="F139" s="72">
        <v>100</v>
      </c>
      <c r="G139" s="72">
        <v>100</v>
      </c>
      <c r="H139" s="72">
        <v>100</v>
      </c>
      <c r="I139" s="72">
        <v>100</v>
      </c>
      <c r="J139" s="72">
        <v>100</v>
      </c>
      <c r="K139" s="72">
        <v>100</v>
      </c>
      <c r="L139" s="72">
        <v>100</v>
      </c>
      <c r="M139" s="72">
        <v>100</v>
      </c>
      <c r="N139" s="72">
        <v>100</v>
      </c>
      <c r="O139" s="72">
        <v>100</v>
      </c>
      <c r="P139" s="72">
        <v>100</v>
      </c>
      <c r="Q139" s="72">
        <v>100</v>
      </c>
    </row>
    <row r="140" spans="3:17" ht="12.75">
      <c r="C140" s="72"/>
      <c r="D140" s="72"/>
      <c r="E140" s="72"/>
      <c r="F140" s="72"/>
      <c r="G140" s="72"/>
      <c r="H140" s="72"/>
      <c r="I140" s="72"/>
      <c r="J140" s="72"/>
      <c r="K140" s="72"/>
      <c r="L140" s="72"/>
      <c r="M140" s="72"/>
      <c r="N140" s="72"/>
      <c r="O140" s="72"/>
      <c r="P140" s="72"/>
      <c r="Q140" s="72"/>
    </row>
    <row r="141" spans="1:17" ht="12.75">
      <c r="A141" s="53" t="s">
        <v>325</v>
      </c>
      <c r="C141" s="72"/>
      <c r="D141" s="72"/>
      <c r="E141" s="72"/>
      <c r="F141" s="72"/>
      <c r="G141" s="72"/>
      <c r="H141" s="72"/>
      <c r="I141" s="72"/>
      <c r="J141" s="72"/>
      <c r="K141" s="72"/>
      <c r="L141" s="72"/>
      <c r="M141" s="72"/>
      <c r="N141" s="72"/>
      <c r="O141" s="72"/>
      <c r="P141" s="72"/>
      <c r="Q141" s="72"/>
    </row>
    <row r="142" spans="3:17" ht="12.75">
      <c r="C142" s="72"/>
      <c r="D142" s="72"/>
      <c r="E142" s="72"/>
      <c r="F142" s="72"/>
      <c r="G142" s="72"/>
      <c r="H142" s="72"/>
      <c r="I142" s="72"/>
      <c r="J142" s="72"/>
      <c r="K142" s="72"/>
      <c r="L142" s="72"/>
      <c r="M142" s="72"/>
      <c r="N142" s="72"/>
      <c r="O142" s="72"/>
      <c r="P142" s="72"/>
      <c r="Q142" s="72"/>
    </row>
    <row r="143" spans="2:17" ht="12.75">
      <c r="B143" s="53" t="s">
        <v>318</v>
      </c>
      <c r="C143" s="72">
        <v>48.38780918727915</v>
      </c>
      <c r="D143" s="72">
        <v>46.78709677419355</v>
      </c>
      <c r="E143" s="72">
        <v>57.88667687595712</v>
      </c>
      <c r="F143" s="72">
        <v>6.204564666103128</v>
      </c>
      <c r="G143" s="72">
        <v>5.671843349088454</v>
      </c>
      <c r="H143" s="72">
        <v>7.8071961982348945</v>
      </c>
      <c r="I143" s="72">
        <v>4.365620736698499</v>
      </c>
      <c r="J143" s="72">
        <v>4.3478260869565215</v>
      </c>
      <c r="K143" s="72">
        <v>4.926108374384237</v>
      </c>
      <c r="L143" s="72">
        <v>0</v>
      </c>
      <c r="M143" s="72">
        <v>0</v>
      </c>
      <c r="N143" s="72">
        <v>0</v>
      </c>
      <c r="O143" s="72">
        <v>23.181533506307595</v>
      </c>
      <c r="P143" s="72">
        <v>23.60122075279756</v>
      </c>
      <c r="Q143" s="72">
        <v>21.587982832618025</v>
      </c>
    </row>
    <row r="144" spans="2:17" ht="12.75">
      <c r="B144" s="53" t="s">
        <v>319</v>
      </c>
      <c r="C144" s="72">
        <v>31.713780918727917</v>
      </c>
      <c r="D144" s="72">
        <v>32.87741935483871</v>
      </c>
      <c r="E144" s="72">
        <v>24.808575803981622</v>
      </c>
      <c r="F144" s="72">
        <v>25.088757396449704</v>
      </c>
      <c r="G144" s="72">
        <v>24.735539050191313</v>
      </c>
      <c r="H144" s="72">
        <v>26.13713509843856</v>
      </c>
      <c r="I144" s="72">
        <v>21.55525238744884</v>
      </c>
      <c r="J144" s="72">
        <v>21.361058601134214</v>
      </c>
      <c r="K144" s="72">
        <v>22.167487684729064</v>
      </c>
      <c r="L144" s="72">
        <v>0</v>
      </c>
      <c r="M144" s="72">
        <v>0</v>
      </c>
      <c r="N144" s="72">
        <v>0</v>
      </c>
      <c r="O144" s="72">
        <v>27.538695535474634</v>
      </c>
      <c r="P144" s="72">
        <v>28.088617610489433</v>
      </c>
      <c r="Q144" s="72">
        <v>25.450643776824034</v>
      </c>
    </row>
    <row r="145" spans="2:17" ht="12.75">
      <c r="B145" s="53" t="s">
        <v>320</v>
      </c>
      <c r="C145" s="72">
        <v>13.33922261484099</v>
      </c>
      <c r="D145" s="72">
        <v>13.651612903225807</v>
      </c>
      <c r="E145" s="72">
        <v>11.485451761102603</v>
      </c>
      <c r="F145" s="72">
        <v>34.69146238377007</v>
      </c>
      <c r="G145" s="72">
        <v>35.24645509790682</v>
      </c>
      <c r="H145" s="72">
        <v>32.9938900203666</v>
      </c>
      <c r="I145" s="72">
        <v>33.9699863574352</v>
      </c>
      <c r="J145" s="72">
        <v>33.648393194707</v>
      </c>
      <c r="K145" s="72">
        <v>34.97536945812808</v>
      </c>
      <c r="L145" s="72">
        <v>0</v>
      </c>
      <c r="M145" s="72">
        <v>0</v>
      </c>
      <c r="N145" s="72">
        <v>0</v>
      </c>
      <c r="O145" s="72">
        <v>25.99087411648922</v>
      </c>
      <c r="P145" s="72">
        <v>25.68102181530462</v>
      </c>
      <c r="Q145" s="72">
        <v>27.124463519313306</v>
      </c>
    </row>
    <row r="146" spans="2:17" ht="12.75">
      <c r="B146" s="53" t="s">
        <v>321</v>
      </c>
      <c r="C146" s="155">
        <v>6.559187279151944</v>
      </c>
      <c r="D146" s="155">
        <v>6.658064516129032</v>
      </c>
      <c r="E146" s="155">
        <v>5.819295558958652</v>
      </c>
      <c r="F146" s="155">
        <v>34.032121724429416</v>
      </c>
      <c r="G146" s="155">
        <v>34.346162502813414</v>
      </c>
      <c r="H146" s="155">
        <v>33.06177868295995</v>
      </c>
      <c r="I146" s="155">
        <v>39.972714870395635</v>
      </c>
      <c r="J146" s="155">
        <v>41.02079395085066</v>
      </c>
      <c r="K146" s="155">
        <v>37.4384236453202</v>
      </c>
      <c r="L146" s="155">
        <v>0</v>
      </c>
      <c r="M146" s="155">
        <v>0</v>
      </c>
      <c r="N146" s="155">
        <v>0</v>
      </c>
      <c r="O146" s="155">
        <v>23.28889684172855</v>
      </c>
      <c r="P146" s="155">
        <v>22.629139821408387</v>
      </c>
      <c r="Q146" s="155">
        <v>25.793991416309012</v>
      </c>
    </row>
    <row r="147" spans="2:17" ht="12.75">
      <c r="B147" s="53" t="s">
        <v>24</v>
      </c>
      <c r="C147" s="72">
        <v>100</v>
      </c>
      <c r="D147" s="72">
        <v>100</v>
      </c>
      <c r="E147" s="72">
        <v>100</v>
      </c>
      <c r="F147" s="72">
        <v>100</v>
      </c>
      <c r="G147" s="72">
        <v>100</v>
      </c>
      <c r="H147" s="72">
        <v>100</v>
      </c>
      <c r="I147" s="72">
        <v>100</v>
      </c>
      <c r="J147" s="72">
        <v>100</v>
      </c>
      <c r="K147" s="72">
        <v>100</v>
      </c>
      <c r="L147" s="72">
        <v>0</v>
      </c>
      <c r="M147" s="72">
        <v>0</v>
      </c>
      <c r="N147" s="72">
        <v>0</v>
      </c>
      <c r="O147" s="72">
        <v>100</v>
      </c>
      <c r="P147" s="72">
        <v>100</v>
      </c>
      <c r="Q147" s="72">
        <v>100</v>
      </c>
    </row>
    <row r="148" spans="1:2" s="65" customFormat="1" ht="12.75">
      <c r="A148" s="53"/>
      <c r="B148" s="66"/>
    </row>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sheetData>
  <mergeCells count="24">
    <mergeCell ref="A1:Q1"/>
    <mergeCell ref="A2:Q2"/>
    <mergeCell ref="A86:Q86"/>
    <mergeCell ref="A87:Q87"/>
    <mergeCell ref="C7:E7"/>
    <mergeCell ref="F7:H7"/>
    <mergeCell ref="I7:K7"/>
    <mergeCell ref="L7:N7"/>
    <mergeCell ref="O7:Q7"/>
    <mergeCell ref="I5:K5"/>
    <mergeCell ref="L5:N5"/>
    <mergeCell ref="O5:Q5"/>
    <mergeCell ref="F5:H5"/>
    <mergeCell ref="C5:E5"/>
    <mergeCell ref="O90:Q90"/>
    <mergeCell ref="C92:E92"/>
    <mergeCell ref="F92:H92"/>
    <mergeCell ref="I92:K92"/>
    <mergeCell ref="L92:N92"/>
    <mergeCell ref="O92:Q92"/>
    <mergeCell ref="C90:E90"/>
    <mergeCell ref="F90:H90"/>
    <mergeCell ref="I90:K90"/>
    <mergeCell ref="L90:N90"/>
  </mergeCells>
  <printOptions horizontalCentered="1"/>
  <pageMargins left="0.7480314960629921" right="0.7480314960629921" top="0.984251968503937" bottom="0.984251968503937" header="0.5118110236220472" footer="0.5118110236220472"/>
  <pageSetup horizontalDpi="600" verticalDpi="600" orientation="portrait" paperSize="9" scale="64" r:id="rId1"/>
  <headerFooter alignWithMargins="0">
    <oddHeader>&amp;C&amp;"Arial,Regular"Fertility and Family Surveys (FFS)</oddHeader>
  </headerFooter>
</worksheet>
</file>

<file path=xl/worksheets/sheet37.xml><?xml version="1.0" encoding="utf-8"?>
<worksheet xmlns="http://schemas.openxmlformats.org/spreadsheetml/2006/main" xmlns:r="http://schemas.openxmlformats.org/officeDocument/2006/relationships">
  <dimension ref="A1:Q129"/>
  <sheetViews>
    <sheetView zoomScale="75" zoomScaleNormal="75" workbookViewId="0" topLeftCell="A1">
      <selection activeCell="A1" sqref="A1:Q1"/>
    </sheetView>
  </sheetViews>
  <sheetFormatPr defaultColWidth="9" defaultRowHeight="12.75"/>
  <cols>
    <col min="1" max="34" width="8.83203125" style="53" customWidth="1"/>
    <col min="35" max="38" width="10.83203125" style="53" customWidth="1"/>
    <col min="39" max="16384" width="6.66015625" style="53" customWidth="1"/>
  </cols>
  <sheetData>
    <row r="1" spans="1:17" ht="12.75">
      <c r="A1" s="201" t="s">
        <v>334</v>
      </c>
      <c r="B1" s="201"/>
      <c r="C1" s="201"/>
      <c r="D1" s="201"/>
      <c r="E1" s="201"/>
      <c r="F1" s="201"/>
      <c r="G1" s="201"/>
      <c r="H1" s="201"/>
      <c r="I1" s="201"/>
      <c r="J1" s="201"/>
      <c r="K1" s="201"/>
      <c r="L1" s="201"/>
      <c r="M1" s="201"/>
      <c r="N1" s="201"/>
      <c r="O1" s="201"/>
      <c r="P1" s="201"/>
      <c r="Q1" s="201"/>
    </row>
    <row r="2" spans="1:17" ht="12.75">
      <c r="A2" s="201" t="s">
        <v>333</v>
      </c>
      <c r="B2" s="201"/>
      <c r="C2" s="201"/>
      <c r="D2" s="201"/>
      <c r="E2" s="201"/>
      <c r="F2" s="201"/>
      <c r="G2" s="201"/>
      <c r="H2" s="201"/>
      <c r="I2" s="201"/>
      <c r="J2" s="201"/>
      <c r="K2" s="201"/>
      <c r="L2" s="201"/>
      <c r="M2" s="201"/>
      <c r="N2" s="201"/>
      <c r="O2" s="201"/>
      <c r="P2" s="201"/>
      <c r="Q2" s="201"/>
    </row>
    <row r="3" spans="1:17" ht="12.75">
      <c r="A3" s="54"/>
      <c r="B3" s="54"/>
      <c r="C3" s="54"/>
      <c r="D3" s="54"/>
      <c r="E3" s="54"/>
      <c r="F3" s="54"/>
      <c r="G3" s="54"/>
      <c r="H3" s="54"/>
      <c r="I3" s="54"/>
      <c r="J3" s="54"/>
      <c r="K3" s="54"/>
      <c r="L3" s="54"/>
      <c r="M3" s="54"/>
      <c r="N3" s="54"/>
      <c r="O3" s="54"/>
      <c r="P3" s="54"/>
      <c r="Q3" s="54"/>
    </row>
    <row r="5" spans="3:17" ht="12.75">
      <c r="C5" s="200" t="s">
        <v>184</v>
      </c>
      <c r="D5" s="200"/>
      <c r="E5" s="200"/>
      <c r="F5" s="200" t="s">
        <v>185</v>
      </c>
      <c r="G5" s="200"/>
      <c r="H5" s="200"/>
      <c r="I5" s="200" t="s">
        <v>330</v>
      </c>
      <c r="J5" s="200"/>
      <c r="K5" s="200"/>
      <c r="L5" s="200" t="s">
        <v>331</v>
      </c>
      <c r="M5" s="200"/>
      <c r="N5" s="200"/>
      <c r="O5" s="200" t="s">
        <v>24</v>
      </c>
      <c r="P5" s="200"/>
      <c r="Q5" s="200"/>
    </row>
    <row r="6" spans="3:17" s="56" customFormat="1" ht="12.75">
      <c r="C6" s="57"/>
      <c r="D6" s="57"/>
      <c r="E6" s="57"/>
      <c r="F6" s="57"/>
      <c r="G6" s="57"/>
      <c r="H6" s="57"/>
      <c r="I6" s="57"/>
      <c r="J6" s="57"/>
      <c r="K6" s="57"/>
      <c r="L6" s="57"/>
      <c r="M6" s="57"/>
      <c r="N6" s="57"/>
      <c r="O6" s="57"/>
      <c r="P6" s="57"/>
      <c r="Q6" s="57"/>
    </row>
    <row r="7" spans="3:17" ht="12.75">
      <c r="C7" s="200" t="s">
        <v>13</v>
      </c>
      <c r="D7" s="200"/>
      <c r="E7" s="200"/>
      <c r="F7" s="200" t="s">
        <v>13</v>
      </c>
      <c r="G7" s="200"/>
      <c r="H7" s="200"/>
      <c r="I7" s="200" t="s">
        <v>13</v>
      </c>
      <c r="J7" s="200"/>
      <c r="K7" s="200"/>
      <c r="L7" s="200" t="s">
        <v>13</v>
      </c>
      <c r="M7" s="200"/>
      <c r="N7" s="200"/>
      <c r="O7" s="200" t="s">
        <v>13</v>
      </c>
      <c r="P7" s="200"/>
      <c r="Q7" s="200"/>
    </row>
    <row r="8" spans="3:17" s="58" customFormat="1" ht="12.75">
      <c r="C8" s="55" t="s">
        <v>24</v>
      </c>
      <c r="D8" s="55" t="s">
        <v>25</v>
      </c>
      <c r="E8" s="55" t="s">
        <v>26</v>
      </c>
      <c r="F8" s="55" t="s">
        <v>24</v>
      </c>
      <c r="G8" s="55" t="s">
        <v>25</v>
      </c>
      <c r="H8" s="55" t="s">
        <v>26</v>
      </c>
      <c r="I8" s="55" t="s">
        <v>24</v>
      </c>
      <c r="J8" s="55" t="s">
        <v>25</v>
      </c>
      <c r="K8" s="55" t="s">
        <v>26</v>
      </c>
      <c r="L8" s="55" t="s">
        <v>24</v>
      </c>
      <c r="M8" s="55" t="s">
        <v>25</v>
      </c>
      <c r="N8" s="55" t="s">
        <v>26</v>
      </c>
      <c r="O8" s="55" t="s">
        <v>24</v>
      </c>
      <c r="P8" s="55" t="s">
        <v>25</v>
      </c>
      <c r="Q8" s="55" t="s">
        <v>26</v>
      </c>
    </row>
    <row r="9" spans="1:17" s="58" customFormat="1" ht="12.75">
      <c r="A9" s="59"/>
      <c r="B9" s="59"/>
      <c r="C9" s="59"/>
      <c r="D9" s="59"/>
      <c r="E9" s="59"/>
      <c r="F9" s="59"/>
      <c r="G9" s="59"/>
      <c r="H9" s="59"/>
      <c r="I9" s="59"/>
      <c r="J9" s="59"/>
      <c r="K9" s="59"/>
      <c r="L9" s="59"/>
      <c r="M9" s="59"/>
      <c r="N9" s="59"/>
      <c r="O9" s="59"/>
      <c r="P9" s="59"/>
      <c r="Q9" s="59"/>
    </row>
    <row r="10" spans="1:16" s="58" customFormat="1" ht="12.75">
      <c r="A10" s="60"/>
      <c r="B10" s="60"/>
      <c r="C10" s="60"/>
      <c r="D10" s="60"/>
      <c r="E10" s="60"/>
      <c r="F10" s="60"/>
      <c r="G10" s="60"/>
      <c r="H10" s="60"/>
      <c r="I10" s="60"/>
      <c r="J10" s="60"/>
      <c r="K10" s="60"/>
      <c r="L10" s="60"/>
      <c r="M10" s="60"/>
      <c r="N10" s="60"/>
      <c r="O10" s="60"/>
      <c r="P10" s="60"/>
    </row>
    <row r="11" s="60" customFormat="1" ht="12.75">
      <c r="A11" s="61" t="s">
        <v>317</v>
      </c>
    </row>
    <row r="12" s="60" customFormat="1" ht="12.75">
      <c r="A12" s="61"/>
    </row>
    <row r="13" s="58" customFormat="1" ht="12.75">
      <c r="A13" s="53" t="s">
        <v>327</v>
      </c>
    </row>
    <row r="14" s="58" customFormat="1" ht="12.75">
      <c r="A14" s="53"/>
    </row>
    <row r="15" spans="1:17" ht="12.75">
      <c r="A15" s="62"/>
      <c r="B15" s="64" t="s">
        <v>45</v>
      </c>
      <c r="C15" s="65">
        <v>980</v>
      </c>
      <c r="D15" s="65">
        <v>533</v>
      </c>
      <c r="E15" s="65">
        <v>447</v>
      </c>
      <c r="F15" s="65">
        <v>66</v>
      </c>
      <c r="G15" s="65">
        <v>22</v>
      </c>
      <c r="H15" s="65">
        <v>44</v>
      </c>
      <c r="I15" s="65">
        <v>10</v>
      </c>
      <c r="J15" s="65">
        <v>5</v>
      </c>
      <c r="K15" s="65">
        <v>5</v>
      </c>
      <c r="L15" s="65">
        <v>9</v>
      </c>
      <c r="M15" s="65">
        <v>7</v>
      </c>
      <c r="N15" s="65">
        <v>2</v>
      </c>
      <c r="O15" s="65">
        <v>1065</v>
      </c>
      <c r="P15" s="65">
        <v>567</v>
      </c>
      <c r="Q15" s="65">
        <v>498</v>
      </c>
    </row>
    <row r="16" spans="1:17" ht="12.75">
      <c r="A16" s="63"/>
      <c r="B16" s="63" t="s">
        <v>46</v>
      </c>
      <c r="C16" s="65">
        <v>637</v>
      </c>
      <c r="D16" s="65">
        <v>406</v>
      </c>
      <c r="E16" s="65">
        <v>231</v>
      </c>
      <c r="F16" s="65">
        <v>348</v>
      </c>
      <c r="G16" s="65">
        <v>112</v>
      </c>
      <c r="H16" s="65">
        <v>236</v>
      </c>
      <c r="I16" s="65">
        <v>30</v>
      </c>
      <c r="J16" s="65">
        <v>11</v>
      </c>
      <c r="K16" s="65">
        <v>19</v>
      </c>
      <c r="L16" s="65">
        <v>7</v>
      </c>
      <c r="M16" s="65">
        <v>0</v>
      </c>
      <c r="N16" s="65">
        <v>7</v>
      </c>
      <c r="O16" s="65">
        <v>1022</v>
      </c>
      <c r="P16" s="65">
        <v>529</v>
      </c>
      <c r="Q16" s="65">
        <v>493</v>
      </c>
    </row>
    <row r="17" spans="1:17" ht="12.75">
      <c r="A17" s="64"/>
      <c r="B17" s="150" t="s">
        <v>47</v>
      </c>
      <c r="C17" s="65">
        <v>321</v>
      </c>
      <c r="D17" s="65">
        <v>214</v>
      </c>
      <c r="E17" s="65">
        <v>107</v>
      </c>
      <c r="F17" s="65">
        <v>563</v>
      </c>
      <c r="G17" s="65">
        <v>239</v>
      </c>
      <c r="H17" s="65">
        <v>324</v>
      </c>
      <c r="I17" s="65">
        <v>59</v>
      </c>
      <c r="J17" s="65">
        <v>19</v>
      </c>
      <c r="K17" s="65">
        <v>40</v>
      </c>
      <c r="L17" s="65">
        <v>8</v>
      </c>
      <c r="M17" s="65">
        <v>3</v>
      </c>
      <c r="N17" s="65">
        <v>5</v>
      </c>
      <c r="O17" s="65">
        <v>951</v>
      </c>
      <c r="P17" s="65">
        <v>475</v>
      </c>
      <c r="Q17" s="65">
        <v>476</v>
      </c>
    </row>
    <row r="18" spans="2:17" ht="12.75">
      <c r="B18" s="56" t="s">
        <v>48</v>
      </c>
      <c r="C18" s="65">
        <v>170</v>
      </c>
      <c r="D18" s="65">
        <v>98</v>
      </c>
      <c r="E18" s="65">
        <v>72</v>
      </c>
      <c r="F18" s="65">
        <v>662</v>
      </c>
      <c r="G18" s="65">
        <v>290</v>
      </c>
      <c r="H18" s="65">
        <v>372</v>
      </c>
      <c r="I18" s="65">
        <v>118</v>
      </c>
      <c r="J18" s="65">
        <v>52</v>
      </c>
      <c r="K18" s="65">
        <v>66</v>
      </c>
      <c r="L18" s="65">
        <v>10</v>
      </c>
      <c r="M18" s="65">
        <v>5</v>
      </c>
      <c r="N18" s="65">
        <v>5</v>
      </c>
      <c r="O18" s="65">
        <v>960</v>
      </c>
      <c r="P18" s="65">
        <v>445</v>
      </c>
      <c r="Q18" s="65">
        <v>515</v>
      </c>
    </row>
    <row r="19" spans="2:17" s="65" customFormat="1" ht="12.75">
      <c r="B19" s="151" t="s">
        <v>24</v>
      </c>
      <c r="C19" s="65">
        <v>2108</v>
      </c>
      <c r="D19" s="65">
        <v>1251</v>
      </c>
      <c r="E19" s="65">
        <v>857</v>
      </c>
      <c r="F19" s="65">
        <v>1639</v>
      </c>
      <c r="G19" s="65">
        <v>663</v>
      </c>
      <c r="H19" s="65">
        <v>976</v>
      </c>
      <c r="I19" s="65">
        <v>217</v>
      </c>
      <c r="J19" s="65">
        <v>87</v>
      </c>
      <c r="K19" s="65">
        <v>130</v>
      </c>
      <c r="L19" s="65">
        <v>34</v>
      </c>
      <c r="M19" s="65">
        <v>15</v>
      </c>
      <c r="N19" s="65">
        <v>19</v>
      </c>
      <c r="O19" s="152">
        <v>3998</v>
      </c>
      <c r="P19" s="152">
        <v>2016</v>
      </c>
      <c r="Q19" s="152">
        <v>1982</v>
      </c>
    </row>
    <row r="20" spans="2:17" ht="12.75">
      <c r="B20" s="56"/>
      <c r="C20" s="65"/>
      <c r="D20" s="65"/>
      <c r="E20" s="65"/>
      <c r="F20" s="65"/>
      <c r="G20" s="65"/>
      <c r="H20" s="65"/>
      <c r="I20" s="65"/>
      <c r="J20" s="65"/>
      <c r="K20" s="65"/>
      <c r="L20" s="65"/>
      <c r="M20" s="65"/>
      <c r="N20" s="65"/>
      <c r="O20" s="65"/>
      <c r="P20" s="65"/>
      <c r="Q20" s="65"/>
    </row>
    <row r="21" spans="1:17" ht="12.75">
      <c r="A21" s="53" t="s">
        <v>328</v>
      </c>
      <c r="C21" s="65"/>
      <c r="D21" s="65"/>
      <c r="E21" s="65"/>
      <c r="F21" s="65"/>
      <c r="G21" s="65"/>
      <c r="H21" s="65"/>
      <c r="I21" s="65"/>
      <c r="J21" s="65"/>
      <c r="K21" s="65"/>
      <c r="L21" s="65"/>
      <c r="M21" s="65"/>
      <c r="N21" s="65"/>
      <c r="O21" s="65"/>
      <c r="P21" s="65"/>
      <c r="Q21" s="65"/>
    </row>
    <row r="22" spans="3:17" ht="12.75">
      <c r="C22" s="65"/>
      <c r="D22" s="65"/>
      <c r="E22" s="65"/>
      <c r="F22" s="65"/>
      <c r="G22" s="65"/>
      <c r="H22" s="65"/>
      <c r="I22" s="65"/>
      <c r="J22" s="65"/>
      <c r="K22" s="65"/>
      <c r="L22" s="65"/>
      <c r="M22" s="65"/>
      <c r="N22" s="65"/>
      <c r="O22" s="65"/>
      <c r="P22" s="65"/>
      <c r="Q22" s="65"/>
    </row>
    <row r="23" spans="2:17" s="65" customFormat="1" ht="12.75">
      <c r="B23" s="65" t="s">
        <v>45</v>
      </c>
      <c r="C23" s="65">
        <v>1129.7</v>
      </c>
      <c r="D23" s="65">
        <v>950.2</v>
      </c>
      <c r="E23" s="65">
        <v>179.5</v>
      </c>
      <c r="F23" s="65">
        <v>97.1</v>
      </c>
      <c r="G23" s="65">
        <v>68.4</v>
      </c>
      <c r="H23" s="65">
        <v>28.7</v>
      </c>
      <c r="I23" s="65">
        <v>8.7</v>
      </c>
      <c r="J23" s="65">
        <v>6.5</v>
      </c>
      <c r="K23" s="65">
        <v>2.2</v>
      </c>
      <c r="L23" s="65">
        <v>17.4</v>
      </c>
      <c r="M23" s="65">
        <v>16.4</v>
      </c>
      <c r="N23" s="65">
        <v>1</v>
      </c>
      <c r="O23" s="65">
        <v>1252.9</v>
      </c>
      <c r="P23" s="65">
        <v>1041.5</v>
      </c>
      <c r="Q23" s="65">
        <v>211.4</v>
      </c>
    </row>
    <row r="24" spans="2:17" s="65" customFormat="1" ht="12.75">
      <c r="B24" s="65" t="s">
        <v>46</v>
      </c>
      <c r="C24" s="65">
        <v>802</v>
      </c>
      <c r="D24" s="65">
        <v>697.2</v>
      </c>
      <c r="E24" s="65">
        <v>104.8</v>
      </c>
      <c r="F24" s="65">
        <v>561.5</v>
      </c>
      <c r="G24" s="65">
        <v>424.4</v>
      </c>
      <c r="H24" s="65">
        <v>137.1</v>
      </c>
      <c r="I24" s="65">
        <v>32</v>
      </c>
      <c r="J24" s="65">
        <v>19.7</v>
      </c>
      <c r="K24" s="65">
        <v>12.3</v>
      </c>
      <c r="L24" s="65">
        <v>2.5</v>
      </c>
      <c r="M24" s="65">
        <v>0</v>
      </c>
      <c r="N24" s="65">
        <v>2.5</v>
      </c>
      <c r="O24" s="65">
        <v>1398</v>
      </c>
      <c r="P24" s="65">
        <v>1141.3</v>
      </c>
      <c r="Q24" s="65">
        <v>256.7</v>
      </c>
    </row>
    <row r="25" spans="2:17" ht="12.75">
      <c r="B25" s="53" t="s">
        <v>47</v>
      </c>
      <c r="C25" s="65">
        <v>380.2</v>
      </c>
      <c r="D25" s="65">
        <v>333</v>
      </c>
      <c r="E25" s="65">
        <v>47.2</v>
      </c>
      <c r="F25" s="65">
        <v>816.4</v>
      </c>
      <c r="G25" s="65">
        <v>636.6</v>
      </c>
      <c r="H25" s="65">
        <v>179.8</v>
      </c>
      <c r="I25" s="65">
        <v>62</v>
      </c>
      <c r="J25" s="65">
        <v>42</v>
      </c>
      <c r="K25" s="65">
        <v>20</v>
      </c>
      <c r="L25" s="65">
        <v>7.4</v>
      </c>
      <c r="M25" s="65">
        <v>4.8</v>
      </c>
      <c r="N25" s="65">
        <v>2.6</v>
      </c>
      <c r="O25" s="65">
        <v>1266</v>
      </c>
      <c r="P25" s="65">
        <v>1016.4</v>
      </c>
      <c r="Q25" s="65">
        <v>249.6</v>
      </c>
    </row>
    <row r="26" spans="2:17" ht="12.75">
      <c r="B26" s="53" t="s">
        <v>48</v>
      </c>
      <c r="C26" s="65">
        <v>198.7</v>
      </c>
      <c r="D26" s="65">
        <v>171.5</v>
      </c>
      <c r="E26" s="65">
        <v>27.2</v>
      </c>
      <c r="F26" s="65">
        <v>860.4</v>
      </c>
      <c r="G26" s="65">
        <v>662.4</v>
      </c>
      <c r="H26" s="65">
        <v>198</v>
      </c>
      <c r="I26" s="65">
        <v>91.8</v>
      </c>
      <c r="J26" s="65">
        <v>69</v>
      </c>
      <c r="K26" s="65">
        <v>22.8</v>
      </c>
      <c r="L26" s="65">
        <v>10.8</v>
      </c>
      <c r="M26" s="65">
        <v>7.9</v>
      </c>
      <c r="N26" s="65">
        <v>2.9</v>
      </c>
      <c r="O26" s="65">
        <v>1161.7</v>
      </c>
      <c r="P26" s="65">
        <v>910.8</v>
      </c>
      <c r="Q26" s="65">
        <v>250.9</v>
      </c>
    </row>
    <row r="27" spans="2:17" ht="12.75">
      <c r="B27" s="53" t="s">
        <v>24</v>
      </c>
      <c r="C27" s="152">
        <v>2510.6</v>
      </c>
      <c r="D27" s="152">
        <v>2151.9</v>
      </c>
      <c r="E27" s="152">
        <v>358.7</v>
      </c>
      <c r="F27" s="152">
        <v>2335.4</v>
      </c>
      <c r="G27" s="152">
        <v>1791.8</v>
      </c>
      <c r="H27" s="152">
        <v>543.6</v>
      </c>
      <c r="I27" s="152">
        <v>194.5</v>
      </c>
      <c r="J27" s="152">
        <v>137.2</v>
      </c>
      <c r="K27" s="152">
        <v>57.3</v>
      </c>
      <c r="L27" s="152">
        <v>38.1</v>
      </c>
      <c r="M27" s="152">
        <v>29.1</v>
      </c>
      <c r="N27" s="152">
        <v>9</v>
      </c>
      <c r="O27" s="65">
        <v>5078.6</v>
      </c>
      <c r="P27" s="65">
        <v>4110</v>
      </c>
      <c r="Q27" s="65">
        <v>968.6</v>
      </c>
    </row>
    <row r="28" spans="3:17" ht="12.75">
      <c r="C28" s="65"/>
      <c r="D28" s="65"/>
      <c r="E28" s="65"/>
      <c r="F28" s="65"/>
      <c r="G28" s="65"/>
      <c r="H28" s="65"/>
      <c r="I28" s="65"/>
      <c r="J28" s="65"/>
      <c r="K28" s="65"/>
      <c r="L28" s="65"/>
      <c r="M28" s="65"/>
      <c r="N28" s="65"/>
      <c r="O28" s="65"/>
      <c r="P28" s="65"/>
      <c r="Q28" s="65"/>
    </row>
    <row r="29" spans="1:17" ht="12.75">
      <c r="A29" s="53" t="s">
        <v>329</v>
      </c>
      <c r="C29" s="65"/>
      <c r="D29" s="65"/>
      <c r="E29" s="65"/>
      <c r="F29" s="65"/>
      <c r="G29" s="65"/>
      <c r="H29" s="65"/>
      <c r="I29" s="65"/>
      <c r="J29" s="65"/>
      <c r="K29" s="65"/>
      <c r="L29" s="65"/>
      <c r="M29" s="65"/>
      <c r="N29" s="65"/>
      <c r="O29" s="65"/>
      <c r="P29" s="65"/>
      <c r="Q29" s="65"/>
    </row>
    <row r="30" spans="3:17" ht="12.75">
      <c r="C30" s="65"/>
      <c r="D30" s="65"/>
      <c r="E30" s="65"/>
      <c r="F30" s="65"/>
      <c r="G30" s="65"/>
      <c r="H30" s="65"/>
      <c r="I30" s="65"/>
      <c r="J30" s="65"/>
      <c r="K30" s="65"/>
      <c r="L30" s="65"/>
      <c r="M30" s="65"/>
      <c r="N30" s="65"/>
      <c r="O30" s="65"/>
      <c r="P30" s="65"/>
      <c r="Q30" s="65"/>
    </row>
    <row r="31" spans="2:17" ht="12.75">
      <c r="B31" s="53" t="s">
        <v>318</v>
      </c>
      <c r="C31" s="65">
        <v>2568</v>
      </c>
      <c r="D31" s="65">
        <v>2092</v>
      </c>
      <c r="E31" s="65">
        <v>476</v>
      </c>
      <c r="F31" s="65">
        <v>130</v>
      </c>
      <c r="G31" s="65">
        <v>83</v>
      </c>
      <c r="H31" s="65">
        <v>48</v>
      </c>
      <c r="I31" s="65">
        <v>10</v>
      </c>
      <c r="J31" s="65">
        <v>6</v>
      </c>
      <c r="K31" s="65">
        <v>4</v>
      </c>
      <c r="L31" s="65">
        <v>0</v>
      </c>
      <c r="M31" s="65">
        <v>0</v>
      </c>
      <c r="N31" s="65">
        <v>0</v>
      </c>
      <c r="O31" s="65">
        <v>2709</v>
      </c>
      <c r="P31" s="65">
        <v>2181</v>
      </c>
      <c r="Q31" s="65">
        <v>528</v>
      </c>
    </row>
    <row r="32" spans="2:17" ht="12.75">
      <c r="B32" s="65" t="s">
        <v>319</v>
      </c>
      <c r="C32" s="152">
        <v>2177</v>
      </c>
      <c r="D32" s="152">
        <v>1879</v>
      </c>
      <c r="E32" s="152">
        <v>298</v>
      </c>
      <c r="F32" s="152">
        <v>937</v>
      </c>
      <c r="G32" s="152">
        <v>659</v>
      </c>
      <c r="H32" s="152">
        <v>278</v>
      </c>
      <c r="I32" s="152">
        <v>80</v>
      </c>
      <c r="J32" s="152">
        <v>55</v>
      </c>
      <c r="K32" s="152">
        <v>24</v>
      </c>
      <c r="L32" s="152">
        <v>0</v>
      </c>
      <c r="M32" s="152">
        <v>0</v>
      </c>
      <c r="N32" s="152">
        <v>0</v>
      </c>
      <c r="O32" s="152">
        <v>3194</v>
      </c>
      <c r="P32" s="152">
        <v>2593</v>
      </c>
      <c r="Q32" s="152">
        <v>601</v>
      </c>
    </row>
    <row r="33" spans="2:17" ht="12.75">
      <c r="B33" s="65" t="s">
        <v>320</v>
      </c>
      <c r="C33" s="65">
        <v>1037</v>
      </c>
      <c r="D33" s="65">
        <v>905</v>
      </c>
      <c r="E33" s="65">
        <v>132</v>
      </c>
      <c r="F33" s="65">
        <v>1734</v>
      </c>
      <c r="G33" s="65">
        <v>1309</v>
      </c>
      <c r="H33" s="65">
        <v>425</v>
      </c>
      <c r="I33" s="65">
        <v>164</v>
      </c>
      <c r="J33" s="65">
        <v>115</v>
      </c>
      <c r="K33" s="65">
        <v>48</v>
      </c>
      <c r="L33" s="65">
        <v>0</v>
      </c>
      <c r="M33" s="65">
        <v>0</v>
      </c>
      <c r="N33" s="65">
        <v>0</v>
      </c>
      <c r="O33" s="65">
        <v>2934</v>
      </c>
      <c r="P33" s="65">
        <v>2329</v>
      </c>
      <c r="Q33" s="65">
        <v>605</v>
      </c>
    </row>
    <row r="34" spans="2:17" s="58" customFormat="1" ht="12.75">
      <c r="B34" s="65" t="s">
        <v>321</v>
      </c>
      <c r="C34" s="65">
        <v>525</v>
      </c>
      <c r="D34" s="65">
        <v>448</v>
      </c>
      <c r="E34" s="65">
        <v>77</v>
      </c>
      <c r="F34" s="65">
        <v>1890</v>
      </c>
      <c r="G34" s="65">
        <v>1419</v>
      </c>
      <c r="H34" s="65">
        <v>471</v>
      </c>
      <c r="I34" s="65">
        <v>203</v>
      </c>
      <c r="J34" s="65">
        <v>146</v>
      </c>
      <c r="K34" s="65">
        <v>57</v>
      </c>
      <c r="L34" s="65">
        <v>0</v>
      </c>
      <c r="M34" s="65">
        <v>0</v>
      </c>
      <c r="N34" s="65">
        <v>0</v>
      </c>
      <c r="O34" s="65">
        <v>2618</v>
      </c>
      <c r="P34" s="65">
        <v>2014</v>
      </c>
      <c r="Q34" s="65">
        <v>604</v>
      </c>
    </row>
    <row r="35" spans="2:17" s="65" customFormat="1" ht="12.75">
      <c r="B35" s="65" t="s">
        <v>24</v>
      </c>
      <c r="C35" s="65">
        <v>6307</v>
      </c>
      <c r="D35" s="65">
        <v>5324</v>
      </c>
      <c r="E35" s="65">
        <v>983</v>
      </c>
      <c r="F35" s="65">
        <v>4692</v>
      </c>
      <c r="G35" s="65">
        <v>3469</v>
      </c>
      <c r="H35" s="65">
        <v>1222</v>
      </c>
      <c r="I35" s="65">
        <v>456</v>
      </c>
      <c r="J35" s="65">
        <v>324</v>
      </c>
      <c r="K35" s="65">
        <v>133</v>
      </c>
      <c r="L35" s="65">
        <v>0</v>
      </c>
      <c r="M35" s="65">
        <v>0</v>
      </c>
      <c r="N35" s="65">
        <v>0</v>
      </c>
      <c r="O35" s="65">
        <v>11455</v>
      </c>
      <c r="P35" s="65">
        <v>9117</v>
      </c>
      <c r="Q35" s="65">
        <v>2338</v>
      </c>
    </row>
    <row r="36" spans="1:2" s="65" customFormat="1" ht="12.75">
      <c r="A36" s="53"/>
      <c r="B36" s="66"/>
    </row>
    <row r="37" spans="1:17" s="65" customFormat="1" ht="12.75">
      <c r="A37" s="67"/>
      <c r="B37" s="68"/>
      <c r="C37" s="69"/>
      <c r="D37" s="69"/>
      <c r="E37" s="69"/>
      <c r="F37" s="69"/>
      <c r="G37" s="69"/>
      <c r="H37" s="69"/>
      <c r="I37" s="69"/>
      <c r="J37" s="69"/>
      <c r="K37" s="69"/>
      <c r="L37" s="69"/>
      <c r="M37" s="69"/>
      <c r="N37" s="69"/>
      <c r="O37" s="69"/>
      <c r="P37" s="69"/>
      <c r="Q37" s="69"/>
    </row>
    <row r="38" spans="1:14" ht="12.75">
      <c r="A38" s="61" t="s">
        <v>322</v>
      </c>
      <c r="C38" s="65"/>
      <c r="D38" s="65"/>
      <c r="E38" s="65"/>
      <c r="F38" s="65"/>
      <c r="G38" s="65"/>
      <c r="H38" s="65"/>
      <c r="I38" s="65"/>
      <c r="J38" s="65"/>
      <c r="K38" s="65"/>
      <c r="L38" s="65"/>
      <c r="M38" s="65"/>
      <c r="N38" s="65"/>
    </row>
    <row r="39" spans="1:14" ht="12.75">
      <c r="A39" s="61"/>
      <c r="C39" s="65"/>
      <c r="D39" s="65"/>
      <c r="E39" s="65"/>
      <c r="F39" s="65"/>
      <c r="G39" s="65"/>
      <c r="H39" s="65"/>
      <c r="I39" s="65"/>
      <c r="J39" s="65"/>
      <c r="K39" s="65"/>
      <c r="L39" s="65"/>
      <c r="M39" s="65"/>
      <c r="N39" s="65"/>
    </row>
    <row r="40" spans="1:14" ht="12.75">
      <c r="A40" s="53" t="s">
        <v>323</v>
      </c>
      <c r="C40" s="70"/>
      <c r="D40" s="70"/>
      <c r="E40" s="70"/>
      <c r="F40" s="70"/>
      <c r="G40" s="70"/>
      <c r="H40" s="70"/>
      <c r="I40" s="70"/>
      <c r="J40" s="70"/>
      <c r="K40" s="70"/>
      <c r="L40" s="70"/>
      <c r="M40" s="70"/>
      <c r="N40" s="70"/>
    </row>
    <row r="41" spans="3:14" ht="12.75">
      <c r="C41" s="70"/>
      <c r="D41" s="70"/>
      <c r="E41" s="70"/>
      <c r="F41" s="70"/>
      <c r="G41" s="70"/>
      <c r="H41" s="70"/>
      <c r="I41" s="70"/>
      <c r="J41" s="70"/>
      <c r="K41" s="70"/>
      <c r="L41" s="70"/>
      <c r="M41" s="70"/>
      <c r="N41" s="70"/>
    </row>
    <row r="42" spans="2:17" s="71" customFormat="1" ht="12.75">
      <c r="B42" s="71" t="s">
        <v>45</v>
      </c>
      <c r="C42" s="72">
        <v>92.01877934272301</v>
      </c>
      <c r="D42" s="72">
        <v>94.00352733686067</v>
      </c>
      <c r="E42" s="72">
        <v>89.75903614457832</v>
      </c>
      <c r="F42" s="72">
        <v>6.197183098591549</v>
      </c>
      <c r="G42" s="72">
        <v>3.880070546737213</v>
      </c>
      <c r="H42" s="72">
        <v>8.835341365461847</v>
      </c>
      <c r="I42" s="72">
        <v>0.9389671361502347</v>
      </c>
      <c r="J42" s="72">
        <v>0.8818342151675485</v>
      </c>
      <c r="K42" s="72">
        <v>1.0040160642570282</v>
      </c>
      <c r="L42" s="72">
        <v>0.8450704225352113</v>
      </c>
      <c r="M42" s="72">
        <v>1.2345679012345678</v>
      </c>
      <c r="N42" s="72">
        <v>0.40160642570281124</v>
      </c>
      <c r="O42" s="72">
        <v>100</v>
      </c>
      <c r="P42" s="72">
        <v>100</v>
      </c>
      <c r="Q42" s="72">
        <v>100</v>
      </c>
    </row>
    <row r="43" spans="2:17" ht="12.75">
      <c r="B43" s="53" t="s">
        <v>46</v>
      </c>
      <c r="C43" s="72">
        <v>62.32876712328767</v>
      </c>
      <c r="D43" s="72">
        <v>76.74858223062382</v>
      </c>
      <c r="E43" s="72">
        <v>46.85598377281947</v>
      </c>
      <c r="F43" s="72">
        <v>34.05088062622309</v>
      </c>
      <c r="G43" s="72">
        <v>21.17202268431002</v>
      </c>
      <c r="H43" s="72">
        <v>47.870182555780936</v>
      </c>
      <c r="I43" s="72">
        <v>2.935420743639922</v>
      </c>
      <c r="J43" s="72">
        <v>2.0793950850661624</v>
      </c>
      <c r="K43" s="72">
        <v>3.8539553752535496</v>
      </c>
      <c r="L43" s="72">
        <v>0.684931506849315</v>
      </c>
      <c r="M43" s="72">
        <v>0</v>
      </c>
      <c r="N43" s="72">
        <v>1.4198782961460445</v>
      </c>
      <c r="O43" s="72">
        <v>100</v>
      </c>
      <c r="P43" s="72">
        <v>100</v>
      </c>
      <c r="Q43" s="72">
        <v>100</v>
      </c>
    </row>
    <row r="44" spans="2:17" ht="12.75">
      <c r="B44" s="53" t="s">
        <v>47</v>
      </c>
      <c r="C44" s="72">
        <v>33.753943217665615</v>
      </c>
      <c r="D44" s="72">
        <v>45.05263157894737</v>
      </c>
      <c r="E44" s="72">
        <v>22.478991596638654</v>
      </c>
      <c r="F44" s="72">
        <v>59.20084121976866</v>
      </c>
      <c r="G44" s="72">
        <v>50.31578947368421</v>
      </c>
      <c r="H44" s="72">
        <v>68.0672268907563</v>
      </c>
      <c r="I44" s="72">
        <v>6.203995793901156</v>
      </c>
      <c r="J44" s="72">
        <v>4</v>
      </c>
      <c r="K44" s="72">
        <v>8.403361344537815</v>
      </c>
      <c r="L44" s="72">
        <v>0.8412197686645636</v>
      </c>
      <c r="M44" s="72">
        <v>0.631578947368421</v>
      </c>
      <c r="N44" s="72">
        <v>1.050420168067227</v>
      </c>
      <c r="O44" s="72">
        <v>100</v>
      </c>
      <c r="P44" s="72">
        <v>100</v>
      </c>
      <c r="Q44" s="72">
        <v>100</v>
      </c>
    </row>
    <row r="45" spans="2:17" ht="12.75">
      <c r="B45" s="53" t="s">
        <v>48</v>
      </c>
      <c r="C45" s="72">
        <v>17.708333333333332</v>
      </c>
      <c r="D45" s="72">
        <v>22.02247191011236</v>
      </c>
      <c r="E45" s="72">
        <v>13.980582524271844</v>
      </c>
      <c r="F45" s="72">
        <v>68.95833333333333</v>
      </c>
      <c r="G45" s="72">
        <v>65.1685393258427</v>
      </c>
      <c r="H45" s="72">
        <v>72.23300970873787</v>
      </c>
      <c r="I45" s="72">
        <v>12.291666666666666</v>
      </c>
      <c r="J45" s="72">
        <v>11.685393258426966</v>
      </c>
      <c r="K45" s="72">
        <v>12.815533980582524</v>
      </c>
      <c r="L45" s="72">
        <v>1.0416666666666667</v>
      </c>
      <c r="M45" s="72">
        <v>1.1235955056179776</v>
      </c>
      <c r="N45" s="72">
        <v>0.970873786407767</v>
      </c>
      <c r="O45" s="72">
        <v>100</v>
      </c>
      <c r="P45" s="72">
        <v>100</v>
      </c>
      <c r="Q45" s="72">
        <v>100</v>
      </c>
    </row>
    <row r="46" spans="2:17" ht="12.75">
      <c r="B46" s="53" t="s">
        <v>24</v>
      </c>
      <c r="C46" s="72">
        <v>52.7263631815908</v>
      </c>
      <c r="D46" s="72">
        <v>62.05357142857143</v>
      </c>
      <c r="E46" s="72">
        <v>43.23915237134208</v>
      </c>
      <c r="F46" s="72">
        <v>40.995497748874435</v>
      </c>
      <c r="G46" s="72">
        <v>32.88690476190476</v>
      </c>
      <c r="H46" s="72">
        <v>49.24318869828456</v>
      </c>
      <c r="I46" s="72">
        <v>5.427713856928464</v>
      </c>
      <c r="J46" s="72">
        <v>4.315476190476191</v>
      </c>
      <c r="K46" s="72">
        <v>6.559031281533804</v>
      </c>
      <c r="L46" s="72">
        <v>0.8504252126063031</v>
      </c>
      <c r="M46" s="72">
        <v>0.7440476190476191</v>
      </c>
      <c r="N46" s="72">
        <v>0.958627648839556</v>
      </c>
      <c r="O46" s="72">
        <v>100</v>
      </c>
      <c r="P46" s="72">
        <v>100</v>
      </c>
      <c r="Q46" s="72">
        <v>100</v>
      </c>
    </row>
    <row r="47" spans="3:17" ht="12.75">
      <c r="C47" s="72"/>
      <c r="D47" s="72"/>
      <c r="E47" s="72"/>
      <c r="F47" s="72"/>
      <c r="G47" s="72"/>
      <c r="H47" s="72"/>
      <c r="I47" s="72"/>
      <c r="J47" s="72"/>
      <c r="K47" s="72"/>
      <c r="L47" s="72"/>
      <c r="M47" s="72"/>
      <c r="N47" s="72"/>
      <c r="O47" s="65"/>
      <c r="P47" s="65"/>
      <c r="Q47" s="65"/>
    </row>
    <row r="48" spans="1:17" ht="12.75">
      <c r="A48" s="53" t="s">
        <v>324</v>
      </c>
      <c r="C48" s="72"/>
      <c r="D48" s="72"/>
      <c r="E48" s="72"/>
      <c r="F48" s="72"/>
      <c r="G48" s="72"/>
      <c r="H48" s="72"/>
      <c r="I48" s="72"/>
      <c r="J48" s="72"/>
      <c r="K48" s="72"/>
      <c r="L48" s="72"/>
      <c r="M48" s="72"/>
      <c r="N48" s="72"/>
      <c r="O48" s="65"/>
      <c r="P48" s="65"/>
      <c r="Q48" s="65"/>
    </row>
    <row r="49" spans="3:17" ht="12.75">
      <c r="C49" s="72"/>
      <c r="D49" s="72"/>
      <c r="E49" s="72"/>
      <c r="F49" s="72"/>
      <c r="G49" s="72"/>
      <c r="H49" s="72"/>
      <c r="I49" s="72"/>
      <c r="J49" s="72"/>
      <c r="K49" s="72"/>
      <c r="L49" s="72"/>
      <c r="M49" s="72"/>
      <c r="N49" s="72"/>
      <c r="O49" s="65"/>
      <c r="P49" s="65"/>
      <c r="Q49" s="65"/>
    </row>
    <row r="50" spans="2:17" ht="12.75">
      <c r="B50" s="53" t="s">
        <v>45</v>
      </c>
      <c r="C50" s="72">
        <v>90.16681299385426</v>
      </c>
      <c r="D50" s="72">
        <v>91.23379740758521</v>
      </c>
      <c r="E50" s="72">
        <v>84.91012298959319</v>
      </c>
      <c r="F50" s="72">
        <v>7.750019953707399</v>
      </c>
      <c r="G50" s="72">
        <v>6.56745079212674</v>
      </c>
      <c r="H50" s="72">
        <v>13.57615894039735</v>
      </c>
      <c r="I50" s="72">
        <v>0.6943890174794477</v>
      </c>
      <c r="J50" s="72">
        <v>0.6240998559769563</v>
      </c>
      <c r="K50" s="72">
        <v>1.0406811731315042</v>
      </c>
      <c r="L50" s="72">
        <v>1.3887780349588954</v>
      </c>
      <c r="M50" s="72">
        <v>1.5746519443110898</v>
      </c>
      <c r="N50" s="72">
        <v>0.47303689687795647</v>
      </c>
      <c r="O50" s="72">
        <v>100</v>
      </c>
      <c r="P50" s="72">
        <v>100</v>
      </c>
      <c r="Q50" s="72">
        <v>100</v>
      </c>
    </row>
    <row r="51" spans="2:17" ht="12.75">
      <c r="B51" s="53" t="s">
        <v>46</v>
      </c>
      <c r="C51" s="72">
        <v>57.36766809728183</v>
      </c>
      <c r="D51" s="72">
        <v>61.08823271707702</v>
      </c>
      <c r="E51" s="72">
        <v>40.82586677054928</v>
      </c>
      <c r="F51" s="72">
        <v>40.16452074391989</v>
      </c>
      <c r="G51" s="72">
        <v>37.18566546920179</v>
      </c>
      <c r="H51" s="72">
        <v>53.40864822750292</v>
      </c>
      <c r="I51" s="72">
        <v>2.2889842632331905</v>
      </c>
      <c r="J51" s="72">
        <v>1.7261018137211952</v>
      </c>
      <c r="K51" s="72">
        <v>4.791585508375536</v>
      </c>
      <c r="L51" s="72">
        <v>0.17882689556509299</v>
      </c>
      <c r="M51" s="72">
        <v>0</v>
      </c>
      <c r="N51" s="72">
        <v>0.9738994935722634</v>
      </c>
      <c r="O51" s="72">
        <v>100</v>
      </c>
      <c r="P51" s="72">
        <v>100</v>
      </c>
      <c r="Q51" s="72">
        <v>100</v>
      </c>
    </row>
    <row r="52" spans="2:17" ht="12.75">
      <c r="B52" s="53" t="s">
        <v>47</v>
      </c>
      <c r="C52" s="72">
        <v>30.031595576619274</v>
      </c>
      <c r="D52" s="72">
        <v>32.76269185360094</v>
      </c>
      <c r="E52" s="72">
        <v>18.91025641025641</v>
      </c>
      <c r="F52" s="72">
        <v>64.4865718799368</v>
      </c>
      <c r="G52" s="72">
        <v>62.632821723730814</v>
      </c>
      <c r="H52" s="72">
        <v>72.03525641025641</v>
      </c>
      <c r="I52" s="72">
        <v>4.897314375987362</v>
      </c>
      <c r="J52" s="72">
        <v>4.132231404958677</v>
      </c>
      <c r="K52" s="72">
        <v>8.012820512820513</v>
      </c>
      <c r="L52" s="72">
        <v>0.584518167456556</v>
      </c>
      <c r="M52" s="72">
        <v>0.4722550177095632</v>
      </c>
      <c r="N52" s="72">
        <v>1.0416666666666667</v>
      </c>
      <c r="O52" s="72">
        <v>100</v>
      </c>
      <c r="P52" s="72">
        <v>100</v>
      </c>
      <c r="Q52" s="72">
        <v>100</v>
      </c>
    </row>
    <row r="53" spans="2:17" ht="12.75">
      <c r="B53" s="53" t="s">
        <v>48</v>
      </c>
      <c r="C53" s="72">
        <v>17.104243780666266</v>
      </c>
      <c r="D53" s="72">
        <v>18.829600351339483</v>
      </c>
      <c r="E53" s="72">
        <v>10.840972499003588</v>
      </c>
      <c r="F53" s="72">
        <v>74.06387191185331</v>
      </c>
      <c r="G53" s="72">
        <v>72.72727272727273</v>
      </c>
      <c r="H53" s="72">
        <v>78.91590275009965</v>
      </c>
      <c r="I53" s="72">
        <v>7.902212275114057</v>
      </c>
      <c r="J53" s="72">
        <v>7.575757575757576</v>
      </c>
      <c r="K53" s="72">
        <v>9.087285771223595</v>
      </c>
      <c r="L53" s="72">
        <v>0.9296720323663596</v>
      </c>
      <c r="M53" s="72">
        <v>0.8673693456302152</v>
      </c>
      <c r="N53" s="72">
        <v>1.1558389796731765</v>
      </c>
      <c r="O53" s="72">
        <v>100</v>
      </c>
      <c r="P53" s="72">
        <v>100</v>
      </c>
      <c r="Q53" s="72">
        <v>100</v>
      </c>
    </row>
    <row r="54" spans="2:17" ht="12.75">
      <c r="B54" s="53" t="s">
        <v>24</v>
      </c>
      <c r="C54" s="72">
        <v>49.43488362934667</v>
      </c>
      <c r="D54" s="72">
        <v>52.35766423357664</v>
      </c>
      <c r="E54" s="72">
        <v>37.03283088994425</v>
      </c>
      <c r="F54" s="72">
        <v>45.98511400779743</v>
      </c>
      <c r="G54" s="72">
        <v>43.59610705596107</v>
      </c>
      <c r="H54" s="72">
        <v>56.12223828205658</v>
      </c>
      <c r="I54" s="72">
        <v>3.829795612964203</v>
      </c>
      <c r="J54" s="72">
        <v>3.338199513381995</v>
      </c>
      <c r="K54" s="72">
        <v>5.915754697501549</v>
      </c>
      <c r="L54" s="72">
        <v>0.7502067498917024</v>
      </c>
      <c r="M54" s="72">
        <v>0.708029197080292</v>
      </c>
      <c r="N54" s="72">
        <v>0.9291761304976255</v>
      </c>
      <c r="O54" s="72">
        <v>100</v>
      </c>
      <c r="P54" s="72">
        <v>100</v>
      </c>
      <c r="Q54" s="72">
        <v>100</v>
      </c>
    </row>
    <row r="55" spans="3:17" ht="12.75">
      <c r="C55" s="72"/>
      <c r="D55" s="72"/>
      <c r="E55" s="72"/>
      <c r="F55" s="72"/>
      <c r="G55" s="72"/>
      <c r="H55" s="72"/>
      <c r="I55" s="72"/>
      <c r="J55" s="72"/>
      <c r="K55" s="72"/>
      <c r="L55" s="72"/>
      <c r="M55" s="72"/>
      <c r="N55" s="72"/>
      <c r="O55" s="72"/>
      <c r="P55" s="72"/>
      <c r="Q55" s="72"/>
    </row>
    <row r="56" spans="1:17" ht="12.75">
      <c r="A56" s="53" t="s">
        <v>325</v>
      </c>
      <c r="C56" s="72"/>
      <c r="D56" s="72"/>
      <c r="E56" s="72"/>
      <c r="F56" s="72"/>
      <c r="G56" s="72"/>
      <c r="H56" s="72"/>
      <c r="I56" s="72"/>
      <c r="J56" s="72"/>
      <c r="K56" s="72"/>
      <c r="L56" s="72"/>
      <c r="M56" s="72"/>
      <c r="N56" s="72"/>
      <c r="O56" s="72"/>
      <c r="P56" s="72"/>
      <c r="Q56" s="72"/>
    </row>
    <row r="57" spans="3:17" ht="12.75">
      <c r="C57" s="72"/>
      <c r="D57" s="72"/>
      <c r="E57" s="72"/>
      <c r="F57" s="72"/>
      <c r="G57" s="72"/>
      <c r="H57" s="72"/>
      <c r="I57" s="72"/>
      <c r="J57" s="72"/>
      <c r="K57" s="72"/>
      <c r="L57" s="72"/>
      <c r="M57" s="72"/>
      <c r="N57" s="72"/>
      <c r="O57" s="72"/>
      <c r="P57" s="72"/>
      <c r="Q57" s="72"/>
    </row>
    <row r="58" spans="2:17" ht="12.75">
      <c r="B58" s="53" t="s">
        <v>318</v>
      </c>
      <c r="C58" s="72">
        <v>94.79512735326689</v>
      </c>
      <c r="D58" s="72">
        <v>95.91930307198533</v>
      </c>
      <c r="E58" s="72">
        <v>90.15151515151516</v>
      </c>
      <c r="F58" s="72">
        <v>4.798818752307124</v>
      </c>
      <c r="G58" s="72">
        <v>3.80559376432829</v>
      </c>
      <c r="H58" s="72">
        <v>9.090909090909092</v>
      </c>
      <c r="I58" s="72">
        <v>0.36913990402362495</v>
      </c>
      <c r="J58" s="72">
        <v>0.2751031636863824</v>
      </c>
      <c r="K58" s="72">
        <v>0.7575757575757576</v>
      </c>
      <c r="L58" s="72">
        <v>0</v>
      </c>
      <c r="M58" s="72">
        <v>0</v>
      </c>
      <c r="N58" s="72">
        <v>0</v>
      </c>
      <c r="O58" s="72">
        <v>99.96308600959763</v>
      </c>
      <c r="P58" s="72">
        <v>100</v>
      </c>
      <c r="Q58" s="72">
        <v>100</v>
      </c>
    </row>
    <row r="59" spans="2:17" ht="12.75">
      <c r="B59" s="53" t="s">
        <v>319</v>
      </c>
      <c r="C59" s="72">
        <v>68.15904821540389</v>
      </c>
      <c r="D59" s="72">
        <v>72.46432703432318</v>
      </c>
      <c r="E59" s="72">
        <v>49.58402662229617</v>
      </c>
      <c r="F59" s="72">
        <v>29.33625547902317</v>
      </c>
      <c r="G59" s="72">
        <v>25.414577709217124</v>
      </c>
      <c r="H59" s="72">
        <v>46.25623960066556</v>
      </c>
      <c r="I59" s="72">
        <v>2.504696305572949</v>
      </c>
      <c r="J59" s="72">
        <v>2.121095256459699</v>
      </c>
      <c r="K59" s="72">
        <v>3.9933444259567388</v>
      </c>
      <c r="L59" s="72">
        <v>0</v>
      </c>
      <c r="M59" s="72">
        <v>0</v>
      </c>
      <c r="N59" s="72">
        <v>0</v>
      </c>
      <c r="O59" s="72">
        <v>100</v>
      </c>
      <c r="P59" s="72">
        <v>100</v>
      </c>
      <c r="Q59" s="72">
        <v>99.83361064891847</v>
      </c>
    </row>
    <row r="60" spans="2:17" ht="12.75">
      <c r="B60" s="53" t="s">
        <v>320</v>
      </c>
      <c r="C60" s="72">
        <v>35.34423994546694</v>
      </c>
      <c r="D60" s="72">
        <v>38.857878917990554</v>
      </c>
      <c r="E60" s="72">
        <v>21.818181818181817</v>
      </c>
      <c r="F60" s="72">
        <v>59.100204498977504</v>
      </c>
      <c r="G60" s="72">
        <v>56.2043795620438</v>
      </c>
      <c r="H60" s="72">
        <v>70.24793388429752</v>
      </c>
      <c r="I60" s="72">
        <v>5.589638718473075</v>
      </c>
      <c r="J60" s="72">
        <v>4.937741519965651</v>
      </c>
      <c r="K60" s="72">
        <v>7.933884297520661</v>
      </c>
      <c r="L60" s="72">
        <v>0</v>
      </c>
      <c r="M60" s="72">
        <v>0</v>
      </c>
      <c r="N60" s="72">
        <v>0</v>
      </c>
      <c r="O60" s="72">
        <v>100.03408316291753</v>
      </c>
      <c r="P60" s="72">
        <v>100</v>
      </c>
      <c r="Q60" s="72">
        <v>100</v>
      </c>
    </row>
    <row r="61" spans="2:17" ht="12.75">
      <c r="B61" s="53" t="s">
        <v>321</v>
      </c>
      <c r="C61" s="72">
        <v>20.053475935828878</v>
      </c>
      <c r="D61" s="72">
        <v>22.24428997020854</v>
      </c>
      <c r="E61" s="72">
        <v>12.748344370860927</v>
      </c>
      <c r="F61" s="72">
        <v>72.19251336898395</v>
      </c>
      <c r="G61" s="72">
        <v>70.45680238331678</v>
      </c>
      <c r="H61" s="72">
        <v>77.98013245033113</v>
      </c>
      <c r="I61" s="72">
        <v>7.754010695187166</v>
      </c>
      <c r="J61" s="72">
        <v>7.249255213505462</v>
      </c>
      <c r="K61" s="72">
        <v>9.437086092715232</v>
      </c>
      <c r="L61" s="72">
        <v>0</v>
      </c>
      <c r="M61" s="72">
        <v>0</v>
      </c>
      <c r="N61" s="72">
        <v>0</v>
      </c>
      <c r="O61" s="72">
        <v>100</v>
      </c>
      <c r="P61" s="72">
        <v>99.95034756703079</v>
      </c>
      <c r="Q61" s="72">
        <v>100.16556291390728</v>
      </c>
    </row>
    <row r="62" spans="2:17" ht="12.75">
      <c r="B62" s="53" t="s">
        <v>24</v>
      </c>
      <c r="C62" s="72">
        <v>55.05892623308599</v>
      </c>
      <c r="D62" s="72">
        <v>58.396402325326314</v>
      </c>
      <c r="E62" s="72">
        <v>42.04448246364414</v>
      </c>
      <c r="F62" s="72">
        <v>40.96027935399389</v>
      </c>
      <c r="G62" s="72">
        <v>38.04979708237359</v>
      </c>
      <c r="H62" s="72">
        <v>52.26689478186484</v>
      </c>
      <c r="I62" s="72">
        <v>3.980794412920122</v>
      </c>
      <c r="J62" s="72">
        <v>3.5538005923000986</v>
      </c>
      <c r="K62" s="72">
        <v>5.688622754491018</v>
      </c>
      <c r="L62" s="72">
        <v>0</v>
      </c>
      <c r="M62" s="72">
        <v>0</v>
      </c>
      <c r="N62" s="72">
        <v>0</v>
      </c>
      <c r="O62" s="72">
        <v>100</v>
      </c>
      <c r="P62" s="72">
        <v>100</v>
      </c>
      <c r="Q62" s="72">
        <v>100</v>
      </c>
    </row>
    <row r="63" spans="1:2" s="65" customFormat="1" ht="12.75">
      <c r="A63" s="53"/>
      <c r="B63" s="66"/>
    </row>
    <row r="64" spans="1:2" s="65" customFormat="1" ht="12.75">
      <c r="A64" s="53"/>
      <c r="B64" s="66"/>
    </row>
    <row r="65" spans="1:2" s="65" customFormat="1" ht="12.75">
      <c r="A65" s="53"/>
      <c r="B65" s="66"/>
    </row>
    <row r="66" spans="1:2" s="65" customFormat="1" ht="12.75">
      <c r="A66" s="53"/>
      <c r="B66" s="66"/>
    </row>
    <row r="67" spans="1:17" ht="12.75">
      <c r="A67" s="201" t="s">
        <v>332</v>
      </c>
      <c r="B67" s="201"/>
      <c r="C67" s="201"/>
      <c r="D67" s="201"/>
      <c r="E67" s="201"/>
      <c r="F67" s="201"/>
      <c r="G67" s="201"/>
      <c r="H67" s="201"/>
      <c r="I67" s="201"/>
      <c r="J67" s="201"/>
      <c r="K67" s="201"/>
      <c r="L67" s="201"/>
      <c r="M67" s="201"/>
      <c r="N67" s="201"/>
      <c r="O67" s="201"/>
      <c r="P67" s="201"/>
      <c r="Q67" s="201"/>
    </row>
    <row r="68" spans="1:17" ht="12.75">
      <c r="A68" s="201" t="s">
        <v>333</v>
      </c>
      <c r="B68" s="201"/>
      <c r="C68" s="201"/>
      <c r="D68" s="201"/>
      <c r="E68" s="201"/>
      <c r="F68" s="201"/>
      <c r="G68" s="201"/>
      <c r="H68" s="201"/>
      <c r="I68" s="201"/>
      <c r="J68" s="201"/>
      <c r="K68" s="201"/>
      <c r="L68" s="201"/>
      <c r="M68" s="201"/>
      <c r="N68" s="201"/>
      <c r="O68" s="201"/>
      <c r="P68" s="201"/>
      <c r="Q68" s="201"/>
    </row>
    <row r="69" spans="1:17" ht="12.75">
      <c r="A69" s="54"/>
      <c r="B69" s="54"/>
      <c r="C69" s="54"/>
      <c r="D69" s="54"/>
      <c r="E69" s="54"/>
      <c r="F69" s="54"/>
      <c r="G69" s="54"/>
      <c r="H69" s="54"/>
      <c r="I69" s="54"/>
      <c r="J69" s="54"/>
      <c r="K69" s="54"/>
      <c r="L69" s="54"/>
      <c r="M69" s="54"/>
      <c r="N69" s="54"/>
      <c r="O69" s="54"/>
      <c r="P69" s="54"/>
      <c r="Q69" s="54"/>
    </row>
    <row r="71" spans="3:17" ht="12.75">
      <c r="C71" s="200" t="s">
        <v>184</v>
      </c>
      <c r="D71" s="200"/>
      <c r="E71" s="200"/>
      <c r="F71" s="200" t="s">
        <v>185</v>
      </c>
      <c r="G71" s="200"/>
      <c r="H71" s="200"/>
      <c r="I71" s="200" t="s">
        <v>330</v>
      </c>
      <c r="J71" s="200"/>
      <c r="K71" s="200"/>
      <c r="L71" s="200" t="s">
        <v>331</v>
      </c>
      <c r="M71" s="200"/>
      <c r="N71" s="200"/>
      <c r="O71" s="200" t="s">
        <v>24</v>
      </c>
      <c r="P71" s="200"/>
      <c r="Q71" s="200"/>
    </row>
    <row r="72" spans="3:17" s="56" customFormat="1" ht="12.75">
      <c r="C72" s="57"/>
      <c r="D72" s="57"/>
      <c r="E72" s="57"/>
      <c r="F72" s="57"/>
      <c r="G72" s="57"/>
      <c r="H72" s="57"/>
      <c r="I72" s="57"/>
      <c r="J72" s="57"/>
      <c r="K72" s="57"/>
      <c r="L72" s="57"/>
      <c r="M72" s="57"/>
      <c r="N72" s="57"/>
      <c r="O72" s="57"/>
      <c r="P72" s="57"/>
      <c r="Q72" s="57"/>
    </row>
    <row r="73" spans="3:17" ht="12.75">
      <c r="C73" s="200" t="s">
        <v>13</v>
      </c>
      <c r="D73" s="200"/>
      <c r="E73" s="200"/>
      <c r="F73" s="200" t="s">
        <v>13</v>
      </c>
      <c r="G73" s="200"/>
      <c r="H73" s="200"/>
      <c r="I73" s="200" t="s">
        <v>13</v>
      </c>
      <c r="J73" s="200"/>
      <c r="K73" s="200"/>
      <c r="L73" s="200" t="s">
        <v>13</v>
      </c>
      <c r="M73" s="200"/>
      <c r="N73" s="200"/>
      <c r="O73" s="200" t="s">
        <v>13</v>
      </c>
      <c r="P73" s="200"/>
      <c r="Q73" s="200"/>
    </row>
    <row r="74" spans="3:17" s="58" customFormat="1" ht="12.75">
      <c r="C74" s="55" t="s">
        <v>24</v>
      </c>
      <c r="D74" s="55" t="s">
        <v>25</v>
      </c>
      <c r="E74" s="55" t="s">
        <v>26</v>
      </c>
      <c r="F74" s="55" t="s">
        <v>24</v>
      </c>
      <c r="G74" s="55" t="s">
        <v>25</v>
      </c>
      <c r="H74" s="55" t="s">
        <v>26</v>
      </c>
      <c r="I74" s="55" t="s">
        <v>24</v>
      </c>
      <c r="J74" s="55" t="s">
        <v>25</v>
      </c>
      <c r="K74" s="55" t="s">
        <v>26</v>
      </c>
      <c r="L74" s="55" t="s">
        <v>24</v>
      </c>
      <c r="M74" s="55" t="s">
        <v>25</v>
      </c>
      <c r="N74" s="55" t="s">
        <v>26</v>
      </c>
      <c r="O74" s="55" t="s">
        <v>24</v>
      </c>
      <c r="P74" s="55" t="s">
        <v>25</v>
      </c>
      <c r="Q74" s="55" t="s">
        <v>26</v>
      </c>
    </row>
    <row r="75" spans="1:17" s="58" customFormat="1" ht="12.75">
      <c r="A75" s="59"/>
      <c r="B75" s="59"/>
      <c r="C75" s="59"/>
      <c r="D75" s="59"/>
      <c r="E75" s="59"/>
      <c r="F75" s="59"/>
      <c r="G75" s="59"/>
      <c r="H75" s="59"/>
      <c r="I75" s="59"/>
      <c r="J75" s="59"/>
      <c r="K75" s="59"/>
      <c r="L75" s="59"/>
      <c r="M75" s="59"/>
      <c r="N75" s="59"/>
      <c r="O75" s="59"/>
      <c r="P75" s="59"/>
      <c r="Q75" s="59"/>
    </row>
    <row r="76" spans="1:16" s="58" customFormat="1" ht="12.75">
      <c r="A76" s="60"/>
      <c r="B76" s="60"/>
      <c r="C76" s="60"/>
      <c r="D76" s="60"/>
      <c r="E76" s="60"/>
      <c r="F76" s="60"/>
      <c r="G76" s="60"/>
      <c r="H76" s="60"/>
      <c r="I76" s="60"/>
      <c r="J76" s="60"/>
      <c r="K76" s="60"/>
      <c r="L76" s="60"/>
      <c r="M76" s="60"/>
      <c r="N76" s="60"/>
      <c r="O76" s="60"/>
      <c r="P76" s="60"/>
    </row>
    <row r="77" spans="1:17" ht="12.75">
      <c r="A77" s="61" t="s">
        <v>322</v>
      </c>
      <c r="C77" s="72"/>
      <c r="D77" s="72"/>
      <c r="E77" s="72"/>
      <c r="F77" s="72"/>
      <c r="G77" s="72"/>
      <c r="H77" s="72"/>
      <c r="I77" s="72"/>
      <c r="J77" s="72"/>
      <c r="K77" s="72"/>
      <c r="L77" s="72"/>
      <c r="M77" s="72"/>
      <c r="N77" s="72"/>
      <c r="O77" s="72"/>
      <c r="P77" s="72"/>
      <c r="Q77" s="72"/>
    </row>
    <row r="78" spans="1:17" ht="12.75">
      <c r="A78" s="61"/>
      <c r="C78" s="72"/>
      <c r="D78" s="72"/>
      <c r="E78" s="72"/>
      <c r="F78" s="72"/>
      <c r="G78" s="72"/>
      <c r="H78" s="72"/>
      <c r="I78" s="72"/>
      <c r="J78" s="72"/>
      <c r="K78" s="72"/>
      <c r="L78" s="72"/>
      <c r="M78" s="72"/>
      <c r="N78" s="72"/>
      <c r="O78" s="72"/>
      <c r="P78" s="72"/>
      <c r="Q78" s="72"/>
    </row>
    <row r="79" spans="1:17" ht="12.75">
      <c r="A79" s="53" t="s">
        <v>323</v>
      </c>
      <c r="C79" s="72"/>
      <c r="D79" s="72"/>
      <c r="E79" s="72"/>
      <c r="F79" s="72"/>
      <c r="G79" s="72"/>
      <c r="H79" s="72"/>
      <c r="I79" s="72"/>
      <c r="J79" s="72"/>
      <c r="K79" s="72"/>
      <c r="L79" s="72"/>
      <c r="M79" s="72"/>
      <c r="N79" s="72"/>
      <c r="O79" s="72"/>
      <c r="P79" s="72"/>
      <c r="Q79" s="72"/>
    </row>
    <row r="80" spans="3:17" ht="12.75">
      <c r="C80" s="72"/>
      <c r="D80" s="72"/>
      <c r="E80" s="72"/>
      <c r="F80" s="72"/>
      <c r="G80" s="72"/>
      <c r="H80" s="72"/>
      <c r="I80" s="72"/>
      <c r="J80" s="72"/>
      <c r="K80" s="72"/>
      <c r="L80" s="72"/>
      <c r="M80" s="72"/>
      <c r="N80" s="72"/>
      <c r="O80" s="72"/>
      <c r="P80" s="72"/>
      <c r="Q80" s="72"/>
    </row>
    <row r="81" spans="2:17" ht="12.75">
      <c r="B81" s="53" t="s">
        <v>45</v>
      </c>
      <c r="C81" s="72">
        <v>92.01877934272301</v>
      </c>
      <c r="D81" s="72">
        <v>50.04694835680751</v>
      </c>
      <c r="E81" s="72">
        <v>41.971830985915496</v>
      </c>
      <c r="F81" s="72">
        <v>6.197183098591549</v>
      </c>
      <c r="G81" s="72">
        <v>2.0657276995305165</v>
      </c>
      <c r="H81" s="72">
        <v>4.131455399061033</v>
      </c>
      <c r="I81" s="72">
        <v>0.9389671361502347</v>
      </c>
      <c r="J81" s="72">
        <v>0.4694835680751174</v>
      </c>
      <c r="K81" s="72">
        <v>0.4694835680751174</v>
      </c>
      <c r="L81" s="72">
        <v>0.8450704225352113</v>
      </c>
      <c r="M81" s="72">
        <v>0.6572769953051644</v>
      </c>
      <c r="N81" s="72">
        <v>0.18779342723004694</v>
      </c>
      <c r="O81" s="72">
        <v>100</v>
      </c>
      <c r="P81" s="72">
        <v>53.23943661971831</v>
      </c>
      <c r="Q81" s="72">
        <v>46.76056338028169</v>
      </c>
    </row>
    <row r="82" spans="2:17" ht="12.75">
      <c r="B82" s="53" t="s">
        <v>46</v>
      </c>
      <c r="C82" s="72">
        <v>62.32876712328767</v>
      </c>
      <c r="D82" s="72">
        <v>39.726027397260275</v>
      </c>
      <c r="E82" s="72">
        <v>22.602739726027398</v>
      </c>
      <c r="F82" s="72">
        <v>34.05088062622309</v>
      </c>
      <c r="G82" s="72">
        <v>10.95890410958904</v>
      </c>
      <c r="H82" s="72">
        <v>23.091976516634052</v>
      </c>
      <c r="I82" s="72">
        <v>2.935420743639922</v>
      </c>
      <c r="J82" s="72">
        <v>1.076320939334638</v>
      </c>
      <c r="K82" s="72">
        <v>1.8590998043052838</v>
      </c>
      <c r="L82" s="72">
        <v>0.684931506849315</v>
      </c>
      <c r="M82" s="72">
        <v>0</v>
      </c>
      <c r="N82" s="72">
        <v>0.684931506849315</v>
      </c>
      <c r="O82" s="72">
        <v>100</v>
      </c>
      <c r="P82" s="72">
        <v>51.76125244618395</v>
      </c>
      <c r="Q82" s="72">
        <v>48.23874755381605</v>
      </c>
    </row>
    <row r="83" spans="2:17" s="65" customFormat="1" ht="12.75">
      <c r="B83" s="65" t="s">
        <v>47</v>
      </c>
      <c r="C83" s="72">
        <v>33.753943217665615</v>
      </c>
      <c r="D83" s="72">
        <v>22.502628811777075</v>
      </c>
      <c r="E83" s="72">
        <v>11.251314405888538</v>
      </c>
      <c r="F83" s="72">
        <v>59.20084121976866</v>
      </c>
      <c r="G83" s="72">
        <v>25.131440588853838</v>
      </c>
      <c r="H83" s="72">
        <v>34.06940063091483</v>
      </c>
      <c r="I83" s="72">
        <v>6.203995793901156</v>
      </c>
      <c r="J83" s="72">
        <v>1.9978969505783386</v>
      </c>
      <c r="K83" s="72">
        <v>4.206098843322818</v>
      </c>
      <c r="L83" s="72">
        <v>0.8412197686645636</v>
      </c>
      <c r="M83" s="72">
        <v>0.31545741324921134</v>
      </c>
      <c r="N83" s="72">
        <v>0.5257623554153522</v>
      </c>
      <c r="O83" s="72">
        <v>100</v>
      </c>
      <c r="P83" s="72">
        <v>49.94742376445846</v>
      </c>
      <c r="Q83" s="72">
        <v>50.05257623554154</v>
      </c>
    </row>
    <row r="84" spans="2:17" ht="12.75">
      <c r="B84" s="53" t="s">
        <v>48</v>
      </c>
      <c r="C84" s="72">
        <v>17.708333333333332</v>
      </c>
      <c r="D84" s="72">
        <v>10.208333333333334</v>
      </c>
      <c r="E84" s="72">
        <v>7.5</v>
      </c>
      <c r="F84" s="72">
        <v>68.95833333333333</v>
      </c>
      <c r="G84" s="72">
        <v>30.208333333333332</v>
      </c>
      <c r="H84" s="72">
        <v>38.75</v>
      </c>
      <c r="I84" s="72">
        <v>12.291666666666666</v>
      </c>
      <c r="J84" s="72">
        <v>5.416666666666667</v>
      </c>
      <c r="K84" s="72">
        <v>6.875</v>
      </c>
      <c r="L84" s="72">
        <v>1.0416666666666667</v>
      </c>
      <c r="M84" s="72">
        <v>0.5208333333333334</v>
      </c>
      <c r="N84" s="72">
        <v>0.5208333333333334</v>
      </c>
      <c r="O84" s="72">
        <v>100</v>
      </c>
      <c r="P84" s="72">
        <v>46.354166666666664</v>
      </c>
      <c r="Q84" s="72">
        <v>53.645833333333336</v>
      </c>
    </row>
    <row r="85" spans="2:17" ht="12.75">
      <c r="B85" s="53" t="s">
        <v>24</v>
      </c>
      <c r="C85" s="72">
        <v>52.7263631815908</v>
      </c>
      <c r="D85" s="72">
        <v>31.29064532266133</v>
      </c>
      <c r="E85" s="72">
        <v>21.435717858929465</v>
      </c>
      <c r="F85" s="72">
        <v>40.995497748874435</v>
      </c>
      <c r="G85" s="72">
        <v>16.58329164582291</v>
      </c>
      <c r="H85" s="72">
        <v>24.412206103051524</v>
      </c>
      <c r="I85" s="72">
        <v>5.427713856928464</v>
      </c>
      <c r="J85" s="72">
        <v>2.176088044022011</v>
      </c>
      <c r="K85" s="72">
        <v>3.251625812906453</v>
      </c>
      <c r="L85" s="72">
        <v>0.8504252126063031</v>
      </c>
      <c r="M85" s="72">
        <v>0.3751875937968984</v>
      </c>
      <c r="N85" s="72">
        <v>0.4752376188094047</v>
      </c>
      <c r="O85" s="72">
        <v>100</v>
      </c>
      <c r="P85" s="72">
        <v>50.42521260630315</v>
      </c>
      <c r="Q85" s="72">
        <v>49.57478739369685</v>
      </c>
    </row>
    <row r="86" spans="3:17" ht="12.75">
      <c r="C86" s="72"/>
      <c r="D86" s="72"/>
      <c r="E86" s="72"/>
      <c r="F86" s="72"/>
      <c r="G86" s="72"/>
      <c r="H86" s="72"/>
      <c r="I86" s="72"/>
      <c r="J86" s="72"/>
      <c r="K86" s="72"/>
      <c r="L86" s="72"/>
      <c r="M86" s="72"/>
      <c r="N86" s="72"/>
      <c r="O86" s="72"/>
      <c r="P86" s="72"/>
      <c r="Q86" s="72"/>
    </row>
    <row r="87" spans="1:17" ht="12.75">
      <c r="A87" s="53" t="s">
        <v>324</v>
      </c>
      <c r="C87" s="72"/>
      <c r="D87" s="72"/>
      <c r="E87" s="72"/>
      <c r="F87" s="72"/>
      <c r="G87" s="72"/>
      <c r="H87" s="72"/>
      <c r="I87" s="72"/>
      <c r="J87" s="72"/>
      <c r="K87" s="72"/>
      <c r="L87" s="72"/>
      <c r="M87" s="72"/>
      <c r="N87" s="72"/>
      <c r="O87" s="72"/>
      <c r="P87" s="72"/>
      <c r="Q87" s="72"/>
    </row>
    <row r="88" spans="3:17" ht="12.75">
      <c r="C88" s="72"/>
      <c r="D88" s="72"/>
      <c r="E88" s="72"/>
      <c r="F88" s="72"/>
      <c r="G88" s="72"/>
      <c r="H88" s="72"/>
      <c r="I88" s="72"/>
      <c r="J88" s="72"/>
      <c r="K88" s="72"/>
      <c r="L88" s="72"/>
      <c r="M88" s="72"/>
      <c r="N88" s="72"/>
      <c r="O88" s="72"/>
      <c r="P88" s="72"/>
      <c r="Q88" s="72"/>
    </row>
    <row r="89" spans="2:17" ht="12.75">
      <c r="B89" s="53" t="s">
        <v>45</v>
      </c>
      <c r="C89" s="72">
        <v>90.16681299385426</v>
      </c>
      <c r="D89" s="72">
        <v>75.84005108149094</v>
      </c>
      <c r="E89" s="72">
        <v>14.326761912363317</v>
      </c>
      <c r="F89" s="72">
        <v>7.750019953707399</v>
      </c>
      <c r="G89" s="72">
        <v>5.459334344321175</v>
      </c>
      <c r="H89" s="72">
        <v>2.290685609386224</v>
      </c>
      <c r="I89" s="72">
        <v>0.6943890174794477</v>
      </c>
      <c r="J89" s="72">
        <v>0.5187963923697023</v>
      </c>
      <c r="K89" s="72">
        <v>0.17559262510974538</v>
      </c>
      <c r="L89" s="72">
        <v>1.3887780349588954</v>
      </c>
      <c r="M89" s="72">
        <v>1.3089632053635565</v>
      </c>
      <c r="N89" s="72">
        <v>0.07981482959533881</v>
      </c>
      <c r="O89" s="72">
        <v>100</v>
      </c>
      <c r="P89" s="72">
        <v>83.12714502354538</v>
      </c>
      <c r="Q89" s="72">
        <v>16.872854976454626</v>
      </c>
    </row>
    <row r="90" spans="2:17" ht="12.75">
      <c r="B90" s="53" t="s">
        <v>46</v>
      </c>
      <c r="C90" s="72">
        <v>57.36766809728183</v>
      </c>
      <c r="D90" s="72">
        <v>49.871244635193136</v>
      </c>
      <c r="E90" s="72">
        <v>7.496423462088698</v>
      </c>
      <c r="F90" s="72">
        <v>40.16452074391989</v>
      </c>
      <c r="G90" s="72">
        <v>30.357653791130186</v>
      </c>
      <c r="H90" s="72">
        <v>9.806866952789699</v>
      </c>
      <c r="I90" s="72">
        <v>2.2889842632331905</v>
      </c>
      <c r="J90" s="72">
        <v>1.4091559370529327</v>
      </c>
      <c r="K90" s="72">
        <v>0.8798283261802575</v>
      </c>
      <c r="L90" s="72">
        <v>0.17882689556509299</v>
      </c>
      <c r="M90" s="72">
        <v>0</v>
      </c>
      <c r="N90" s="72">
        <v>0.17882689556509299</v>
      </c>
      <c r="O90" s="72">
        <v>100</v>
      </c>
      <c r="P90" s="72">
        <v>81.63805436337626</v>
      </c>
      <c r="Q90" s="72">
        <v>18.361945636623748</v>
      </c>
    </row>
    <row r="91" spans="2:17" ht="12.75">
      <c r="B91" s="53" t="s">
        <v>47</v>
      </c>
      <c r="C91" s="72">
        <v>30.031595576619274</v>
      </c>
      <c r="D91" s="72">
        <v>26.303317535545023</v>
      </c>
      <c r="E91" s="72">
        <v>3.7282780410742498</v>
      </c>
      <c r="F91" s="72">
        <v>64.4865718799368</v>
      </c>
      <c r="G91" s="72">
        <v>50.28436018957346</v>
      </c>
      <c r="H91" s="72">
        <v>14.202211690363349</v>
      </c>
      <c r="I91" s="72">
        <v>4.897314375987362</v>
      </c>
      <c r="J91" s="72">
        <v>3.3175355450236967</v>
      </c>
      <c r="K91" s="72">
        <v>1.5797788309636651</v>
      </c>
      <c r="L91" s="72">
        <v>0.584518167456556</v>
      </c>
      <c r="M91" s="72">
        <v>0.3791469194312796</v>
      </c>
      <c r="N91" s="72">
        <v>0.20537124802527645</v>
      </c>
      <c r="O91" s="72">
        <v>100</v>
      </c>
      <c r="P91" s="72">
        <v>80.28436018957346</v>
      </c>
      <c r="Q91" s="72">
        <v>19.71563981042654</v>
      </c>
    </row>
    <row r="92" spans="2:17" ht="12.75">
      <c r="B92" s="53" t="s">
        <v>48</v>
      </c>
      <c r="C92" s="72">
        <v>17.104243780666266</v>
      </c>
      <c r="D92" s="72">
        <v>14.76284755100284</v>
      </c>
      <c r="E92" s="72">
        <v>2.3413962296634243</v>
      </c>
      <c r="F92" s="72">
        <v>74.06387191185331</v>
      </c>
      <c r="G92" s="72">
        <v>57.019884651803395</v>
      </c>
      <c r="H92" s="72">
        <v>17.043987260049928</v>
      </c>
      <c r="I92" s="72">
        <v>7.902212275114057</v>
      </c>
      <c r="J92" s="72">
        <v>5.939571317896187</v>
      </c>
      <c r="K92" s="72">
        <v>1.9626409572178705</v>
      </c>
      <c r="L92" s="72">
        <v>0.9296720323663596</v>
      </c>
      <c r="M92" s="72">
        <v>0.6800378755272446</v>
      </c>
      <c r="N92" s="72">
        <v>0.24963415683911508</v>
      </c>
      <c r="O92" s="72">
        <v>100</v>
      </c>
      <c r="P92" s="72">
        <v>78.40234139622966</v>
      </c>
      <c r="Q92" s="72">
        <v>21.597658603770338</v>
      </c>
    </row>
    <row r="93" spans="2:17" ht="12.75">
      <c r="B93" s="53" t="s">
        <v>24</v>
      </c>
      <c r="C93" s="72">
        <v>49.43488362934667</v>
      </c>
      <c r="D93" s="72">
        <v>42.37191351947387</v>
      </c>
      <c r="E93" s="72">
        <v>7.0629701098728</v>
      </c>
      <c r="F93" s="72">
        <v>45.98511400779743</v>
      </c>
      <c r="G93" s="72">
        <v>35.281376757374076</v>
      </c>
      <c r="H93" s="72">
        <v>10.703737250423345</v>
      </c>
      <c r="I93" s="72">
        <v>3.829795612964203</v>
      </c>
      <c r="J93" s="72">
        <v>2.701531918245186</v>
      </c>
      <c r="K93" s="72">
        <v>1.128263694719017</v>
      </c>
      <c r="L93" s="72">
        <v>0.7502067498917024</v>
      </c>
      <c r="M93" s="72">
        <v>0.5729925570038987</v>
      </c>
      <c r="N93" s="72">
        <v>0.1772141928878037</v>
      </c>
      <c r="O93" s="72">
        <v>100</v>
      </c>
      <c r="P93" s="72">
        <v>80.92781475209704</v>
      </c>
      <c r="Q93" s="72">
        <v>19.072185247902965</v>
      </c>
    </row>
    <row r="94" spans="3:17" ht="12.75">
      <c r="C94" s="72"/>
      <c r="D94" s="72"/>
      <c r="E94" s="72"/>
      <c r="F94" s="72"/>
      <c r="G94" s="72"/>
      <c r="H94" s="72"/>
      <c r="I94" s="72"/>
      <c r="J94" s="72"/>
      <c r="K94" s="72"/>
      <c r="L94" s="72"/>
      <c r="M94" s="72"/>
      <c r="N94" s="72"/>
      <c r="O94" s="72"/>
      <c r="P94" s="72"/>
      <c r="Q94" s="72"/>
    </row>
    <row r="95" spans="1:17" ht="12.75">
      <c r="A95" s="53" t="s">
        <v>325</v>
      </c>
      <c r="C95" s="72"/>
      <c r="D95" s="72"/>
      <c r="E95" s="72"/>
      <c r="F95" s="72"/>
      <c r="G95" s="72"/>
      <c r="H95" s="72"/>
      <c r="I95" s="72"/>
      <c r="J95" s="72"/>
      <c r="K95" s="72"/>
      <c r="L95" s="72"/>
      <c r="M95" s="72"/>
      <c r="N95" s="72"/>
      <c r="O95" s="72"/>
      <c r="P95" s="72"/>
      <c r="Q95" s="72"/>
    </row>
    <row r="96" spans="3:17" ht="12.75">
      <c r="C96" s="72"/>
      <c r="D96" s="72"/>
      <c r="E96" s="72"/>
      <c r="F96" s="72"/>
      <c r="G96" s="72"/>
      <c r="H96" s="72"/>
      <c r="I96" s="72"/>
      <c r="J96" s="72"/>
      <c r="K96" s="72"/>
      <c r="L96" s="72"/>
      <c r="M96" s="72"/>
      <c r="N96" s="72"/>
      <c r="O96" s="72"/>
      <c r="P96" s="72"/>
      <c r="Q96" s="72"/>
    </row>
    <row r="97" spans="2:17" ht="12.75">
      <c r="B97" s="53" t="s">
        <v>318</v>
      </c>
      <c r="C97" s="72">
        <v>94.79512735326689</v>
      </c>
      <c r="D97" s="72">
        <v>77.22406792174235</v>
      </c>
      <c r="E97" s="72">
        <v>17.57105943152455</v>
      </c>
      <c r="F97" s="72">
        <v>4.798818752307124</v>
      </c>
      <c r="G97" s="72">
        <v>3.0638612033960873</v>
      </c>
      <c r="H97" s="72">
        <v>1.7718715393133997</v>
      </c>
      <c r="I97" s="72">
        <v>0.36913990402362495</v>
      </c>
      <c r="J97" s="72">
        <v>0.22148394241417496</v>
      </c>
      <c r="K97" s="72">
        <v>0.14765596160945</v>
      </c>
      <c r="L97" s="72">
        <v>0</v>
      </c>
      <c r="M97" s="72">
        <v>0</v>
      </c>
      <c r="N97" s="72">
        <v>0</v>
      </c>
      <c r="O97" s="72">
        <v>99.96308600959763</v>
      </c>
      <c r="P97" s="72">
        <v>80.5094130675526</v>
      </c>
      <c r="Q97" s="72">
        <v>19.490586932447396</v>
      </c>
    </row>
    <row r="98" spans="2:17" ht="12.75">
      <c r="B98" s="53" t="s">
        <v>319</v>
      </c>
      <c r="C98" s="72">
        <v>68.15904821540389</v>
      </c>
      <c r="D98" s="72">
        <v>58.829054477144645</v>
      </c>
      <c r="E98" s="72">
        <v>9.329993738259237</v>
      </c>
      <c r="F98" s="72">
        <v>29.33625547902317</v>
      </c>
      <c r="G98" s="72">
        <v>20.63243581715717</v>
      </c>
      <c r="H98" s="72">
        <v>8.703819661866</v>
      </c>
      <c r="I98" s="72">
        <v>2.504696305572949</v>
      </c>
      <c r="J98" s="72">
        <v>1.7219787100814026</v>
      </c>
      <c r="K98" s="72">
        <v>0.7514088916718847</v>
      </c>
      <c r="L98" s="72">
        <v>0</v>
      </c>
      <c r="M98" s="72">
        <v>0</v>
      </c>
      <c r="N98" s="72">
        <v>0</v>
      </c>
      <c r="O98" s="72">
        <v>100</v>
      </c>
      <c r="P98" s="72">
        <v>81.18346900438321</v>
      </c>
      <c r="Q98" s="72">
        <v>18.78522229179712</v>
      </c>
    </row>
    <row r="99" spans="2:17" ht="12.75">
      <c r="B99" s="53" t="s">
        <v>320</v>
      </c>
      <c r="C99" s="72">
        <v>35.34423994546694</v>
      </c>
      <c r="D99" s="72">
        <v>30.845262440354464</v>
      </c>
      <c r="E99" s="72">
        <v>4.4989775051124745</v>
      </c>
      <c r="F99" s="72">
        <v>59.100204498977504</v>
      </c>
      <c r="G99" s="72">
        <v>44.614860259032035</v>
      </c>
      <c r="H99" s="72">
        <v>14.485344239945467</v>
      </c>
      <c r="I99" s="72">
        <v>5.589638718473075</v>
      </c>
      <c r="J99" s="72">
        <v>3.919563735514656</v>
      </c>
      <c r="K99" s="72">
        <v>1.6359918200408998</v>
      </c>
      <c r="L99" s="72">
        <v>0</v>
      </c>
      <c r="M99" s="72">
        <v>0</v>
      </c>
      <c r="N99" s="72">
        <v>0</v>
      </c>
      <c r="O99" s="72">
        <v>100.03408316291753</v>
      </c>
      <c r="P99" s="72">
        <v>79.37968643490116</v>
      </c>
      <c r="Q99" s="72">
        <v>20.62031356509884</v>
      </c>
    </row>
    <row r="100" spans="2:17" ht="12.75">
      <c r="B100" s="53" t="s">
        <v>321</v>
      </c>
      <c r="C100" s="72">
        <v>20.053475935828878</v>
      </c>
      <c r="D100" s="72">
        <v>17.112299465240643</v>
      </c>
      <c r="E100" s="72">
        <v>2.9411764705882355</v>
      </c>
      <c r="F100" s="72">
        <v>72.19251336898395</v>
      </c>
      <c r="G100" s="72">
        <v>54.20168067226891</v>
      </c>
      <c r="H100" s="72">
        <v>17.99083269671505</v>
      </c>
      <c r="I100" s="72">
        <v>7.754010695187166</v>
      </c>
      <c r="J100" s="72">
        <v>5.576776165011459</v>
      </c>
      <c r="K100" s="72">
        <v>2.177234530175707</v>
      </c>
      <c r="L100" s="72">
        <v>0</v>
      </c>
      <c r="M100" s="72">
        <v>0</v>
      </c>
      <c r="N100" s="72">
        <v>0</v>
      </c>
      <c r="O100" s="72">
        <v>100</v>
      </c>
      <c r="P100" s="72">
        <v>76.89075630252101</v>
      </c>
      <c r="Q100" s="72">
        <v>23.10924369747899</v>
      </c>
    </row>
    <row r="101" spans="2:17" ht="12.75">
      <c r="B101" s="53" t="s">
        <v>24</v>
      </c>
      <c r="C101" s="72">
        <v>55.05892623308599</v>
      </c>
      <c r="D101" s="72">
        <v>46.47752073330423</v>
      </c>
      <c r="E101" s="72">
        <v>8.581405499781754</v>
      </c>
      <c r="F101" s="72">
        <v>40.96027935399389</v>
      </c>
      <c r="G101" s="72">
        <v>30.28371890004365</v>
      </c>
      <c r="H101" s="72">
        <v>10.667830641641205</v>
      </c>
      <c r="I101" s="72">
        <v>3.980794412920122</v>
      </c>
      <c r="J101" s="72">
        <v>2.8284591881274554</v>
      </c>
      <c r="K101" s="72">
        <v>1.1610650371017024</v>
      </c>
      <c r="L101" s="72">
        <v>0</v>
      </c>
      <c r="M101" s="72">
        <v>0</v>
      </c>
      <c r="N101" s="72">
        <v>0</v>
      </c>
      <c r="O101" s="72">
        <v>100</v>
      </c>
      <c r="P101" s="72">
        <v>79.58969882147534</v>
      </c>
      <c r="Q101" s="72">
        <v>20.410301178524662</v>
      </c>
    </row>
    <row r="102" spans="1:2" s="65" customFormat="1" ht="12.75">
      <c r="A102" s="53"/>
      <c r="B102" s="66"/>
    </row>
    <row r="103" spans="1:17" s="65" customFormat="1" ht="12.75">
      <c r="A103" s="73" t="s">
        <v>377</v>
      </c>
      <c r="B103" s="68"/>
      <c r="C103" s="69"/>
      <c r="D103" s="69"/>
      <c r="E103" s="69"/>
      <c r="F103" s="69"/>
      <c r="G103" s="69"/>
      <c r="H103" s="69"/>
      <c r="I103" s="69"/>
      <c r="J103" s="69"/>
      <c r="K103" s="69"/>
      <c r="L103" s="69"/>
      <c r="M103" s="69"/>
      <c r="N103" s="69"/>
      <c r="O103" s="69"/>
      <c r="P103" s="69"/>
      <c r="Q103" s="69"/>
    </row>
    <row r="104" spans="1:17" ht="12.75">
      <c r="A104" s="61" t="s">
        <v>322</v>
      </c>
      <c r="C104" s="72"/>
      <c r="D104" s="72"/>
      <c r="E104" s="72"/>
      <c r="F104" s="72"/>
      <c r="G104" s="72"/>
      <c r="H104" s="72"/>
      <c r="I104" s="72"/>
      <c r="J104" s="72"/>
      <c r="K104" s="72"/>
      <c r="L104" s="72"/>
      <c r="M104" s="72"/>
      <c r="N104" s="72"/>
      <c r="O104" s="72"/>
      <c r="P104" s="72"/>
      <c r="Q104" s="72"/>
    </row>
    <row r="105" spans="1:17" ht="12.75">
      <c r="A105" s="61"/>
      <c r="C105" s="72"/>
      <c r="D105" s="72"/>
      <c r="E105" s="72"/>
      <c r="F105" s="72"/>
      <c r="G105" s="72"/>
      <c r="H105" s="72"/>
      <c r="I105" s="72"/>
      <c r="J105" s="72"/>
      <c r="K105" s="72"/>
      <c r="L105" s="72"/>
      <c r="M105" s="72"/>
      <c r="N105" s="72"/>
      <c r="O105" s="72"/>
      <c r="P105" s="72"/>
      <c r="Q105" s="72"/>
    </row>
    <row r="106" spans="1:17" ht="12.75">
      <c r="A106" s="53" t="s">
        <v>323</v>
      </c>
      <c r="C106" s="72"/>
      <c r="D106" s="72"/>
      <c r="E106" s="72"/>
      <c r="F106" s="72"/>
      <c r="G106" s="72"/>
      <c r="H106" s="72"/>
      <c r="I106" s="72"/>
      <c r="J106" s="72"/>
      <c r="K106" s="72"/>
      <c r="L106" s="72"/>
      <c r="M106" s="72"/>
      <c r="N106" s="72"/>
      <c r="O106" s="72"/>
      <c r="P106" s="72"/>
      <c r="Q106" s="72"/>
    </row>
    <row r="107" spans="3:17" ht="12.75">
      <c r="C107" s="72"/>
      <c r="D107" s="72"/>
      <c r="E107" s="72"/>
      <c r="F107" s="72"/>
      <c r="G107" s="72"/>
      <c r="H107" s="72"/>
      <c r="I107" s="72"/>
      <c r="J107" s="72"/>
      <c r="K107" s="72"/>
      <c r="L107" s="72"/>
      <c r="M107" s="72"/>
      <c r="N107" s="72"/>
      <c r="O107" s="72"/>
      <c r="P107" s="72"/>
      <c r="Q107" s="72"/>
    </row>
    <row r="108" spans="2:17" ht="12.75">
      <c r="B108" s="53" t="s">
        <v>45</v>
      </c>
      <c r="C108" s="72">
        <v>46.48956356736243</v>
      </c>
      <c r="D108" s="72">
        <v>42.60591526778577</v>
      </c>
      <c r="E108" s="72">
        <v>52.158693115519256</v>
      </c>
      <c r="F108" s="72">
        <v>4.026845637583893</v>
      </c>
      <c r="G108" s="72">
        <v>3.3182503770739067</v>
      </c>
      <c r="H108" s="72">
        <v>4.508196721311475</v>
      </c>
      <c r="I108" s="72">
        <v>4.608294930875576</v>
      </c>
      <c r="J108" s="72">
        <v>5.747126436781609</v>
      </c>
      <c r="K108" s="72">
        <v>3.8461538461538463</v>
      </c>
      <c r="L108" s="72">
        <v>26.470588235294116</v>
      </c>
      <c r="M108" s="72">
        <v>46.666666666666664</v>
      </c>
      <c r="N108" s="72">
        <v>10.526315789473685</v>
      </c>
      <c r="O108" s="72">
        <v>26.63831915957979</v>
      </c>
      <c r="P108" s="72">
        <v>28.125</v>
      </c>
      <c r="Q108" s="72">
        <v>25.126135216952573</v>
      </c>
    </row>
    <row r="109" spans="2:17" ht="12.75">
      <c r="B109" s="53" t="s">
        <v>46</v>
      </c>
      <c r="C109" s="72">
        <v>30.21821631878558</v>
      </c>
      <c r="D109" s="72">
        <v>32.454036770583535</v>
      </c>
      <c r="E109" s="72">
        <v>26.954492415402566</v>
      </c>
      <c r="F109" s="72">
        <v>21.232458816351432</v>
      </c>
      <c r="G109" s="72">
        <v>16.89291101055807</v>
      </c>
      <c r="H109" s="72">
        <v>24.18032786885246</v>
      </c>
      <c r="I109" s="72">
        <v>13.824884792626728</v>
      </c>
      <c r="J109" s="72">
        <v>12.64367816091954</v>
      </c>
      <c r="K109" s="72">
        <v>14.615384615384615</v>
      </c>
      <c r="L109" s="72">
        <v>20.58823529411765</v>
      </c>
      <c r="M109" s="72">
        <v>0</v>
      </c>
      <c r="N109" s="72">
        <v>36.8421052631579</v>
      </c>
      <c r="O109" s="72">
        <v>25.56278139069535</v>
      </c>
      <c r="P109" s="72">
        <v>26.240079365079364</v>
      </c>
      <c r="Q109" s="72">
        <v>24.873864783047427</v>
      </c>
    </row>
    <row r="110" spans="2:17" ht="12.75">
      <c r="B110" s="53" t="s">
        <v>47</v>
      </c>
      <c r="C110" s="72">
        <v>15.227703984819735</v>
      </c>
      <c r="D110" s="72">
        <v>17.106314948041568</v>
      </c>
      <c r="E110" s="72">
        <v>12.485414235705951</v>
      </c>
      <c r="F110" s="72">
        <v>34.350213544844415</v>
      </c>
      <c r="G110" s="72">
        <v>36.048265460030166</v>
      </c>
      <c r="H110" s="72">
        <v>33.19672131147541</v>
      </c>
      <c r="I110" s="72">
        <v>27.1889400921659</v>
      </c>
      <c r="J110" s="72">
        <v>21.839080459770116</v>
      </c>
      <c r="K110" s="72">
        <v>30.76923076923077</v>
      </c>
      <c r="L110" s="72">
        <v>23.529411764705884</v>
      </c>
      <c r="M110" s="72">
        <v>20</v>
      </c>
      <c r="N110" s="72">
        <v>26.31578947368421</v>
      </c>
      <c r="O110" s="72">
        <v>23.78689344672336</v>
      </c>
      <c r="P110" s="72">
        <v>23.561507936507937</v>
      </c>
      <c r="Q110" s="72">
        <v>24.01614530776993</v>
      </c>
    </row>
    <row r="111" spans="2:17" ht="12.75">
      <c r="B111" s="53" t="s">
        <v>48</v>
      </c>
      <c r="C111" s="72">
        <v>8.064516129032258</v>
      </c>
      <c r="D111" s="72">
        <v>7.8337330135891285</v>
      </c>
      <c r="E111" s="72">
        <v>8.401400233372229</v>
      </c>
      <c r="F111" s="72">
        <v>40.390482001220256</v>
      </c>
      <c r="G111" s="72">
        <v>43.74057315233786</v>
      </c>
      <c r="H111" s="72">
        <v>38.114754098360656</v>
      </c>
      <c r="I111" s="72">
        <v>54.3778801843318</v>
      </c>
      <c r="J111" s="72">
        <v>59.770114942528735</v>
      </c>
      <c r="K111" s="72">
        <v>50.76923076923077</v>
      </c>
      <c r="L111" s="72">
        <v>29.41176470588235</v>
      </c>
      <c r="M111" s="72">
        <v>33.333333333333336</v>
      </c>
      <c r="N111" s="72">
        <v>26.31578947368421</v>
      </c>
      <c r="O111" s="72">
        <v>24.0120060030015</v>
      </c>
      <c r="P111" s="72">
        <v>22.0734126984127</v>
      </c>
      <c r="Q111" s="72">
        <v>25.98385469223007</v>
      </c>
    </row>
    <row r="112" spans="2:17" s="65" customFormat="1" ht="12.75">
      <c r="B112" s="65" t="s">
        <v>24</v>
      </c>
      <c r="C112" s="72">
        <v>100</v>
      </c>
      <c r="D112" s="72">
        <v>100</v>
      </c>
      <c r="E112" s="72">
        <v>100</v>
      </c>
      <c r="F112" s="72">
        <v>100</v>
      </c>
      <c r="G112" s="72">
        <v>100</v>
      </c>
      <c r="H112" s="72">
        <v>100</v>
      </c>
      <c r="I112" s="72">
        <v>100</v>
      </c>
      <c r="J112" s="72">
        <v>100</v>
      </c>
      <c r="K112" s="72">
        <v>100</v>
      </c>
      <c r="L112" s="72">
        <v>100</v>
      </c>
      <c r="M112" s="72">
        <v>100</v>
      </c>
      <c r="N112" s="72">
        <v>100</v>
      </c>
      <c r="O112" s="72">
        <v>100</v>
      </c>
      <c r="P112" s="72">
        <v>100</v>
      </c>
      <c r="Q112" s="72">
        <v>100</v>
      </c>
    </row>
    <row r="113" spans="3:17" ht="12.75">
      <c r="C113" s="72"/>
      <c r="D113" s="72"/>
      <c r="E113" s="72"/>
      <c r="F113" s="72"/>
      <c r="G113" s="72"/>
      <c r="H113" s="72"/>
      <c r="I113" s="72"/>
      <c r="J113" s="72"/>
      <c r="K113" s="72"/>
      <c r="L113" s="72"/>
      <c r="M113" s="72"/>
      <c r="N113" s="72"/>
      <c r="O113" s="72"/>
      <c r="P113" s="72"/>
      <c r="Q113" s="72"/>
    </row>
    <row r="114" spans="1:17" ht="12.75">
      <c r="A114" s="53" t="s">
        <v>324</v>
      </c>
      <c r="C114" s="72"/>
      <c r="D114" s="72"/>
      <c r="E114" s="72"/>
      <c r="F114" s="72"/>
      <c r="G114" s="72"/>
      <c r="H114" s="72"/>
      <c r="I114" s="72"/>
      <c r="J114" s="72"/>
      <c r="K114" s="72"/>
      <c r="L114" s="72"/>
      <c r="M114" s="72"/>
      <c r="N114" s="72"/>
      <c r="O114" s="72"/>
      <c r="P114" s="72"/>
      <c r="Q114" s="72"/>
    </row>
    <row r="115" spans="3:17" ht="12.75">
      <c r="C115" s="72"/>
      <c r="D115" s="72"/>
      <c r="E115" s="72"/>
      <c r="F115" s="72"/>
      <c r="G115" s="72"/>
      <c r="H115" s="72"/>
      <c r="I115" s="72"/>
      <c r="J115" s="72"/>
      <c r="K115" s="72"/>
      <c r="L115" s="72"/>
      <c r="M115" s="72"/>
      <c r="N115" s="72"/>
      <c r="O115" s="72"/>
      <c r="P115" s="72"/>
      <c r="Q115" s="72"/>
    </row>
    <row r="116" spans="2:17" ht="12.75">
      <c r="B116" s="53" t="s">
        <v>45</v>
      </c>
      <c r="C116" s="72">
        <v>44.99721182187525</v>
      </c>
      <c r="D116" s="72">
        <v>44.15632696686649</v>
      </c>
      <c r="E116" s="72">
        <v>50.04181767493727</v>
      </c>
      <c r="F116" s="72">
        <v>4.157745996403186</v>
      </c>
      <c r="G116" s="72">
        <v>3.817390333742605</v>
      </c>
      <c r="H116" s="72">
        <v>5.279617365710081</v>
      </c>
      <c r="I116" s="72">
        <v>4.473007712082262</v>
      </c>
      <c r="J116" s="72">
        <v>4.737609329446064</v>
      </c>
      <c r="K116" s="72">
        <v>3.8394415357766145</v>
      </c>
      <c r="L116" s="72">
        <v>45.669291338582674</v>
      </c>
      <c r="M116" s="72">
        <v>56.3573883161512</v>
      </c>
      <c r="N116" s="72">
        <v>11.11111111111111</v>
      </c>
      <c r="O116" s="72">
        <v>24.670184696569923</v>
      </c>
      <c r="P116" s="72">
        <v>25.340632603406327</v>
      </c>
      <c r="Q116" s="72">
        <v>21.825314887466448</v>
      </c>
    </row>
    <row r="117" spans="2:17" ht="12.75">
      <c r="B117" s="53" t="s">
        <v>46</v>
      </c>
      <c r="C117" s="72">
        <v>31.94455508643352</v>
      </c>
      <c r="D117" s="72">
        <v>32.399275059249966</v>
      </c>
      <c r="E117" s="72">
        <v>29.21661555617508</v>
      </c>
      <c r="F117" s="72">
        <v>24.042990494133768</v>
      </c>
      <c r="G117" s="72">
        <v>23.685679205268446</v>
      </c>
      <c r="H117" s="72">
        <v>25.220750551876378</v>
      </c>
      <c r="I117" s="72">
        <v>16.452442159383033</v>
      </c>
      <c r="J117" s="72">
        <v>14.358600583090379</v>
      </c>
      <c r="K117" s="72">
        <v>21.465968586387433</v>
      </c>
      <c r="L117" s="72">
        <v>6.561679790026247</v>
      </c>
      <c r="M117" s="72">
        <v>0</v>
      </c>
      <c r="N117" s="72">
        <v>27.77777777777778</v>
      </c>
      <c r="O117" s="72">
        <v>27.527271295238844</v>
      </c>
      <c r="P117" s="72">
        <v>27.768856447688563</v>
      </c>
      <c r="Q117" s="72">
        <v>26.502168077637826</v>
      </c>
    </row>
    <row r="118" spans="2:17" ht="12.75">
      <c r="B118" s="53" t="s">
        <v>47</v>
      </c>
      <c r="C118" s="72">
        <v>15.143790329005018</v>
      </c>
      <c r="D118" s="72">
        <v>15.47469677959013</v>
      </c>
      <c r="E118" s="72">
        <v>13.158628380262057</v>
      </c>
      <c r="F118" s="72">
        <v>34.95760897490794</v>
      </c>
      <c r="G118" s="72">
        <v>35.52851880790267</v>
      </c>
      <c r="H118" s="72">
        <v>33.07579102281089</v>
      </c>
      <c r="I118" s="72">
        <v>31.876606683804628</v>
      </c>
      <c r="J118" s="72">
        <v>30.612244897959183</v>
      </c>
      <c r="K118" s="72">
        <v>34.904013961605585</v>
      </c>
      <c r="L118" s="72">
        <v>19.42257217847769</v>
      </c>
      <c r="M118" s="72">
        <v>16.49484536082474</v>
      </c>
      <c r="N118" s="72">
        <v>28.88888888888889</v>
      </c>
      <c r="O118" s="72">
        <v>24.92812979955106</v>
      </c>
      <c r="P118" s="72">
        <v>24.72992700729927</v>
      </c>
      <c r="Q118" s="72">
        <v>25.76915135246748</v>
      </c>
    </row>
    <row r="119" spans="2:17" ht="12.75">
      <c r="B119" s="53" t="s">
        <v>48</v>
      </c>
      <c r="C119" s="72">
        <v>7.91444276268621</v>
      </c>
      <c r="D119" s="72">
        <v>7.969701194293415</v>
      </c>
      <c r="E119" s="72">
        <v>7.5829383886255926</v>
      </c>
      <c r="F119" s="72">
        <v>36.84165453455511</v>
      </c>
      <c r="G119" s="72">
        <v>36.968411653086285</v>
      </c>
      <c r="H119" s="72">
        <v>36.42384105960265</v>
      </c>
      <c r="I119" s="72">
        <v>47.19794344473008</v>
      </c>
      <c r="J119" s="72">
        <v>50.291545189504376</v>
      </c>
      <c r="K119" s="72">
        <v>39.79057591623037</v>
      </c>
      <c r="L119" s="72">
        <v>28.346456692913385</v>
      </c>
      <c r="M119" s="72">
        <v>27.147766323024054</v>
      </c>
      <c r="N119" s="72">
        <v>32.22222222222222</v>
      </c>
      <c r="O119" s="72">
        <v>22.874414208640175</v>
      </c>
      <c r="P119" s="72">
        <v>22.16058394160584</v>
      </c>
      <c r="Q119" s="72">
        <v>25.903365682428248</v>
      </c>
    </row>
    <row r="120" spans="2:17" ht="12.75">
      <c r="B120" s="53" t="s">
        <v>24</v>
      </c>
      <c r="C120" s="72">
        <v>100</v>
      </c>
      <c r="D120" s="72">
        <v>100</v>
      </c>
      <c r="E120" s="72">
        <v>100</v>
      </c>
      <c r="F120" s="72">
        <v>100</v>
      </c>
      <c r="G120" s="72">
        <v>100</v>
      </c>
      <c r="H120" s="72">
        <v>100</v>
      </c>
      <c r="I120" s="72">
        <v>100</v>
      </c>
      <c r="J120" s="72">
        <v>100</v>
      </c>
      <c r="K120" s="72">
        <v>100</v>
      </c>
      <c r="L120" s="72">
        <v>100</v>
      </c>
      <c r="M120" s="72">
        <v>100</v>
      </c>
      <c r="N120" s="72">
        <v>100</v>
      </c>
      <c r="O120" s="72">
        <v>100</v>
      </c>
      <c r="P120" s="72">
        <v>100</v>
      </c>
      <c r="Q120" s="72">
        <v>100</v>
      </c>
    </row>
    <row r="121" spans="3:17" ht="12.75">
      <c r="C121" s="72"/>
      <c r="D121" s="72"/>
      <c r="E121" s="72"/>
      <c r="F121" s="72"/>
      <c r="G121" s="72"/>
      <c r="H121" s="72"/>
      <c r="I121" s="72"/>
      <c r="J121" s="72"/>
      <c r="K121" s="72"/>
      <c r="L121" s="72"/>
      <c r="M121" s="72"/>
      <c r="N121" s="72"/>
      <c r="O121" s="72"/>
      <c r="P121" s="72"/>
      <c r="Q121" s="72"/>
    </row>
    <row r="122" spans="1:17" ht="12.75">
      <c r="A122" s="53" t="s">
        <v>325</v>
      </c>
      <c r="C122" s="72"/>
      <c r="D122" s="72"/>
      <c r="E122" s="72"/>
      <c r="F122" s="72"/>
      <c r="G122" s="72"/>
      <c r="H122" s="72"/>
      <c r="I122" s="72"/>
      <c r="J122" s="72"/>
      <c r="K122" s="72"/>
      <c r="L122" s="72"/>
      <c r="M122" s="72"/>
      <c r="N122" s="72"/>
      <c r="O122" s="72"/>
      <c r="P122" s="72"/>
      <c r="Q122" s="72"/>
    </row>
    <row r="123" spans="3:17" ht="12.75">
      <c r="C123" s="72"/>
      <c r="D123" s="72"/>
      <c r="E123" s="72"/>
      <c r="F123" s="72"/>
      <c r="G123" s="72"/>
      <c r="H123" s="72"/>
      <c r="I123" s="72"/>
      <c r="J123" s="72"/>
      <c r="K123" s="72"/>
      <c r="L123" s="72"/>
      <c r="M123" s="72"/>
      <c r="N123" s="72"/>
      <c r="O123" s="72"/>
      <c r="P123" s="72"/>
      <c r="Q123" s="72"/>
    </row>
    <row r="124" spans="2:17" ht="12.75">
      <c r="B124" s="53" t="s">
        <v>318</v>
      </c>
      <c r="C124" s="72">
        <v>40.716664024100204</v>
      </c>
      <c r="D124" s="72">
        <v>39.29376408715252</v>
      </c>
      <c r="E124" s="72">
        <v>48.423194303153615</v>
      </c>
      <c r="F124" s="72">
        <v>2.7706734867860185</v>
      </c>
      <c r="G124" s="72">
        <v>2.392620351686365</v>
      </c>
      <c r="H124" s="72">
        <v>3.927986906710311</v>
      </c>
      <c r="I124" s="72">
        <v>2.192982456140351</v>
      </c>
      <c r="J124" s="72">
        <v>1.8518518518518519</v>
      </c>
      <c r="K124" s="72">
        <v>3.007518796992481</v>
      </c>
      <c r="L124" s="72">
        <v>0</v>
      </c>
      <c r="M124" s="72">
        <v>0</v>
      </c>
      <c r="N124" s="72">
        <v>0</v>
      </c>
      <c r="O124" s="72">
        <v>23.649061545176778</v>
      </c>
      <c r="P124" s="72">
        <v>23.922342875946036</v>
      </c>
      <c r="Q124" s="72">
        <v>22.583404619332764</v>
      </c>
    </row>
    <row r="125" spans="2:17" ht="12.75">
      <c r="B125" s="53" t="s">
        <v>319</v>
      </c>
      <c r="C125" s="72">
        <v>34.517203107658155</v>
      </c>
      <c r="D125" s="72">
        <v>35.29301277235162</v>
      </c>
      <c r="E125" s="72">
        <v>30.315361139369276</v>
      </c>
      <c r="F125" s="72">
        <v>19.97016197783461</v>
      </c>
      <c r="G125" s="72">
        <v>18.996829057365236</v>
      </c>
      <c r="H125" s="72">
        <v>22.74959083469722</v>
      </c>
      <c r="I125" s="72">
        <v>17.54385964912281</v>
      </c>
      <c r="J125" s="72">
        <v>16.97530864197531</v>
      </c>
      <c r="K125" s="72">
        <v>18.045112781954888</v>
      </c>
      <c r="L125" s="72">
        <v>0</v>
      </c>
      <c r="M125" s="72">
        <v>0</v>
      </c>
      <c r="N125" s="72">
        <v>0</v>
      </c>
      <c r="O125" s="72">
        <v>27.883020515058927</v>
      </c>
      <c r="P125" s="72">
        <v>28.441373258747394</v>
      </c>
      <c r="Q125" s="72">
        <v>25.70573139435415</v>
      </c>
    </row>
    <row r="126" spans="2:17" ht="12.75">
      <c r="B126" s="53" t="s">
        <v>320</v>
      </c>
      <c r="C126" s="72">
        <v>16.442048517520217</v>
      </c>
      <c r="D126" s="72">
        <v>16.998497370398198</v>
      </c>
      <c r="E126" s="72">
        <v>13.428280773143438</v>
      </c>
      <c r="F126" s="72">
        <v>36.95652173913044</v>
      </c>
      <c r="G126" s="72">
        <v>37.73421735370424</v>
      </c>
      <c r="H126" s="72">
        <v>34.779050736497545</v>
      </c>
      <c r="I126" s="72">
        <v>35.96491228070175</v>
      </c>
      <c r="J126" s="72">
        <v>35.49382716049383</v>
      </c>
      <c r="K126" s="72">
        <v>36.090225563909776</v>
      </c>
      <c r="L126" s="72">
        <v>0</v>
      </c>
      <c r="M126" s="72">
        <v>0</v>
      </c>
      <c r="N126" s="72">
        <v>0</v>
      </c>
      <c r="O126" s="72">
        <v>25.613269314709733</v>
      </c>
      <c r="P126" s="72">
        <v>25.545683887243612</v>
      </c>
      <c r="Q126" s="72">
        <v>25.876817792985456</v>
      </c>
    </row>
    <row r="127" spans="2:17" ht="12.75">
      <c r="B127" s="53" t="s">
        <v>321</v>
      </c>
      <c r="C127" s="72">
        <v>8.32408435072142</v>
      </c>
      <c r="D127" s="72">
        <v>8.414725770097672</v>
      </c>
      <c r="E127" s="72">
        <v>7.8331637843336726</v>
      </c>
      <c r="F127" s="72">
        <v>40.28132992327366</v>
      </c>
      <c r="G127" s="72">
        <v>40.9051599884693</v>
      </c>
      <c r="H127" s="72">
        <v>38.54337152209493</v>
      </c>
      <c r="I127" s="72">
        <v>44.51754385964912</v>
      </c>
      <c r="J127" s="72">
        <v>45.06172839506173</v>
      </c>
      <c r="K127" s="72">
        <v>42.857142857142854</v>
      </c>
      <c r="L127" s="72">
        <v>0</v>
      </c>
      <c r="M127" s="72">
        <v>0</v>
      </c>
      <c r="N127" s="72">
        <v>0</v>
      </c>
      <c r="O127" s="72">
        <v>22.854648625054562</v>
      </c>
      <c r="P127" s="72">
        <v>22.090599978062958</v>
      </c>
      <c r="Q127" s="72">
        <v>25.83404619332763</v>
      </c>
    </row>
    <row r="128" spans="2:17" ht="12.75">
      <c r="B128" s="53" t="s">
        <v>24</v>
      </c>
      <c r="C128" s="72">
        <v>100</v>
      </c>
      <c r="D128" s="72">
        <v>100</v>
      </c>
      <c r="E128" s="72">
        <v>100</v>
      </c>
      <c r="F128" s="72">
        <v>100</v>
      </c>
      <c r="G128" s="72">
        <v>100</v>
      </c>
      <c r="H128" s="72">
        <v>100</v>
      </c>
      <c r="I128" s="72">
        <v>100</v>
      </c>
      <c r="J128" s="72">
        <v>100</v>
      </c>
      <c r="K128" s="72">
        <v>100</v>
      </c>
      <c r="L128" s="72">
        <v>0</v>
      </c>
      <c r="M128" s="72">
        <v>0</v>
      </c>
      <c r="N128" s="72">
        <v>0</v>
      </c>
      <c r="O128" s="72">
        <v>100</v>
      </c>
      <c r="P128" s="72">
        <v>100</v>
      </c>
      <c r="Q128" s="72">
        <v>100</v>
      </c>
    </row>
    <row r="129" spans="1:2" s="65" customFormat="1" ht="12.75">
      <c r="A129" s="53"/>
      <c r="B129" s="66"/>
    </row>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sheetData>
  <mergeCells count="24">
    <mergeCell ref="O71:Q71"/>
    <mergeCell ref="C73:E73"/>
    <mergeCell ref="F73:H73"/>
    <mergeCell ref="I73:K73"/>
    <mergeCell ref="L73:N73"/>
    <mergeCell ref="O73:Q73"/>
    <mergeCell ref="C71:E71"/>
    <mergeCell ref="F71:H71"/>
    <mergeCell ref="I71:K71"/>
    <mergeCell ref="L71:N71"/>
    <mergeCell ref="L5:N5"/>
    <mergeCell ref="O5:Q5"/>
    <mergeCell ref="F5:H5"/>
    <mergeCell ref="C5:E5"/>
    <mergeCell ref="A1:Q1"/>
    <mergeCell ref="A2:Q2"/>
    <mergeCell ref="A67:Q67"/>
    <mergeCell ref="A68:Q68"/>
    <mergeCell ref="C7:E7"/>
    <mergeCell ref="F7:H7"/>
    <mergeCell ref="I7:K7"/>
    <mergeCell ref="L7:N7"/>
    <mergeCell ref="O7:Q7"/>
    <mergeCell ref="I5:K5"/>
  </mergeCells>
  <printOptions horizontalCentered="1"/>
  <pageMargins left="0.7480314960629921" right="0.7480314960629921" top="0.984251968503937" bottom="0.984251968503937" header="0.5118110236220472" footer="0.5118110236220472"/>
  <pageSetup horizontalDpi="600" verticalDpi="600" orientation="portrait" paperSize="9" scale="64" r:id="rId1"/>
  <headerFooter alignWithMargins="0">
    <oddHeader>&amp;C&amp;"Arial,Regular"Fertility and Family Surveys (FFS)</oddHeader>
  </headerFooter>
  <rowBreaks count="1" manualBreakCount="1">
    <brk id="66" max="255" man="1"/>
  </rowBreaks>
</worksheet>
</file>

<file path=xl/worksheets/sheet4.xml><?xml version="1.0" encoding="utf-8"?>
<worksheet xmlns="http://schemas.openxmlformats.org/spreadsheetml/2006/main" xmlns:r="http://schemas.openxmlformats.org/officeDocument/2006/relationships">
  <dimension ref="A1:W100"/>
  <sheetViews>
    <sheetView zoomScale="75" zoomScaleNormal="75" workbookViewId="0" topLeftCell="A1">
      <selection activeCell="A1" sqref="A1:G1"/>
    </sheetView>
  </sheetViews>
  <sheetFormatPr defaultColWidth="9.33203125" defaultRowHeight="12.75"/>
  <cols>
    <col min="1" max="1" width="42.5" style="3" customWidth="1"/>
    <col min="2" max="9" width="8.83203125" style="3" customWidth="1"/>
    <col min="10" max="12" width="10.83203125" style="3" customWidth="1"/>
    <col min="13" max="16384" width="9.33203125" style="3" customWidth="1"/>
  </cols>
  <sheetData>
    <row r="1" spans="1:7" ht="12.75">
      <c r="A1" s="188" t="s">
        <v>84</v>
      </c>
      <c r="B1" s="188"/>
      <c r="C1" s="188"/>
      <c r="D1" s="188"/>
      <c r="E1" s="188"/>
      <c r="F1" s="188"/>
      <c r="G1" s="188"/>
    </row>
    <row r="2" spans="1:23" s="75" customFormat="1" ht="12.75">
      <c r="A2" s="188" t="s">
        <v>30</v>
      </c>
      <c r="B2" s="188"/>
      <c r="C2" s="188"/>
      <c r="D2" s="188"/>
      <c r="E2" s="188"/>
      <c r="F2" s="188"/>
      <c r="G2" s="188"/>
      <c r="H2" s="3"/>
      <c r="I2" s="3"/>
      <c r="J2" s="3"/>
      <c r="K2" s="3"/>
      <c r="L2" s="3"/>
      <c r="M2" s="3"/>
      <c r="N2" s="3"/>
      <c r="O2" s="3"/>
      <c r="P2" s="3"/>
      <c r="Q2" s="3"/>
      <c r="R2" s="3"/>
      <c r="S2" s="3"/>
      <c r="T2" s="3"/>
      <c r="U2" s="3"/>
      <c r="V2" s="3"/>
      <c r="W2" s="3"/>
    </row>
    <row r="3" spans="4:9" ht="12.75">
      <c r="D3" s="4"/>
      <c r="E3" s="4"/>
      <c r="F3" s="4"/>
      <c r="G3" s="4"/>
      <c r="H3" s="94"/>
      <c r="I3" s="75"/>
    </row>
    <row r="4" spans="1:9" ht="12.75">
      <c r="A4" s="74"/>
      <c r="B4" s="190" t="s">
        <v>50</v>
      </c>
      <c r="C4" s="190"/>
      <c r="D4" s="190"/>
      <c r="E4" s="190" t="s">
        <v>50</v>
      </c>
      <c r="F4" s="190"/>
      <c r="G4" s="190"/>
      <c r="H4" s="94"/>
      <c r="I4" s="75"/>
    </row>
    <row r="5" spans="1:9" ht="12.75">
      <c r="A5" s="75"/>
      <c r="B5" s="76"/>
      <c r="C5" s="77" t="s">
        <v>45</v>
      </c>
      <c r="D5" s="76"/>
      <c r="E5" s="76"/>
      <c r="F5" s="77" t="s">
        <v>46</v>
      </c>
      <c r="G5" s="78"/>
      <c r="H5" s="139"/>
      <c r="I5" s="75"/>
    </row>
    <row r="6" spans="1:9" ht="12.75">
      <c r="A6" s="75"/>
      <c r="B6" s="192" t="s">
        <v>51</v>
      </c>
      <c r="C6" s="192"/>
      <c r="D6" s="192"/>
      <c r="E6" s="192" t="s">
        <v>51</v>
      </c>
      <c r="F6" s="192"/>
      <c r="G6" s="192"/>
      <c r="H6" s="75"/>
      <c r="I6" s="75"/>
    </row>
    <row r="7" spans="1:9" ht="12.75">
      <c r="A7" s="75"/>
      <c r="B7" s="193" t="s">
        <v>23</v>
      </c>
      <c r="C7" s="193"/>
      <c r="D7" s="193"/>
      <c r="E7" s="193" t="s">
        <v>22</v>
      </c>
      <c r="F7" s="193"/>
      <c r="G7" s="193"/>
      <c r="H7" s="94"/>
      <c r="I7" s="75"/>
    </row>
    <row r="8" spans="8:9" ht="12.75">
      <c r="H8" s="75"/>
      <c r="I8" s="75"/>
    </row>
    <row r="9" spans="2:9" ht="12.75">
      <c r="B9" s="191" t="s">
        <v>13</v>
      </c>
      <c r="C9" s="191"/>
      <c r="D9" s="191"/>
      <c r="E9" s="191" t="s">
        <v>13</v>
      </c>
      <c r="F9" s="191"/>
      <c r="G9" s="191"/>
      <c r="H9" s="75"/>
      <c r="I9" s="75"/>
    </row>
    <row r="10" spans="2:7" ht="12.75">
      <c r="B10" s="44" t="s">
        <v>24</v>
      </c>
      <c r="C10" s="44" t="s">
        <v>25</v>
      </c>
      <c r="D10" s="44" t="s">
        <v>26</v>
      </c>
      <c r="E10" s="44" t="s">
        <v>24</v>
      </c>
      <c r="F10" s="44" t="s">
        <v>25</v>
      </c>
      <c r="G10" s="44" t="s">
        <v>26</v>
      </c>
    </row>
    <row r="11" spans="1:7" ht="12.75">
      <c r="A11" s="30"/>
      <c r="B11" s="30"/>
      <c r="C11" s="30"/>
      <c r="D11" s="30"/>
      <c r="E11" s="30"/>
      <c r="F11" s="30"/>
      <c r="G11" s="30"/>
    </row>
    <row r="13" spans="1:8" ht="12.75">
      <c r="A13" s="82" t="s">
        <v>228</v>
      </c>
      <c r="B13" s="82"/>
      <c r="C13" s="82"/>
      <c r="D13" s="82"/>
      <c r="E13" s="82"/>
      <c r="F13" s="82"/>
      <c r="G13" s="82"/>
      <c r="H13" s="82"/>
    </row>
    <row r="14" spans="4:8" ht="12.75">
      <c r="D14" s="4"/>
      <c r="E14" s="4"/>
      <c r="F14" s="4"/>
      <c r="G14" s="4"/>
      <c r="H14" s="4"/>
    </row>
    <row r="15" spans="1:7" ht="12.75">
      <c r="A15" s="2" t="s">
        <v>436</v>
      </c>
      <c r="B15" s="21">
        <v>6.5</v>
      </c>
      <c r="C15" s="21">
        <v>4.8</v>
      </c>
      <c r="D15" s="21">
        <v>14.6</v>
      </c>
      <c r="E15" s="21">
        <v>33</v>
      </c>
      <c r="F15" s="21">
        <v>28.2</v>
      </c>
      <c r="G15" s="21">
        <v>54.3</v>
      </c>
    </row>
    <row r="16" spans="1:8" ht="12.75">
      <c r="A16" s="3" t="s">
        <v>52</v>
      </c>
      <c r="B16" s="22">
        <v>1.6</v>
      </c>
      <c r="C16" s="22">
        <v>0.8</v>
      </c>
      <c r="D16" s="22">
        <v>5.5</v>
      </c>
      <c r="E16" s="22">
        <v>3.2</v>
      </c>
      <c r="F16" s="22">
        <v>2</v>
      </c>
      <c r="G16" s="22">
        <v>8.3</v>
      </c>
      <c r="H16" s="22"/>
    </row>
    <row r="17" spans="1:8" ht="12.75">
      <c r="A17" s="3" t="s">
        <v>53</v>
      </c>
      <c r="B17" s="22">
        <v>4.6</v>
      </c>
      <c r="C17" s="22">
        <v>3.8</v>
      </c>
      <c r="D17" s="22">
        <v>8.5</v>
      </c>
      <c r="E17" s="22">
        <v>29.5</v>
      </c>
      <c r="F17" s="22">
        <v>26</v>
      </c>
      <c r="G17" s="22">
        <v>45</v>
      </c>
      <c r="H17" s="22"/>
    </row>
    <row r="18" spans="1:8" ht="12.75">
      <c r="A18" s="3" t="s">
        <v>54</v>
      </c>
      <c r="B18" s="22">
        <v>0.2</v>
      </c>
      <c r="C18" s="22">
        <v>0.1</v>
      </c>
      <c r="D18" s="22">
        <v>0.6</v>
      </c>
      <c r="E18" s="22">
        <v>0.3</v>
      </c>
      <c r="F18" s="22">
        <v>0.2</v>
      </c>
      <c r="G18" s="22">
        <v>0.9</v>
      </c>
      <c r="H18" s="22"/>
    </row>
    <row r="20" spans="1:8" ht="12.75">
      <c r="A20" s="2" t="s">
        <v>437</v>
      </c>
      <c r="B20" s="21">
        <v>10.8</v>
      </c>
      <c r="C20" s="21">
        <v>9.9</v>
      </c>
      <c r="D20" s="21">
        <v>15.2</v>
      </c>
      <c r="E20" s="21">
        <v>19.3</v>
      </c>
      <c r="F20" s="21">
        <v>21</v>
      </c>
      <c r="G20" s="21">
        <v>11.6</v>
      </c>
      <c r="H20" s="22"/>
    </row>
    <row r="21" spans="1:8" ht="12.75">
      <c r="A21" s="3" t="s">
        <v>52</v>
      </c>
      <c r="B21" s="21">
        <v>7.9</v>
      </c>
      <c r="C21" s="21">
        <v>7.3</v>
      </c>
      <c r="D21" s="21">
        <v>10.9</v>
      </c>
      <c r="E21" s="21">
        <v>10.6</v>
      </c>
      <c r="F21" s="21">
        <v>11.7</v>
      </c>
      <c r="G21" s="21">
        <v>5.7</v>
      </c>
      <c r="H21" s="22"/>
    </row>
    <row r="22" spans="1:8" ht="12.75">
      <c r="A22" s="3" t="s">
        <v>53</v>
      </c>
      <c r="B22" s="22">
        <v>2.7</v>
      </c>
      <c r="C22" s="22">
        <v>2.4</v>
      </c>
      <c r="D22" s="22">
        <v>4.4</v>
      </c>
      <c r="E22" s="22">
        <v>8.3</v>
      </c>
      <c r="F22" s="22">
        <v>9</v>
      </c>
      <c r="G22" s="22">
        <v>5.4</v>
      </c>
      <c r="H22" s="22"/>
    </row>
    <row r="23" spans="1:8" ht="12.75">
      <c r="A23" s="3" t="s">
        <v>54</v>
      </c>
      <c r="B23" s="22">
        <v>0.1</v>
      </c>
      <c r="C23" s="22">
        <v>0.2</v>
      </c>
      <c r="D23" s="22">
        <v>0</v>
      </c>
      <c r="E23" s="22">
        <v>0.4</v>
      </c>
      <c r="F23" s="22">
        <v>0.4</v>
      </c>
      <c r="G23" s="22">
        <v>0.5</v>
      </c>
      <c r="H23" s="22"/>
    </row>
    <row r="24" spans="4:7" ht="12.75">
      <c r="D24" s="22"/>
      <c r="E24" s="22"/>
      <c r="F24" s="22"/>
      <c r="G24" s="22"/>
    </row>
    <row r="25" spans="1:8" ht="12.75">
      <c r="A25" s="2" t="s">
        <v>438</v>
      </c>
      <c r="B25" s="22">
        <v>0.3</v>
      </c>
      <c r="C25" s="22">
        <v>0.3</v>
      </c>
      <c r="D25" s="22">
        <v>0.5</v>
      </c>
      <c r="E25" s="22">
        <v>0.5</v>
      </c>
      <c r="F25" s="22">
        <v>0.2</v>
      </c>
      <c r="G25" s="22">
        <v>1.8</v>
      </c>
      <c r="H25" s="22"/>
    </row>
    <row r="26" spans="1:8" ht="12.75">
      <c r="A26" s="3" t="s">
        <v>52</v>
      </c>
      <c r="B26" s="22">
        <v>0.3</v>
      </c>
      <c r="C26" s="22">
        <v>0.3</v>
      </c>
      <c r="D26" s="22">
        <v>0.5</v>
      </c>
      <c r="E26" s="22">
        <v>0.1</v>
      </c>
      <c r="F26" s="22">
        <v>0</v>
      </c>
      <c r="G26" s="22">
        <v>0.4</v>
      </c>
      <c r="H26" s="22"/>
    </row>
    <row r="27" spans="1:8" ht="12.75">
      <c r="A27" s="3" t="s">
        <v>53</v>
      </c>
      <c r="B27" s="22">
        <v>0</v>
      </c>
      <c r="C27" s="22">
        <v>0</v>
      </c>
      <c r="D27" s="22">
        <v>0</v>
      </c>
      <c r="E27" s="22">
        <v>0.1</v>
      </c>
      <c r="F27" s="22">
        <v>0</v>
      </c>
      <c r="G27" s="22">
        <v>0.7</v>
      </c>
      <c r="H27" s="22"/>
    </row>
    <row r="28" spans="1:8" ht="12.75">
      <c r="A28" s="3" t="s">
        <v>54</v>
      </c>
      <c r="B28" s="21">
        <v>0</v>
      </c>
      <c r="C28" s="21">
        <v>0</v>
      </c>
      <c r="D28" s="21">
        <v>0</v>
      </c>
      <c r="E28" s="21">
        <v>0.3</v>
      </c>
      <c r="F28" s="21">
        <v>0.2</v>
      </c>
      <c r="G28" s="21">
        <v>0.7</v>
      </c>
      <c r="H28" s="22"/>
    </row>
    <row r="29" spans="4:7" ht="12.75">
      <c r="D29" s="21"/>
      <c r="E29" s="21"/>
      <c r="F29" s="21"/>
      <c r="G29" s="22"/>
    </row>
    <row r="30" spans="1:8" ht="12.75">
      <c r="A30" s="2" t="s">
        <v>439</v>
      </c>
      <c r="B30" s="22">
        <v>82.4</v>
      </c>
      <c r="C30" s="22">
        <v>85</v>
      </c>
      <c r="D30" s="22">
        <v>69.7</v>
      </c>
      <c r="E30" s="22">
        <v>47.2</v>
      </c>
      <c r="F30" s="22">
        <v>50.5</v>
      </c>
      <c r="G30" s="22">
        <v>32.3</v>
      </c>
      <c r="H30" s="22"/>
    </row>
    <row r="31" spans="1:8" ht="12.75">
      <c r="A31" s="3" t="s">
        <v>52</v>
      </c>
      <c r="B31" s="22">
        <v>81.5</v>
      </c>
      <c r="C31" s="22">
        <v>84.2</v>
      </c>
      <c r="D31" s="22">
        <v>68.5</v>
      </c>
      <c r="E31" s="22">
        <v>43.6</v>
      </c>
      <c r="F31" s="22">
        <v>47.4</v>
      </c>
      <c r="G31" s="22">
        <v>26.8</v>
      </c>
      <c r="H31" s="22"/>
    </row>
    <row r="32" spans="1:8" ht="12.75">
      <c r="A32" s="3" t="s">
        <v>53</v>
      </c>
      <c r="B32" s="22">
        <v>0.5</v>
      </c>
      <c r="C32" s="22">
        <v>0.5</v>
      </c>
      <c r="D32" s="22">
        <v>0.8</v>
      </c>
      <c r="E32" s="22">
        <v>2.4</v>
      </c>
      <c r="F32" s="22">
        <v>2.2</v>
      </c>
      <c r="G32" s="22">
        <v>2.9</v>
      </c>
      <c r="H32" s="22"/>
    </row>
    <row r="33" spans="1:8" ht="12.75">
      <c r="A33" s="3" t="s">
        <v>54</v>
      </c>
      <c r="B33" s="22">
        <v>0.3</v>
      </c>
      <c r="C33" s="22">
        <v>0.3</v>
      </c>
      <c r="D33" s="22">
        <v>0.4</v>
      </c>
      <c r="E33" s="22">
        <v>1.2</v>
      </c>
      <c r="F33" s="22">
        <v>0.9</v>
      </c>
      <c r="G33" s="22">
        <v>2.7</v>
      </c>
      <c r="H33" s="22"/>
    </row>
    <row r="34" spans="2:4" ht="12.75">
      <c r="B34" s="22"/>
      <c r="C34" s="22"/>
      <c r="D34" s="22"/>
    </row>
    <row r="35" spans="1:7" ht="12.75">
      <c r="A35" s="3" t="s">
        <v>83</v>
      </c>
      <c r="B35" s="17">
        <v>100</v>
      </c>
      <c r="C35" s="17">
        <v>100</v>
      </c>
      <c r="D35" s="17">
        <v>100</v>
      </c>
      <c r="E35" s="17">
        <v>100</v>
      </c>
      <c r="F35" s="17">
        <v>100</v>
      </c>
      <c r="G35" s="17">
        <v>100</v>
      </c>
    </row>
    <row r="37" spans="1:8" ht="12.75">
      <c r="A37" s="3" t="s">
        <v>188</v>
      </c>
      <c r="B37" s="17">
        <v>1235.4</v>
      </c>
      <c r="C37" s="17">
        <v>1025.1</v>
      </c>
      <c r="D37" s="17">
        <v>210.3</v>
      </c>
      <c r="E37" s="17">
        <v>1395.5</v>
      </c>
      <c r="F37" s="17">
        <v>1141.3</v>
      </c>
      <c r="G37" s="17">
        <v>254.2</v>
      </c>
      <c r="H37" s="4"/>
    </row>
    <row r="38" spans="1:8" ht="12.75">
      <c r="A38" s="30"/>
      <c r="B38" s="30"/>
      <c r="C38" s="30"/>
      <c r="D38" s="91"/>
      <c r="E38" s="91"/>
      <c r="F38" s="91"/>
      <c r="G38" s="91"/>
      <c r="H38" s="94"/>
    </row>
    <row r="39" spans="4:8" ht="12.75">
      <c r="D39" s="4"/>
      <c r="E39" s="4"/>
      <c r="F39" s="4"/>
      <c r="G39" s="4"/>
      <c r="H39" s="94"/>
    </row>
    <row r="40" spans="1:8" ht="12.75">
      <c r="A40" s="75" t="s">
        <v>55</v>
      </c>
      <c r="B40" s="75"/>
      <c r="C40" s="75"/>
      <c r="H40" s="94"/>
    </row>
    <row r="41" spans="1:8" ht="12.75">
      <c r="A41" s="2" t="s">
        <v>440</v>
      </c>
      <c r="B41" s="22">
        <v>58.7</v>
      </c>
      <c r="C41" s="22">
        <v>61.8</v>
      </c>
      <c r="D41" s="22">
        <v>43.4</v>
      </c>
      <c r="E41" s="22">
        <v>23.1</v>
      </c>
      <c r="F41" s="22">
        <v>25</v>
      </c>
      <c r="G41" s="22">
        <v>14.4</v>
      </c>
      <c r="H41" s="22"/>
    </row>
    <row r="42" spans="1:8" ht="12.75">
      <c r="A42" s="2" t="s">
        <v>441</v>
      </c>
      <c r="B42" s="22">
        <v>28.8</v>
      </c>
      <c r="C42" s="22">
        <v>30.6</v>
      </c>
      <c r="D42" s="22">
        <v>19.9</v>
      </c>
      <c r="E42" s="22">
        <v>8.9</v>
      </c>
      <c r="F42" s="22">
        <v>10</v>
      </c>
      <c r="G42" s="22">
        <v>3.6</v>
      </c>
      <c r="H42" s="22"/>
    </row>
    <row r="43" spans="1:8" ht="12.75">
      <c r="A43" s="2" t="s">
        <v>442</v>
      </c>
      <c r="B43" s="22">
        <v>2.6</v>
      </c>
      <c r="C43" s="22">
        <v>2.7</v>
      </c>
      <c r="D43" s="22">
        <v>2.1</v>
      </c>
      <c r="E43" s="22">
        <v>2.7</v>
      </c>
      <c r="F43" s="22">
        <v>3</v>
      </c>
      <c r="G43" s="22">
        <v>1.4</v>
      </c>
      <c r="H43" s="22"/>
    </row>
    <row r="44" spans="1:8" ht="12.75">
      <c r="A44" s="2" t="s">
        <v>443</v>
      </c>
      <c r="B44" s="22">
        <v>19</v>
      </c>
      <c r="C44" s="22">
        <v>18.5</v>
      </c>
      <c r="D44" s="22">
        <v>21.5</v>
      </c>
      <c r="E44" s="22">
        <v>20.5</v>
      </c>
      <c r="F44" s="22">
        <v>22</v>
      </c>
      <c r="G44" s="22">
        <v>13.9</v>
      </c>
      <c r="H44" s="22"/>
    </row>
    <row r="45" spans="1:8" ht="12.75">
      <c r="A45" s="2" t="s">
        <v>444</v>
      </c>
      <c r="B45" s="22">
        <v>0.3</v>
      </c>
      <c r="C45" s="22">
        <v>0.3</v>
      </c>
      <c r="D45" s="22">
        <v>0</v>
      </c>
      <c r="E45" s="22">
        <v>0.7</v>
      </c>
      <c r="F45" s="22">
        <v>0.7</v>
      </c>
      <c r="G45" s="22">
        <v>0.9</v>
      </c>
      <c r="H45" s="22"/>
    </row>
    <row r="46" spans="1:9" ht="12.75">
      <c r="A46" s="2"/>
      <c r="B46" s="30"/>
      <c r="C46" s="30"/>
      <c r="D46" s="30"/>
      <c r="E46" s="30"/>
      <c r="F46" s="30"/>
      <c r="G46" s="30"/>
      <c r="H46" s="75"/>
      <c r="I46" s="75"/>
    </row>
    <row r="47" spans="1:9" ht="12.75">
      <c r="A47" s="81"/>
      <c r="B47" s="87"/>
      <c r="C47" s="87"/>
      <c r="D47" s="94"/>
      <c r="E47" s="94"/>
      <c r="F47" s="94"/>
      <c r="G47" s="94"/>
      <c r="H47" s="94"/>
      <c r="I47" s="75"/>
    </row>
    <row r="48" spans="1:9" ht="12.75">
      <c r="A48" s="2" t="s">
        <v>445</v>
      </c>
      <c r="B48" s="22">
        <v>2.9</v>
      </c>
      <c r="C48" s="22">
        <v>2.9</v>
      </c>
      <c r="D48" s="22">
        <v>2.7</v>
      </c>
      <c r="E48" s="22">
        <v>2.7</v>
      </c>
      <c r="F48" s="22">
        <v>2.7</v>
      </c>
      <c r="G48" s="22">
        <v>2.9</v>
      </c>
      <c r="H48" s="23"/>
      <c r="I48" s="75"/>
    </row>
    <row r="49" spans="1:9" ht="12.75">
      <c r="A49" s="30"/>
      <c r="B49" s="30"/>
      <c r="C49" s="30"/>
      <c r="D49" s="91"/>
      <c r="E49" s="91"/>
      <c r="F49" s="91"/>
      <c r="G49" s="91"/>
      <c r="H49" s="94"/>
      <c r="I49" s="75"/>
    </row>
    <row r="50" spans="1:7" ht="12.75">
      <c r="A50" s="188" t="s">
        <v>27</v>
      </c>
      <c r="B50" s="188"/>
      <c r="C50" s="188"/>
      <c r="D50" s="188"/>
      <c r="E50" s="188"/>
      <c r="F50" s="188"/>
      <c r="G50" s="188"/>
    </row>
    <row r="51" spans="1:7" ht="12.75">
      <c r="A51" s="188" t="s">
        <v>30</v>
      </c>
      <c r="B51" s="188"/>
      <c r="C51" s="188"/>
      <c r="D51" s="188"/>
      <c r="E51" s="188"/>
      <c r="F51" s="188"/>
      <c r="G51" s="188"/>
    </row>
    <row r="52" spans="4:8" ht="12.75">
      <c r="D52" s="4"/>
      <c r="E52" s="4"/>
      <c r="F52" s="4"/>
      <c r="G52" s="4"/>
      <c r="H52" s="94"/>
    </row>
    <row r="53" spans="1:8" ht="12.75">
      <c r="A53" s="74"/>
      <c r="B53" s="190" t="s">
        <v>50</v>
      </c>
      <c r="C53" s="190"/>
      <c r="D53" s="190"/>
      <c r="E53" s="190" t="s">
        <v>50</v>
      </c>
      <c r="F53" s="190"/>
      <c r="G53" s="190"/>
      <c r="H53" s="94"/>
    </row>
    <row r="54" spans="1:8" ht="12.75">
      <c r="A54" s="75"/>
      <c r="B54" s="76"/>
      <c r="C54" s="77" t="s">
        <v>47</v>
      </c>
      <c r="D54" s="76"/>
      <c r="E54" s="76"/>
      <c r="F54" s="77" t="s">
        <v>48</v>
      </c>
      <c r="G54" s="78"/>
      <c r="H54" s="139"/>
    </row>
    <row r="55" spans="1:8" ht="12.75">
      <c r="A55" s="75"/>
      <c r="B55" s="192" t="s">
        <v>51</v>
      </c>
      <c r="C55" s="192"/>
      <c r="D55" s="192"/>
      <c r="E55" s="192" t="s">
        <v>51</v>
      </c>
      <c r="F55" s="192"/>
      <c r="G55" s="192"/>
      <c r="H55" s="75"/>
    </row>
    <row r="56" spans="1:8" ht="12.75">
      <c r="A56" s="75"/>
      <c r="B56" s="193" t="s">
        <v>21</v>
      </c>
      <c r="C56" s="193"/>
      <c r="D56" s="193"/>
      <c r="E56" s="193" t="s">
        <v>20</v>
      </c>
      <c r="F56" s="193"/>
      <c r="G56" s="193"/>
      <c r="H56" s="94"/>
    </row>
    <row r="57" ht="12.75">
      <c r="H57" s="75"/>
    </row>
    <row r="58" spans="2:8" ht="12.75">
      <c r="B58" s="191" t="s">
        <v>13</v>
      </c>
      <c r="C58" s="191"/>
      <c r="D58" s="191"/>
      <c r="E58" s="191" t="s">
        <v>13</v>
      </c>
      <c r="F58" s="191"/>
      <c r="G58" s="191"/>
      <c r="H58" s="82"/>
    </row>
    <row r="59" spans="2:8" ht="12.75">
      <c r="B59" s="44" t="s">
        <v>24</v>
      </c>
      <c r="C59" s="44" t="s">
        <v>25</v>
      </c>
      <c r="D59" s="44" t="s">
        <v>26</v>
      </c>
      <c r="E59" s="44" t="s">
        <v>24</v>
      </c>
      <c r="F59" s="44" t="s">
        <v>25</v>
      </c>
      <c r="G59" s="44" t="s">
        <v>26</v>
      </c>
      <c r="H59" s="4"/>
    </row>
    <row r="60" spans="1:7" ht="12.75">
      <c r="A60" s="30"/>
      <c r="B60" s="30"/>
      <c r="C60" s="30"/>
      <c r="D60" s="30"/>
      <c r="E60" s="30"/>
      <c r="F60" s="30"/>
      <c r="G60" s="30"/>
    </row>
    <row r="61" ht="12.75">
      <c r="H61" s="22"/>
    </row>
    <row r="62" spans="1:8" ht="12.75">
      <c r="A62" s="82" t="s">
        <v>228</v>
      </c>
      <c r="B62" s="82"/>
      <c r="C62" s="82"/>
      <c r="D62" s="82"/>
      <c r="E62" s="82"/>
      <c r="F62" s="82"/>
      <c r="G62" s="82"/>
      <c r="H62" s="22"/>
    </row>
    <row r="63" spans="4:8" ht="12.75">
      <c r="D63" s="4"/>
      <c r="E63" s="4"/>
      <c r="F63" s="4"/>
      <c r="G63" s="4"/>
      <c r="H63" s="22"/>
    </row>
    <row r="64" spans="1:7" ht="12.75">
      <c r="A64" s="2" t="s">
        <v>436</v>
      </c>
      <c r="B64" s="22">
        <v>66.8</v>
      </c>
      <c r="C64" s="22">
        <v>64</v>
      </c>
      <c r="D64" s="22">
        <v>77.5</v>
      </c>
      <c r="E64" s="22">
        <v>68.5</v>
      </c>
      <c r="F64" s="22">
        <v>66.4</v>
      </c>
      <c r="G64" s="22">
        <v>76</v>
      </c>
    </row>
    <row r="65" spans="1:8" ht="12.75">
      <c r="A65" s="3" t="s">
        <v>52</v>
      </c>
      <c r="B65" s="22">
        <v>2.4</v>
      </c>
      <c r="C65" s="22">
        <v>2.3</v>
      </c>
      <c r="D65" s="22">
        <v>2.7</v>
      </c>
      <c r="E65" s="22">
        <v>2.4</v>
      </c>
      <c r="F65" s="22">
        <v>2.6</v>
      </c>
      <c r="G65" s="22">
        <v>1.9</v>
      </c>
      <c r="H65" s="22"/>
    </row>
    <row r="66" spans="1:8" ht="12.75">
      <c r="A66" s="3" t="s">
        <v>53</v>
      </c>
      <c r="B66" s="22">
        <v>62.3</v>
      </c>
      <c r="C66" s="22">
        <v>60.1</v>
      </c>
      <c r="D66" s="22">
        <v>70.8</v>
      </c>
      <c r="E66" s="22">
        <v>64.1</v>
      </c>
      <c r="F66" s="22">
        <v>62.2</v>
      </c>
      <c r="G66" s="22">
        <v>71.2</v>
      </c>
      <c r="H66" s="22"/>
    </row>
    <row r="67" spans="1:8" ht="12.75">
      <c r="A67" s="3" t="s">
        <v>54</v>
      </c>
      <c r="B67" s="22">
        <v>2.1</v>
      </c>
      <c r="C67" s="22">
        <v>1.7</v>
      </c>
      <c r="D67" s="22">
        <v>4</v>
      </c>
      <c r="E67" s="22">
        <v>2</v>
      </c>
      <c r="F67" s="22">
        <v>1.7</v>
      </c>
      <c r="G67" s="22">
        <v>2.9</v>
      </c>
      <c r="H67" s="22"/>
    </row>
    <row r="68" ht="12.75">
      <c r="H68" s="22"/>
    </row>
    <row r="69" spans="1:7" ht="12.75">
      <c r="A69" s="2" t="s">
        <v>437</v>
      </c>
      <c r="B69" s="22">
        <v>10.6</v>
      </c>
      <c r="C69" s="22">
        <v>12.5</v>
      </c>
      <c r="D69" s="22">
        <v>3.3</v>
      </c>
      <c r="E69" s="22">
        <v>9.6</v>
      </c>
      <c r="F69" s="22">
        <v>10.7</v>
      </c>
      <c r="G69" s="22">
        <v>5.4</v>
      </c>
    </row>
    <row r="70" spans="1:8" ht="12.75">
      <c r="A70" s="3" t="s">
        <v>52</v>
      </c>
      <c r="B70" s="22">
        <v>3.4</v>
      </c>
      <c r="C70" s="22">
        <v>4.2</v>
      </c>
      <c r="D70" s="22">
        <v>0.2</v>
      </c>
      <c r="E70" s="22">
        <v>1.7</v>
      </c>
      <c r="F70" s="22">
        <v>2</v>
      </c>
      <c r="G70" s="22">
        <v>0.4</v>
      </c>
      <c r="H70" s="22"/>
    </row>
    <row r="71" spans="1:8" ht="12.75">
      <c r="A71" s="3" t="s">
        <v>53</v>
      </c>
      <c r="B71" s="22">
        <v>6.8</v>
      </c>
      <c r="C71" s="22">
        <v>7.8</v>
      </c>
      <c r="D71" s="22">
        <v>3.1</v>
      </c>
      <c r="E71" s="22">
        <v>7.6</v>
      </c>
      <c r="F71" s="22">
        <v>8.4</v>
      </c>
      <c r="G71" s="22">
        <v>4.5</v>
      </c>
      <c r="H71" s="22"/>
    </row>
    <row r="72" spans="1:8" ht="12.75">
      <c r="A72" s="3" t="s">
        <v>54</v>
      </c>
      <c r="B72" s="22">
        <v>0.4</v>
      </c>
      <c r="C72" s="22">
        <v>0.4</v>
      </c>
      <c r="D72" s="22">
        <v>0.1</v>
      </c>
      <c r="E72" s="22">
        <v>0.3</v>
      </c>
      <c r="F72" s="22">
        <v>0.3</v>
      </c>
      <c r="G72" s="22">
        <v>0.5</v>
      </c>
      <c r="H72" s="22"/>
    </row>
    <row r="73" spans="4:8" ht="12.75">
      <c r="D73" s="22"/>
      <c r="E73" s="22"/>
      <c r="F73" s="22"/>
      <c r="G73" s="22"/>
      <c r="H73" s="22"/>
    </row>
    <row r="74" spans="1:7" ht="12.75">
      <c r="A74" s="2" t="s">
        <v>438</v>
      </c>
      <c r="B74" s="22">
        <v>8.8</v>
      </c>
      <c r="C74" s="22">
        <v>7.8</v>
      </c>
      <c r="D74" s="22">
        <v>12.6</v>
      </c>
      <c r="E74" s="22">
        <v>9.7</v>
      </c>
      <c r="F74" s="22">
        <v>9.1</v>
      </c>
      <c r="G74" s="22">
        <v>11.9</v>
      </c>
    </row>
    <row r="75" spans="1:8" ht="12.75">
      <c r="A75" s="3" t="s">
        <v>52</v>
      </c>
      <c r="B75" s="22">
        <v>2.1</v>
      </c>
      <c r="C75" s="22">
        <v>1.6</v>
      </c>
      <c r="D75" s="22">
        <v>3.7</v>
      </c>
      <c r="E75" s="22">
        <v>0.9</v>
      </c>
      <c r="F75" s="22">
        <v>0.7</v>
      </c>
      <c r="G75" s="22">
        <v>1.6</v>
      </c>
      <c r="H75" s="22"/>
    </row>
    <row r="76" spans="1:8" ht="12.75">
      <c r="A76" s="3" t="s">
        <v>53</v>
      </c>
      <c r="B76" s="22">
        <v>1.6</v>
      </c>
      <c r="C76" s="22">
        <v>1.7</v>
      </c>
      <c r="D76" s="22">
        <v>1.4</v>
      </c>
      <c r="E76" s="22">
        <v>2.2</v>
      </c>
      <c r="F76" s="22">
        <v>2.4</v>
      </c>
      <c r="G76" s="22">
        <v>1.3</v>
      </c>
      <c r="H76" s="22"/>
    </row>
    <row r="77" spans="1:8" ht="12.75">
      <c r="A77" s="3" t="s">
        <v>54</v>
      </c>
      <c r="B77" s="22">
        <v>5.1</v>
      </c>
      <c r="C77" s="22">
        <v>4.5</v>
      </c>
      <c r="D77" s="22">
        <v>7.5</v>
      </c>
      <c r="E77" s="22">
        <v>6.6</v>
      </c>
      <c r="F77" s="22">
        <v>6</v>
      </c>
      <c r="G77" s="22">
        <v>8.9</v>
      </c>
      <c r="H77" s="22"/>
    </row>
    <row r="78" spans="4:8" ht="12.75">
      <c r="D78" s="21"/>
      <c r="E78" s="21"/>
      <c r="F78" s="21"/>
      <c r="G78" s="22"/>
      <c r="H78" s="22"/>
    </row>
    <row r="79" spans="1:7" ht="12.75">
      <c r="A79" s="2" t="s">
        <v>439</v>
      </c>
      <c r="B79" s="22">
        <v>13.8</v>
      </c>
      <c r="C79" s="22">
        <v>15.7</v>
      </c>
      <c r="D79" s="22">
        <v>6.6</v>
      </c>
      <c r="E79" s="22">
        <v>12.3</v>
      </c>
      <c r="F79" s="22">
        <v>13.8</v>
      </c>
      <c r="G79" s="22">
        <v>6.8</v>
      </c>
    </row>
    <row r="80" spans="1:8" ht="12.75">
      <c r="A80" s="3" t="s">
        <v>52</v>
      </c>
      <c r="B80" s="22">
        <v>9.4</v>
      </c>
      <c r="C80" s="22">
        <v>10.9</v>
      </c>
      <c r="D80" s="22">
        <v>3.7</v>
      </c>
      <c r="E80" s="22">
        <v>4.8</v>
      </c>
      <c r="F80" s="22">
        <v>5.5</v>
      </c>
      <c r="G80" s="22">
        <v>2.3</v>
      </c>
      <c r="H80" s="4"/>
    </row>
    <row r="81" spans="1:8" ht="12.75">
      <c r="A81" s="3" t="s">
        <v>53</v>
      </c>
      <c r="B81" s="22">
        <v>3.2</v>
      </c>
      <c r="C81" s="22">
        <v>3.4</v>
      </c>
      <c r="D81" s="22">
        <v>2.3</v>
      </c>
      <c r="E81" s="22">
        <v>4.7</v>
      </c>
      <c r="F81" s="22">
        <v>5.1</v>
      </c>
      <c r="G81" s="22">
        <v>3</v>
      </c>
      <c r="H81" s="4"/>
    </row>
    <row r="82" spans="1:8" ht="12.75">
      <c r="A82" s="3" t="s">
        <v>54</v>
      </c>
      <c r="B82" s="22">
        <v>1.2</v>
      </c>
      <c r="C82" s="22">
        <v>1.3</v>
      </c>
      <c r="D82" s="22">
        <v>0.5</v>
      </c>
      <c r="E82" s="22">
        <v>2.8</v>
      </c>
      <c r="F82" s="22">
        <v>3.1</v>
      </c>
      <c r="G82" s="22">
        <v>1.5</v>
      </c>
      <c r="H82" s="75"/>
    </row>
    <row r="83" spans="2:8" ht="12.75">
      <c r="B83" s="22"/>
      <c r="C83" s="22"/>
      <c r="D83" s="22"/>
      <c r="H83" s="94"/>
    </row>
    <row r="84" spans="1:8" ht="12.75">
      <c r="A84" s="3" t="s">
        <v>83</v>
      </c>
      <c r="B84" s="17">
        <v>100</v>
      </c>
      <c r="C84" s="17">
        <v>100</v>
      </c>
      <c r="D84" s="17">
        <v>100</v>
      </c>
      <c r="E84" s="17">
        <v>100</v>
      </c>
      <c r="F84" s="17">
        <v>100</v>
      </c>
      <c r="G84" s="17">
        <v>100</v>
      </c>
      <c r="H84" s="94"/>
    </row>
    <row r="85" ht="12.75">
      <c r="H85" s="94"/>
    </row>
    <row r="86" spans="1:8" ht="12.75">
      <c r="A86" s="3" t="s">
        <v>188</v>
      </c>
      <c r="B86" s="17">
        <v>1225.4</v>
      </c>
      <c r="C86" s="17">
        <v>974.6</v>
      </c>
      <c r="D86" s="17">
        <v>250.8</v>
      </c>
      <c r="E86" s="17">
        <v>1148.7</v>
      </c>
      <c r="F86" s="17">
        <v>899.6</v>
      </c>
      <c r="G86" s="17">
        <v>249.1</v>
      </c>
      <c r="H86" s="23"/>
    </row>
    <row r="87" spans="1:8" ht="12.75">
      <c r="A87" s="30"/>
      <c r="B87" s="30"/>
      <c r="C87" s="30"/>
      <c r="D87" s="91"/>
      <c r="E87" s="91"/>
      <c r="F87" s="91"/>
      <c r="G87" s="91"/>
      <c r="H87" s="23"/>
    </row>
    <row r="88" spans="4:8" ht="12.75">
      <c r="D88" s="4"/>
      <c r="E88" s="4"/>
      <c r="F88" s="4"/>
      <c r="G88" s="4"/>
      <c r="H88" s="23"/>
    </row>
    <row r="89" spans="1:8" ht="12.75">
      <c r="A89" s="75" t="s">
        <v>55</v>
      </c>
      <c r="B89" s="75"/>
      <c r="C89" s="75"/>
      <c r="H89" s="23"/>
    </row>
    <row r="90" spans="1:8" ht="12.75">
      <c r="A90" s="2" t="s">
        <v>440</v>
      </c>
      <c r="B90" s="22">
        <v>3.5</v>
      </c>
      <c r="C90" s="22">
        <v>3.4</v>
      </c>
      <c r="D90" s="22">
        <v>4</v>
      </c>
      <c r="E90" s="22">
        <v>2.9</v>
      </c>
      <c r="F90" s="22">
        <v>2.8</v>
      </c>
      <c r="G90" s="22">
        <v>3.2</v>
      </c>
      <c r="H90" s="23"/>
    </row>
    <row r="91" spans="1:8" ht="12.75">
      <c r="A91" s="2" t="s">
        <v>441</v>
      </c>
      <c r="B91" s="21">
        <v>1.8</v>
      </c>
      <c r="C91" s="21">
        <v>1.7</v>
      </c>
      <c r="D91" s="21">
        <v>2</v>
      </c>
      <c r="E91" s="21">
        <v>1.8</v>
      </c>
      <c r="F91" s="21">
        <v>1.8</v>
      </c>
      <c r="G91" s="21">
        <v>1.7</v>
      </c>
      <c r="H91" s="75"/>
    </row>
    <row r="92" spans="1:8" ht="12.75">
      <c r="A92" s="2" t="s">
        <v>442</v>
      </c>
      <c r="B92" s="22">
        <v>1.1</v>
      </c>
      <c r="C92" s="22">
        <v>1.1</v>
      </c>
      <c r="D92" s="22">
        <v>0.9</v>
      </c>
      <c r="E92" s="22">
        <v>0.2</v>
      </c>
      <c r="F92" s="22">
        <v>0.2</v>
      </c>
      <c r="G92" s="22">
        <v>0.4</v>
      </c>
      <c r="H92" s="94"/>
    </row>
    <row r="93" spans="1:8" ht="12.75">
      <c r="A93" s="2" t="s">
        <v>443</v>
      </c>
      <c r="B93" s="22">
        <v>7.5</v>
      </c>
      <c r="C93" s="22">
        <v>8.8</v>
      </c>
      <c r="D93" s="22">
        <v>2.5</v>
      </c>
      <c r="E93" s="22">
        <v>5.7</v>
      </c>
      <c r="F93" s="22">
        <v>6.7</v>
      </c>
      <c r="G93" s="22">
        <v>2.3</v>
      </c>
      <c r="H93" s="23"/>
    </row>
    <row r="94" spans="1:8" ht="12.75">
      <c r="A94" s="2" t="s">
        <v>444</v>
      </c>
      <c r="B94" s="22">
        <v>1.7</v>
      </c>
      <c r="C94" s="22">
        <v>1.4</v>
      </c>
      <c r="D94" s="22">
        <v>2.7</v>
      </c>
      <c r="E94" s="22">
        <v>2</v>
      </c>
      <c r="F94" s="22">
        <v>1.7</v>
      </c>
      <c r="G94" s="22">
        <v>2.9</v>
      </c>
      <c r="H94" s="94"/>
    </row>
    <row r="95" spans="1:8" ht="12.75">
      <c r="A95" s="2"/>
      <c r="B95" s="30"/>
      <c r="C95" s="30"/>
      <c r="D95" s="30"/>
      <c r="E95" s="30"/>
      <c r="F95" s="30"/>
      <c r="G95" s="30"/>
      <c r="H95" s="75"/>
    </row>
    <row r="96" spans="1:8" ht="12.75">
      <c r="A96" s="81"/>
      <c r="B96" s="87"/>
      <c r="C96" s="87"/>
      <c r="D96" s="94"/>
      <c r="E96" s="94"/>
      <c r="F96" s="94"/>
      <c r="G96" s="94"/>
      <c r="H96" s="75"/>
    </row>
    <row r="97" spans="1:7" ht="12.75">
      <c r="A97" s="2" t="s">
        <v>445</v>
      </c>
      <c r="B97" s="22">
        <v>3.5</v>
      </c>
      <c r="C97" s="22">
        <v>3.4</v>
      </c>
      <c r="D97" s="22">
        <v>3.8</v>
      </c>
      <c r="E97" s="22">
        <v>3.5</v>
      </c>
      <c r="F97" s="22">
        <v>3.4</v>
      </c>
      <c r="G97" s="22">
        <v>3.7</v>
      </c>
    </row>
    <row r="98" spans="1:7" ht="12.75">
      <c r="A98" s="30"/>
      <c r="B98" s="30"/>
      <c r="C98" s="30"/>
      <c r="D98" s="91"/>
      <c r="E98" s="91"/>
      <c r="F98" s="91"/>
      <c r="G98" s="91"/>
    </row>
    <row r="99" spans="1:7" ht="12.75">
      <c r="A99" s="75"/>
      <c r="B99" s="75"/>
      <c r="C99" s="75"/>
      <c r="D99" s="75"/>
      <c r="E99" s="75"/>
      <c r="F99" s="75"/>
      <c r="G99" s="75"/>
    </row>
    <row r="100" ht="12.75">
      <c r="A100" s="2" t="s">
        <v>377</v>
      </c>
    </row>
  </sheetData>
  <mergeCells count="20">
    <mergeCell ref="B56:D56"/>
    <mergeCell ref="E56:G56"/>
    <mergeCell ref="B7:D7"/>
    <mergeCell ref="E7:G7"/>
    <mergeCell ref="B53:D53"/>
    <mergeCell ref="E53:G53"/>
    <mergeCell ref="A50:G50"/>
    <mergeCell ref="A51:G51"/>
    <mergeCell ref="B9:D9"/>
    <mergeCell ref="E9:G9"/>
    <mergeCell ref="B58:D58"/>
    <mergeCell ref="E58:G58"/>
    <mergeCell ref="A1:G1"/>
    <mergeCell ref="A2:G2"/>
    <mergeCell ref="B6:D6"/>
    <mergeCell ref="E6:G6"/>
    <mergeCell ref="E4:G4"/>
    <mergeCell ref="B4:D4"/>
    <mergeCell ref="B55:D55"/>
    <mergeCell ref="E55:G55"/>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A1:G100"/>
  <sheetViews>
    <sheetView zoomScale="75" zoomScaleNormal="75" workbookViewId="0" topLeftCell="A1">
      <selection activeCell="A1" sqref="A1:G1"/>
    </sheetView>
  </sheetViews>
  <sheetFormatPr defaultColWidth="9.33203125" defaultRowHeight="12.75"/>
  <cols>
    <col min="1" max="1" width="49.16015625" style="3" customWidth="1"/>
    <col min="2" max="9" width="7.83203125" style="3" customWidth="1"/>
    <col min="10" max="11" width="8.83203125" style="3" customWidth="1"/>
    <col min="12" max="33" width="10.83203125" style="3" customWidth="1"/>
    <col min="34" max="16384" width="9.33203125" style="3" customWidth="1"/>
  </cols>
  <sheetData>
    <row r="1" spans="1:7" ht="12.75">
      <c r="A1" s="188" t="s">
        <v>56</v>
      </c>
      <c r="B1" s="188"/>
      <c r="C1" s="188"/>
      <c r="D1" s="188"/>
      <c r="E1" s="188"/>
      <c r="F1" s="188"/>
      <c r="G1" s="188"/>
    </row>
    <row r="2" spans="1:7" ht="12.75">
      <c r="A2" s="188" t="s">
        <v>29</v>
      </c>
      <c r="B2" s="188"/>
      <c r="C2" s="188"/>
      <c r="D2" s="188"/>
      <c r="E2" s="188"/>
      <c r="F2" s="188"/>
      <c r="G2" s="188"/>
    </row>
    <row r="3" spans="4:7" ht="12.75">
      <c r="D3" s="4"/>
      <c r="E3" s="4"/>
      <c r="F3" s="4"/>
      <c r="G3" s="4"/>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2" t="s">
        <v>51</v>
      </c>
      <c r="F6" s="192"/>
      <c r="G6" s="192"/>
    </row>
    <row r="7" spans="1:7" ht="12.75">
      <c r="A7" s="75"/>
      <c r="B7" s="193" t="s">
        <v>23</v>
      </c>
      <c r="C7" s="193"/>
      <c r="D7" s="193"/>
      <c r="E7" s="193" t="s">
        <v>22</v>
      </c>
      <c r="F7" s="193"/>
      <c r="G7" s="193"/>
    </row>
    <row r="9" spans="2:7" ht="12.75">
      <c r="B9" s="191" t="s">
        <v>13</v>
      </c>
      <c r="C9" s="191"/>
      <c r="D9" s="191"/>
      <c r="E9" s="191" t="s">
        <v>13</v>
      </c>
      <c r="F9" s="191"/>
      <c r="G9" s="191"/>
    </row>
    <row r="10" spans="2:7" ht="12.75">
      <c r="B10" s="44" t="s">
        <v>24</v>
      </c>
      <c r="C10" s="44" t="s">
        <v>25</v>
      </c>
      <c r="D10" s="44" t="s">
        <v>26</v>
      </c>
      <c r="E10" s="44" t="s">
        <v>24</v>
      </c>
      <c r="F10" s="44" t="s">
        <v>25</v>
      </c>
      <c r="G10" s="44" t="s">
        <v>26</v>
      </c>
    </row>
    <row r="11" spans="1:7" ht="12.75">
      <c r="A11" s="30"/>
      <c r="B11" s="30"/>
      <c r="C11" s="30"/>
      <c r="D11" s="30"/>
      <c r="E11" s="30"/>
      <c r="F11" s="30"/>
      <c r="G11" s="30"/>
    </row>
    <row r="13" spans="1:7" ht="12.75">
      <c r="A13" s="82" t="s">
        <v>228</v>
      </c>
      <c r="B13" s="82"/>
      <c r="C13" s="82"/>
      <c r="D13" s="82"/>
      <c r="E13" s="82"/>
      <c r="F13" s="82"/>
      <c r="G13" s="82"/>
    </row>
    <row r="14" spans="4:7" ht="12.75">
      <c r="D14" s="4"/>
      <c r="E14" s="4"/>
      <c r="F14" s="4"/>
      <c r="G14" s="4"/>
    </row>
    <row r="15" spans="1:7" ht="12.75">
      <c r="A15" s="2" t="s">
        <v>436</v>
      </c>
      <c r="B15" s="21">
        <v>6.5</v>
      </c>
      <c r="C15" s="21">
        <v>4.8</v>
      </c>
      <c r="D15" s="21">
        <v>14.6</v>
      </c>
      <c r="E15" s="21">
        <v>33</v>
      </c>
      <c r="F15" s="21">
        <v>28.2</v>
      </c>
      <c r="G15" s="21">
        <v>54.3</v>
      </c>
    </row>
    <row r="16" spans="1:7" ht="12.75">
      <c r="A16" s="3" t="s">
        <v>52</v>
      </c>
      <c r="B16" s="22">
        <v>1.6</v>
      </c>
      <c r="C16" s="22">
        <v>0.8</v>
      </c>
      <c r="D16" s="22">
        <v>5.5</v>
      </c>
      <c r="E16" s="22">
        <v>3.2</v>
      </c>
      <c r="F16" s="22">
        <v>2</v>
      </c>
      <c r="G16" s="22">
        <v>8.3</v>
      </c>
    </row>
    <row r="17" spans="1:7" ht="12.75">
      <c r="A17" s="3" t="s">
        <v>53</v>
      </c>
      <c r="B17" s="22">
        <v>4.6</v>
      </c>
      <c r="C17" s="22">
        <v>3.8</v>
      </c>
      <c r="D17" s="22">
        <v>8.5</v>
      </c>
      <c r="E17" s="22">
        <v>29.5</v>
      </c>
      <c r="F17" s="22">
        <v>26</v>
      </c>
      <c r="G17" s="22">
        <v>45</v>
      </c>
    </row>
    <row r="18" spans="1:7" ht="12.75">
      <c r="A18" s="3" t="s">
        <v>54</v>
      </c>
      <c r="B18" s="22">
        <v>0.2</v>
      </c>
      <c r="C18" s="22">
        <v>0.1</v>
      </c>
      <c r="D18" s="22">
        <v>0.6</v>
      </c>
      <c r="E18" s="22">
        <v>0.3</v>
      </c>
      <c r="F18" s="22">
        <v>0.2</v>
      </c>
      <c r="G18" s="22">
        <v>0.9</v>
      </c>
    </row>
    <row r="20" spans="1:7" ht="12.75">
      <c r="A20" s="2" t="s">
        <v>437</v>
      </c>
      <c r="B20" s="21">
        <v>10.8</v>
      </c>
      <c r="C20" s="21">
        <v>9.9</v>
      </c>
      <c r="D20" s="21">
        <v>15.2</v>
      </c>
      <c r="E20" s="21">
        <v>19.3</v>
      </c>
      <c r="F20" s="21">
        <v>21</v>
      </c>
      <c r="G20" s="21">
        <v>11.6</v>
      </c>
    </row>
    <row r="21" spans="1:7" ht="12.75">
      <c r="A21" s="3" t="s">
        <v>52</v>
      </c>
      <c r="B21" s="21">
        <v>7.9</v>
      </c>
      <c r="C21" s="21">
        <v>7.3</v>
      </c>
      <c r="D21" s="21">
        <v>10.9</v>
      </c>
      <c r="E21" s="21">
        <v>10.6</v>
      </c>
      <c r="F21" s="21">
        <v>11.7</v>
      </c>
      <c r="G21" s="21">
        <v>5.7</v>
      </c>
    </row>
    <row r="22" spans="1:7" ht="12.75">
      <c r="A22" s="3" t="s">
        <v>53</v>
      </c>
      <c r="B22" s="22">
        <v>2.7</v>
      </c>
      <c r="C22" s="22">
        <v>2.4</v>
      </c>
      <c r="D22" s="22">
        <v>4.4</v>
      </c>
      <c r="E22" s="22">
        <v>8.3</v>
      </c>
      <c r="F22" s="22">
        <v>9</v>
      </c>
      <c r="G22" s="22">
        <v>5.4</v>
      </c>
    </row>
    <row r="23" spans="1:7" ht="12.75">
      <c r="A23" s="3" t="s">
        <v>54</v>
      </c>
      <c r="B23" s="22">
        <v>0.1</v>
      </c>
      <c r="C23" s="22">
        <v>0.2</v>
      </c>
      <c r="D23" s="22">
        <v>0</v>
      </c>
      <c r="E23" s="22">
        <v>0.4</v>
      </c>
      <c r="F23" s="22">
        <v>0.4</v>
      </c>
      <c r="G23" s="22">
        <v>0.5</v>
      </c>
    </row>
    <row r="24" spans="4:7" ht="12.75">
      <c r="D24" s="22"/>
      <c r="E24" s="22"/>
      <c r="F24" s="22"/>
      <c r="G24" s="22"/>
    </row>
    <row r="25" spans="1:7" ht="12.75">
      <c r="A25" s="2" t="s">
        <v>438</v>
      </c>
      <c r="B25" s="22">
        <v>0.3</v>
      </c>
      <c r="C25" s="22">
        <v>0.3</v>
      </c>
      <c r="D25" s="22">
        <v>0.5</v>
      </c>
      <c r="E25" s="22">
        <v>0.5</v>
      </c>
      <c r="F25" s="22">
        <v>0.2</v>
      </c>
      <c r="G25" s="22">
        <v>1.8</v>
      </c>
    </row>
    <row r="26" spans="1:7" ht="12.75">
      <c r="A26" s="3" t="s">
        <v>52</v>
      </c>
      <c r="B26" s="22">
        <v>0.3</v>
      </c>
      <c r="C26" s="22">
        <v>0.3</v>
      </c>
      <c r="D26" s="22">
        <v>0.5</v>
      </c>
      <c r="E26" s="22">
        <v>0.1</v>
      </c>
      <c r="F26" s="22">
        <v>0</v>
      </c>
      <c r="G26" s="22">
        <v>0.4</v>
      </c>
    </row>
    <row r="27" spans="1:7" ht="12.75">
      <c r="A27" s="3" t="s">
        <v>53</v>
      </c>
      <c r="B27" s="22">
        <v>0</v>
      </c>
      <c r="C27" s="22">
        <v>0</v>
      </c>
      <c r="D27" s="22">
        <v>0</v>
      </c>
      <c r="E27" s="22">
        <v>0.1</v>
      </c>
      <c r="F27" s="22">
        <v>0</v>
      </c>
      <c r="G27" s="22">
        <v>0.7</v>
      </c>
    </row>
    <row r="28" spans="1:7" ht="12.75">
      <c r="A28" s="3" t="s">
        <v>54</v>
      </c>
      <c r="B28" s="21">
        <v>0</v>
      </c>
      <c r="C28" s="21">
        <v>0</v>
      </c>
      <c r="D28" s="21">
        <v>0</v>
      </c>
      <c r="E28" s="21">
        <v>0.3</v>
      </c>
      <c r="F28" s="21">
        <v>0.2</v>
      </c>
      <c r="G28" s="21">
        <v>0.7</v>
      </c>
    </row>
    <row r="29" spans="4:7" ht="12.75">
      <c r="D29" s="21"/>
      <c r="E29" s="21"/>
      <c r="F29" s="21"/>
      <c r="G29" s="22"/>
    </row>
    <row r="30" spans="1:7" ht="12.75">
      <c r="A30" s="2" t="s">
        <v>439</v>
      </c>
      <c r="B30" s="22">
        <v>82.4</v>
      </c>
      <c r="C30" s="22">
        <v>85</v>
      </c>
      <c r="D30" s="22">
        <v>69.7</v>
      </c>
      <c r="E30" s="22">
        <v>47.2</v>
      </c>
      <c r="F30" s="22">
        <v>50.5</v>
      </c>
      <c r="G30" s="22">
        <v>32.3</v>
      </c>
    </row>
    <row r="31" spans="1:7" ht="12.75">
      <c r="A31" s="3" t="s">
        <v>52</v>
      </c>
      <c r="B31" s="22">
        <v>81.5</v>
      </c>
      <c r="C31" s="22">
        <v>84.2</v>
      </c>
      <c r="D31" s="22">
        <v>68.5</v>
      </c>
      <c r="E31" s="22">
        <v>43.6</v>
      </c>
      <c r="F31" s="22">
        <v>47.4</v>
      </c>
      <c r="G31" s="22">
        <v>26.8</v>
      </c>
    </row>
    <row r="32" spans="1:7" ht="12.75">
      <c r="A32" s="3" t="s">
        <v>53</v>
      </c>
      <c r="B32" s="22">
        <v>0.5</v>
      </c>
      <c r="C32" s="22">
        <v>0.5</v>
      </c>
      <c r="D32" s="22">
        <v>0.8</v>
      </c>
      <c r="E32" s="22">
        <v>2.4</v>
      </c>
      <c r="F32" s="22">
        <v>2.2</v>
      </c>
      <c r="G32" s="22">
        <v>2.9</v>
      </c>
    </row>
    <row r="33" spans="1:7" ht="12.75">
      <c r="A33" s="3" t="s">
        <v>54</v>
      </c>
      <c r="B33" s="22">
        <v>0.3</v>
      </c>
      <c r="C33" s="22">
        <v>0.3</v>
      </c>
      <c r="D33" s="22">
        <v>0.4</v>
      </c>
      <c r="E33" s="22">
        <v>1.2</v>
      </c>
      <c r="F33" s="22">
        <v>0.9</v>
      </c>
      <c r="G33" s="22">
        <v>2.7</v>
      </c>
    </row>
    <row r="34" spans="2:4" ht="12.75">
      <c r="B34" s="22"/>
      <c r="C34" s="22"/>
      <c r="D34" s="22"/>
    </row>
    <row r="35" spans="1:7" ht="12.75">
      <c r="A35" s="3" t="s">
        <v>83</v>
      </c>
      <c r="B35" s="17">
        <v>100</v>
      </c>
      <c r="C35" s="17">
        <v>100</v>
      </c>
      <c r="D35" s="17">
        <v>100</v>
      </c>
      <c r="E35" s="17">
        <v>100</v>
      </c>
      <c r="F35" s="17">
        <v>100</v>
      </c>
      <c r="G35" s="17">
        <v>100</v>
      </c>
    </row>
    <row r="37" spans="1:7" ht="12.75">
      <c r="A37" s="3" t="s">
        <v>188</v>
      </c>
      <c r="B37" s="17">
        <v>1235.4</v>
      </c>
      <c r="C37" s="17">
        <v>1025.1</v>
      </c>
      <c r="D37" s="17">
        <v>210.3</v>
      </c>
      <c r="E37" s="17">
        <v>1395.5</v>
      </c>
      <c r="F37" s="17">
        <v>1141.3</v>
      </c>
      <c r="G37" s="17">
        <v>254.2</v>
      </c>
    </row>
    <row r="38" spans="1:7" ht="12.75">
      <c r="A38" s="30"/>
      <c r="B38" s="30"/>
      <c r="C38" s="30"/>
      <c r="D38" s="91"/>
      <c r="E38" s="91"/>
      <c r="F38" s="91"/>
      <c r="G38" s="91"/>
    </row>
    <row r="39" spans="4:7" ht="12.75">
      <c r="D39" s="4"/>
      <c r="E39" s="4"/>
      <c r="F39" s="4"/>
      <c r="G39" s="4"/>
    </row>
    <row r="40" spans="1:3" ht="12.75">
      <c r="A40" s="75" t="s">
        <v>55</v>
      </c>
      <c r="B40" s="75"/>
      <c r="C40" s="75"/>
    </row>
    <row r="41" spans="1:7" ht="12.75">
      <c r="A41" s="2" t="s">
        <v>440</v>
      </c>
      <c r="B41" s="22">
        <v>58.7</v>
      </c>
      <c r="C41" s="22">
        <v>61.8</v>
      </c>
      <c r="D41" s="22">
        <v>43.4</v>
      </c>
      <c r="E41" s="22">
        <v>23.1</v>
      </c>
      <c r="F41" s="22">
        <v>25</v>
      </c>
      <c r="G41" s="22">
        <v>14.4</v>
      </c>
    </row>
    <row r="42" spans="1:7" ht="12.75">
      <c r="A42" s="2" t="s">
        <v>441</v>
      </c>
      <c r="B42" s="22">
        <v>28.8</v>
      </c>
      <c r="C42" s="22">
        <v>30.6</v>
      </c>
      <c r="D42" s="22">
        <v>19.9</v>
      </c>
      <c r="E42" s="22">
        <v>8.9</v>
      </c>
      <c r="F42" s="22">
        <v>10</v>
      </c>
      <c r="G42" s="22">
        <v>3.6</v>
      </c>
    </row>
    <row r="43" spans="1:7" ht="12.75">
      <c r="A43" s="2" t="s">
        <v>442</v>
      </c>
      <c r="B43" s="22">
        <v>2.6</v>
      </c>
      <c r="C43" s="22">
        <v>2.7</v>
      </c>
      <c r="D43" s="22">
        <v>2.1</v>
      </c>
      <c r="E43" s="22">
        <v>2.7</v>
      </c>
      <c r="F43" s="22">
        <v>3</v>
      </c>
      <c r="G43" s="22">
        <v>1.4</v>
      </c>
    </row>
    <row r="44" spans="1:7" ht="12.75">
      <c r="A44" s="2" t="s">
        <v>443</v>
      </c>
      <c r="B44" s="22">
        <v>19</v>
      </c>
      <c r="C44" s="22">
        <v>18.5</v>
      </c>
      <c r="D44" s="22">
        <v>21.5</v>
      </c>
      <c r="E44" s="22">
        <v>20.5</v>
      </c>
      <c r="F44" s="22">
        <v>22</v>
      </c>
      <c r="G44" s="22">
        <v>13.9</v>
      </c>
    </row>
    <row r="45" spans="1:7" ht="12.75">
      <c r="A45" s="2" t="s">
        <v>444</v>
      </c>
      <c r="B45" s="22">
        <v>0.3</v>
      </c>
      <c r="C45" s="22">
        <v>0.3</v>
      </c>
      <c r="D45" s="22">
        <v>0</v>
      </c>
      <c r="E45" s="22">
        <v>0.7</v>
      </c>
      <c r="F45" s="22">
        <v>0.7</v>
      </c>
      <c r="G45" s="22">
        <v>0.9</v>
      </c>
    </row>
    <row r="46" spans="1:7" ht="12.75">
      <c r="A46" s="2"/>
      <c r="B46" s="30"/>
      <c r="C46" s="30"/>
      <c r="D46" s="30"/>
      <c r="E46" s="30"/>
      <c r="F46" s="30"/>
      <c r="G46" s="30"/>
    </row>
    <row r="47" spans="1:7" ht="12.75">
      <c r="A47" s="81"/>
      <c r="B47" s="87"/>
      <c r="C47" s="87"/>
      <c r="D47" s="94"/>
      <c r="E47" s="94"/>
      <c r="F47" s="94"/>
      <c r="G47" s="94"/>
    </row>
    <row r="48" spans="1:7" ht="12.75">
      <c r="A48" s="2" t="s">
        <v>445</v>
      </c>
      <c r="B48" s="22">
        <v>2.9</v>
      </c>
      <c r="C48" s="22">
        <v>2.9</v>
      </c>
      <c r="D48" s="22">
        <v>2.7</v>
      </c>
      <c r="E48" s="22">
        <v>2.7</v>
      </c>
      <c r="F48" s="22">
        <v>2.7</v>
      </c>
      <c r="G48" s="22">
        <v>2.9</v>
      </c>
    </row>
    <row r="49" spans="1:7" ht="12.75">
      <c r="A49" s="30"/>
      <c r="B49" s="30"/>
      <c r="C49" s="30"/>
      <c r="D49" s="91"/>
      <c r="E49" s="91"/>
      <c r="F49" s="91"/>
      <c r="G49" s="91"/>
    </row>
    <row r="50" spans="1:7" ht="12.75">
      <c r="A50" s="75"/>
      <c r="B50" s="75"/>
      <c r="C50" s="75"/>
      <c r="D50" s="75"/>
      <c r="E50" s="75"/>
      <c r="F50" s="75"/>
      <c r="G50" s="75"/>
    </row>
    <row r="52" spans="1:7" ht="12.75">
      <c r="A52" s="188" t="s">
        <v>28</v>
      </c>
      <c r="B52" s="188"/>
      <c r="C52" s="188"/>
      <c r="D52" s="188"/>
      <c r="E52" s="188"/>
      <c r="F52" s="188"/>
      <c r="G52" s="188"/>
    </row>
    <row r="53" spans="1:7" ht="12.75">
      <c r="A53" s="188" t="s">
        <v>29</v>
      </c>
      <c r="B53" s="188"/>
      <c r="C53" s="188"/>
      <c r="D53" s="188"/>
      <c r="E53" s="188"/>
      <c r="F53" s="188"/>
      <c r="G53" s="188"/>
    </row>
    <row r="54" spans="4:7" ht="12.75">
      <c r="D54" s="4"/>
      <c r="E54" s="4"/>
      <c r="F54" s="4"/>
      <c r="G54" s="4"/>
    </row>
    <row r="55" spans="1:7" ht="12.75">
      <c r="A55" s="74"/>
      <c r="B55" s="190" t="s">
        <v>50</v>
      </c>
      <c r="C55" s="190"/>
      <c r="D55" s="190"/>
      <c r="E55" s="190" t="s">
        <v>50</v>
      </c>
      <c r="F55" s="190"/>
      <c r="G55" s="190"/>
    </row>
    <row r="56" spans="1:7" ht="12.75">
      <c r="A56" s="75"/>
      <c r="B56" s="76"/>
      <c r="C56" s="77" t="s">
        <v>47</v>
      </c>
      <c r="D56" s="76"/>
      <c r="E56" s="76"/>
      <c r="F56" s="77" t="s">
        <v>48</v>
      </c>
      <c r="G56" s="78"/>
    </row>
    <row r="57" spans="1:7" ht="12.75">
      <c r="A57" s="75"/>
      <c r="B57" s="192" t="s">
        <v>51</v>
      </c>
      <c r="C57" s="192"/>
      <c r="D57" s="192"/>
      <c r="E57" s="192" t="s">
        <v>51</v>
      </c>
      <c r="F57" s="192"/>
      <c r="G57" s="192"/>
    </row>
    <row r="58" spans="1:7" ht="12.75">
      <c r="A58" s="75"/>
      <c r="B58" s="193" t="s">
        <v>21</v>
      </c>
      <c r="C58" s="193"/>
      <c r="D58" s="193"/>
      <c r="E58" s="193" t="s">
        <v>20</v>
      </c>
      <c r="F58" s="193"/>
      <c r="G58" s="193"/>
    </row>
    <row r="60" spans="2:7" ht="12.75">
      <c r="B60" s="191" t="s">
        <v>13</v>
      </c>
      <c r="C60" s="191"/>
      <c r="D60" s="191"/>
      <c r="E60" s="191" t="s">
        <v>13</v>
      </c>
      <c r="F60" s="191"/>
      <c r="G60" s="191"/>
    </row>
    <row r="61" spans="2:7" ht="12.75">
      <c r="B61" s="44" t="s">
        <v>24</v>
      </c>
      <c r="C61" s="44" t="s">
        <v>25</v>
      </c>
      <c r="D61" s="44" t="s">
        <v>26</v>
      </c>
      <c r="E61" s="44" t="s">
        <v>24</v>
      </c>
      <c r="F61" s="44" t="s">
        <v>25</v>
      </c>
      <c r="G61" s="44" t="s">
        <v>26</v>
      </c>
    </row>
    <row r="62" spans="1:7" ht="12.75">
      <c r="A62" s="30"/>
      <c r="B62" s="30"/>
      <c r="C62" s="30"/>
      <c r="D62" s="30"/>
      <c r="E62" s="30"/>
      <c r="F62" s="30"/>
      <c r="G62" s="30"/>
    </row>
    <row r="64" spans="1:7" ht="12.75">
      <c r="A64" s="82" t="s">
        <v>228</v>
      </c>
      <c r="B64" s="82"/>
      <c r="C64" s="82"/>
      <c r="D64" s="82"/>
      <c r="E64" s="82"/>
      <c r="F64" s="82"/>
      <c r="G64" s="82"/>
    </row>
    <row r="65" spans="4:7" ht="12.75">
      <c r="D65" s="4"/>
      <c r="E65" s="4"/>
      <c r="F65" s="4"/>
      <c r="G65" s="4"/>
    </row>
    <row r="66" spans="1:7" ht="12.75">
      <c r="A66" s="2" t="s">
        <v>436</v>
      </c>
      <c r="B66" s="21">
        <v>56.9</v>
      </c>
      <c r="C66" s="21">
        <v>52.4</v>
      </c>
      <c r="D66" s="21">
        <v>75</v>
      </c>
      <c r="E66" s="21">
        <v>65.2</v>
      </c>
      <c r="F66" s="21">
        <v>62.6</v>
      </c>
      <c r="G66" s="21">
        <v>74.5</v>
      </c>
    </row>
    <row r="67" spans="1:7" ht="12.75">
      <c r="A67" s="3" t="s">
        <v>52</v>
      </c>
      <c r="B67" s="22">
        <v>3.3</v>
      </c>
      <c r="C67" s="22">
        <v>2.5</v>
      </c>
      <c r="D67" s="22">
        <v>6.4</v>
      </c>
      <c r="E67" s="22">
        <v>2.9</v>
      </c>
      <c r="F67" s="22">
        <v>2.8</v>
      </c>
      <c r="G67" s="22">
        <v>3.3</v>
      </c>
    </row>
    <row r="68" spans="1:7" ht="12.75">
      <c r="A68" s="3" t="s">
        <v>53</v>
      </c>
      <c r="B68" s="22">
        <v>52.1</v>
      </c>
      <c r="C68" s="22">
        <v>49</v>
      </c>
      <c r="D68" s="22">
        <v>65.2</v>
      </c>
      <c r="E68" s="22">
        <v>60.3</v>
      </c>
      <c r="F68" s="22">
        <v>58.2</v>
      </c>
      <c r="G68" s="22">
        <v>68</v>
      </c>
    </row>
    <row r="69" spans="1:7" ht="12.75">
      <c r="A69" s="3" t="s">
        <v>54</v>
      </c>
      <c r="B69" s="22">
        <v>1.4</v>
      </c>
      <c r="C69" s="22">
        <v>0.9</v>
      </c>
      <c r="D69" s="22">
        <v>3.4</v>
      </c>
      <c r="E69" s="22">
        <v>1.9</v>
      </c>
      <c r="F69" s="22">
        <v>1.6</v>
      </c>
      <c r="G69" s="22">
        <v>3.2</v>
      </c>
    </row>
    <row r="71" spans="1:7" ht="12.75">
      <c r="A71" s="2" t="s">
        <v>437</v>
      </c>
      <c r="B71" s="21">
        <v>15.8</v>
      </c>
      <c r="C71" s="21">
        <v>17.7</v>
      </c>
      <c r="D71" s="21">
        <v>7.9</v>
      </c>
      <c r="E71" s="21">
        <v>12.9</v>
      </c>
      <c r="F71" s="21">
        <v>14.6</v>
      </c>
      <c r="G71" s="21">
        <v>6.7</v>
      </c>
    </row>
    <row r="72" spans="1:7" ht="12.75">
      <c r="A72" s="3" t="s">
        <v>52</v>
      </c>
      <c r="B72" s="21">
        <v>5.4</v>
      </c>
      <c r="C72" s="21">
        <v>6.4</v>
      </c>
      <c r="D72" s="21">
        <v>1.4</v>
      </c>
      <c r="E72" s="21">
        <v>3</v>
      </c>
      <c r="F72" s="21">
        <v>3.6</v>
      </c>
      <c r="G72" s="21">
        <v>0.6</v>
      </c>
    </row>
    <row r="73" spans="1:7" ht="12.75">
      <c r="A73" s="3" t="s">
        <v>53</v>
      </c>
      <c r="B73" s="22">
        <v>9.7</v>
      </c>
      <c r="C73" s="22">
        <v>10.9</v>
      </c>
      <c r="D73" s="22">
        <v>5.1</v>
      </c>
      <c r="E73" s="22">
        <v>8.5</v>
      </c>
      <c r="F73" s="22">
        <v>9.5</v>
      </c>
      <c r="G73" s="22">
        <v>4.9</v>
      </c>
    </row>
    <row r="74" spans="1:7" ht="12.75">
      <c r="A74" s="3" t="s">
        <v>54</v>
      </c>
      <c r="B74" s="22">
        <v>0.7</v>
      </c>
      <c r="C74" s="22">
        <v>0.5</v>
      </c>
      <c r="D74" s="22">
        <v>1.3</v>
      </c>
      <c r="E74" s="22">
        <v>1.5</v>
      </c>
      <c r="F74" s="22">
        <v>1.5</v>
      </c>
      <c r="G74" s="22">
        <v>1.3</v>
      </c>
    </row>
    <row r="75" spans="4:7" ht="12.75">
      <c r="D75" s="22"/>
      <c r="E75" s="22"/>
      <c r="F75" s="22"/>
      <c r="G75" s="22"/>
    </row>
    <row r="76" spans="1:7" ht="12.75">
      <c r="A76" s="2" t="s">
        <v>438</v>
      </c>
      <c r="B76" s="22">
        <v>2.4</v>
      </c>
      <c r="C76" s="22">
        <v>2.7</v>
      </c>
      <c r="D76" s="22">
        <v>1.1</v>
      </c>
      <c r="E76" s="22">
        <v>2.6</v>
      </c>
      <c r="F76" s="22">
        <v>2.4</v>
      </c>
      <c r="G76" s="22">
        <v>2.9</v>
      </c>
    </row>
    <row r="77" spans="1:7" ht="12.75">
      <c r="A77" s="3" t="s">
        <v>52</v>
      </c>
      <c r="B77" s="22">
        <v>0.8</v>
      </c>
      <c r="C77" s="22">
        <v>1</v>
      </c>
      <c r="D77" s="22">
        <v>0.3</v>
      </c>
      <c r="E77" s="22">
        <v>0.1</v>
      </c>
      <c r="F77" s="22">
        <v>0</v>
      </c>
      <c r="G77" s="22">
        <v>0.3</v>
      </c>
    </row>
    <row r="78" spans="1:7" ht="12.75">
      <c r="A78" s="3" t="s">
        <v>53</v>
      </c>
      <c r="B78" s="22">
        <v>0.8</v>
      </c>
      <c r="C78" s="22">
        <v>0.9</v>
      </c>
      <c r="D78" s="22">
        <v>0.3</v>
      </c>
      <c r="E78" s="22">
        <v>2</v>
      </c>
      <c r="F78" s="22">
        <v>2</v>
      </c>
      <c r="G78" s="22">
        <v>1.9</v>
      </c>
    </row>
    <row r="79" spans="1:7" ht="12.75">
      <c r="A79" s="3" t="s">
        <v>54</v>
      </c>
      <c r="B79" s="21">
        <v>0.8</v>
      </c>
      <c r="C79" s="21">
        <v>0.8</v>
      </c>
      <c r="D79" s="21">
        <v>0.5</v>
      </c>
      <c r="E79" s="21">
        <v>0.5</v>
      </c>
      <c r="F79" s="21">
        <v>0.4</v>
      </c>
      <c r="G79" s="21">
        <v>0.8</v>
      </c>
    </row>
    <row r="80" spans="4:7" ht="12.75">
      <c r="D80" s="21"/>
      <c r="E80" s="21"/>
      <c r="F80" s="21"/>
      <c r="G80" s="22"/>
    </row>
    <row r="81" spans="1:7" ht="12.75">
      <c r="A81" s="2" t="s">
        <v>439</v>
      </c>
      <c r="B81" s="22">
        <v>25</v>
      </c>
      <c r="C81" s="22">
        <v>27.2</v>
      </c>
      <c r="D81" s="22">
        <v>16</v>
      </c>
      <c r="E81" s="22">
        <v>19.4</v>
      </c>
      <c r="F81" s="22">
        <v>20.3</v>
      </c>
      <c r="G81" s="22">
        <v>15.9</v>
      </c>
    </row>
    <row r="82" spans="1:7" ht="12.75">
      <c r="A82" s="3" t="s">
        <v>52</v>
      </c>
      <c r="B82" s="22">
        <v>20.7</v>
      </c>
      <c r="C82" s="22">
        <v>23</v>
      </c>
      <c r="D82" s="22">
        <v>10.9</v>
      </c>
      <c r="E82" s="22">
        <v>11.3</v>
      </c>
      <c r="F82" s="22">
        <v>12.6</v>
      </c>
      <c r="G82" s="22">
        <v>6.8</v>
      </c>
    </row>
    <row r="83" spans="1:7" ht="12.75">
      <c r="A83" s="3" t="s">
        <v>53</v>
      </c>
      <c r="B83" s="22">
        <v>2.2</v>
      </c>
      <c r="C83" s="22">
        <v>2.2</v>
      </c>
      <c r="D83" s="22">
        <v>2.2</v>
      </c>
      <c r="E83" s="22">
        <v>3.9</v>
      </c>
      <c r="F83" s="22">
        <v>3.6</v>
      </c>
      <c r="G83" s="22">
        <v>5.1</v>
      </c>
    </row>
    <row r="84" spans="1:7" ht="12.75">
      <c r="A84" s="3" t="s">
        <v>54</v>
      </c>
      <c r="B84" s="22">
        <v>2.1</v>
      </c>
      <c r="C84" s="22">
        <v>1.9</v>
      </c>
      <c r="D84" s="22">
        <v>2.8</v>
      </c>
      <c r="E84" s="22">
        <v>4.1</v>
      </c>
      <c r="F84" s="22">
        <v>4.2</v>
      </c>
      <c r="G84" s="22">
        <v>3.9</v>
      </c>
    </row>
    <row r="85" spans="2:4" ht="12.75">
      <c r="B85" s="22"/>
      <c r="C85" s="22"/>
      <c r="D85" s="22"/>
    </row>
    <row r="86" spans="1:7" ht="12.75">
      <c r="A86" s="3" t="s">
        <v>83</v>
      </c>
      <c r="B86" s="17">
        <v>100</v>
      </c>
      <c r="C86" s="17">
        <v>100</v>
      </c>
      <c r="D86" s="17">
        <v>100</v>
      </c>
      <c r="E86" s="17">
        <v>100</v>
      </c>
      <c r="F86" s="17">
        <v>100</v>
      </c>
      <c r="G86" s="17">
        <v>100</v>
      </c>
    </row>
    <row r="88" spans="1:7" ht="12.75">
      <c r="A88" s="3" t="s">
        <v>188</v>
      </c>
      <c r="B88" s="17">
        <v>1258.7</v>
      </c>
      <c r="C88" s="17">
        <v>1011.7</v>
      </c>
      <c r="D88" s="17">
        <v>247.1</v>
      </c>
      <c r="E88" s="17">
        <v>1150.7</v>
      </c>
      <c r="F88" s="17">
        <v>902.8</v>
      </c>
      <c r="G88" s="17">
        <v>248</v>
      </c>
    </row>
    <row r="89" spans="1:7" ht="12.75">
      <c r="A89" s="30"/>
      <c r="B89" s="30"/>
      <c r="C89" s="30"/>
      <c r="D89" s="91"/>
      <c r="E89" s="91"/>
      <c r="F89" s="91"/>
      <c r="G89" s="91"/>
    </row>
    <row r="90" spans="4:7" ht="12.75">
      <c r="D90" s="4"/>
      <c r="E90" s="4"/>
      <c r="F90" s="4"/>
      <c r="G90" s="4"/>
    </row>
    <row r="91" spans="1:3" ht="12.75">
      <c r="A91" s="75" t="s">
        <v>55</v>
      </c>
      <c r="B91" s="75"/>
      <c r="C91" s="75"/>
    </row>
    <row r="92" spans="1:7" ht="12.75">
      <c r="A92" s="2" t="s">
        <v>440</v>
      </c>
      <c r="B92" s="22">
        <v>7.7</v>
      </c>
      <c r="C92" s="22">
        <v>8.1</v>
      </c>
      <c r="D92" s="22">
        <v>6.1</v>
      </c>
      <c r="E92" s="22">
        <v>4.5</v>
      </c>
      <c r="F92" s="22">
        <v>4.4</v>
      </c>
      <c r="G92" s="22">
        <v>5</v>
      </c>
    </row>
    <row r="93" spans="1:7" ht="12.75">
      <c r="A93" s="2" t="s">
        <v>441</v>
      </c>
      <c r="B93" s="22">
        <v>4.9</v>
      </c>
      <c r="C93" s="22">
        <v>5.1</v>
      </c>
      <c r="D93" s="22">
        <v>4.1</v>
      </c>
      <c r="E93" s="22">
        <v>1.4</v>
      </c>
      <c r="F93" s="22">
        <v>1.4</v>
      </c>
      <c r="G93" s="22">
        <v>1.7</v>
      </c>
    </row>
    <row r="94" spans="1:7" ht="12.75">
      <c r="A94" s="2" t="s">
        <v>442</v>
      </c>
      <c r="B94" s="22">
        <v>1.2</v>
      </c>
      <c r="C94" s="22">
        <v>1.4</v>
      </c>
      <c r="D94" s="22">
        <v>0.6</v>
      </c>
      <c r="E94" s="22">
        <v>1.2</v>
      </c>
      <c r="F94" s="22">
        <v>1.3</v>
      </c>
      <c r="G94" s="22">
        <v>1</v>
      </c>
    </row>
    <row r="95" spans="1:7" ht="12.75">
      <c r="A95" s="2" t="s">
        <v>443</v>
      </c>
      <c r="B95" s="22">
        <v>13.8</v>
      </c>
      <c r="C95" s="22">
        <v>15.3</v>
      </c>
      <c r="D95" s="22">
        <v>7.6</v>
      </c>
      <c r="E95" s="22">
        <v>12.2</v>
      </c>
      <c r="F95" s="22">
        <v>13.6</v>
      </c>
      <c r="G95" s="22">
        <v>7.3</v>
      </c>
    </row>
    <row r="96" spans="1:7" ht="12.75">
      <c r="A96" s="2" t="s">
        <v>444</v>
      </c>
      <c r="B96" s="22">
        <v>1.4</v>
      </c>
      <c r="C96" s="22">
        <v>1.2</v>
      </c>
      <c r="D96" s="22">
        <v>2.3</v>
      </c>
      <c r="E96" s="22">
        <v>2.3</v>
      </c>
      <c r="F96" s="22">
        <v>2.2</v>
      </c>
      <c r="G96" s="22">
        <v>2.4</v>
      </c>
    </row>
    <row r="97" spans="1:7" ht="12.75">
      <c r="A97" s="2"/>
      <c r="B97" s="30"/>
      <c r="C97" s="30"/>
      <c r="D97" s="30"/>
      <c r="E97" s="30"/>
      <c r="F97" s="30"/>
      <c r="G97" s="30"/>
    </row>
    <row r="98" spans="1:7" ht="12.75">
      <c r="A98" s="81"/>
      <c r="B98" s="87"/>
      <c r="C98" s="87"/>
      <c r="D98" s="94"/>
      <c r="E98" s="94"/>
      <c r="F98" s="94"/>
      <c r="G98" s="94"/>
    </row>
    <row r="99" spans="1:7" ht="12.75">
      <c r="A99" s="2" t="s">
        <v>445</v>
      </c>
      <c r="B99" s="22">
        <v>3</v>
      </c>
      <c r="C99" s="22">
        <v>2.9</v>
      </c>
      <c r="D99" s="22">
        <v>3.4</v>
      </c>
      <c r="E99" s="22">
        <v>3.4</v>
      </c>
      <c r="F99" s="22">
        <v>3.3</v>
      </c>
      <c r="G99" s="22">
        <v>3.6</v>
      </c>
    </row>
    <row r="100" spans="1:7" ht="12.75">
      <c r="A100" s="30"/>
      <c r="B100" s="30"/>
      <c r="C100" s="30"/>
      <c r="D100" s="91"/>
      <c r="E100" s="91"/>
      <c r="F100" s="91"/>
      <c r="G100" s="91"/>
    </row>
  </sheetData>
  <mergeCells count="20">
    <mergeCell ref="B55:D55"/>
    <mergeCell ref="E55:G55"/>
    <mergeCell ref="A1:G1"/>
    <mergeCell ref="A2:G2"/>
    <mergeCell ref="B7:D7"/>
    <mergeCell ref="E7:G7"/>
    <mergeCell ref="B4:D4"/>
    <mergeCell ref="E4:G4"/>
    <mergeCell ref="B6:D6"/>
    <mergeCell ref="E6:G6"/>
    <mergeCell ref="B9:D9"/>
    <mergeCell ref="E9:G9"/>
    <mergeCell ref="B60:D60"/>
    <mergeCell ref="E60:G60"/>
    <mergeCell ref="A52:G52"/>
    <mergeCell ref="A53:G53"/>
    <mergeCell ref="B57:D57"/>
    <mergeCell ref="E57:G57"/>
    <mergeCell ref="B58:D58"/>
    <mergeCell ref="E58:G58"/>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G192"/>
  <sheetViews>
    <sheetView zoomScale="75" zoomScaleNormal="75" workbookViewId="0" topLeftCell="A1">
      <selection activeCell="A1" sqref="A1:G1"/>
    </sheetView>
  </sheetViews>
  <sheetFormatPr defaultColWidth="9.33203125" defaultRowHeight="12.75"/>
  <cols>
    <col min="1" max="1" width="99.33203125" style="3" customWidth="1"/>
    <col min="2" max="11" width="10.83203125" style="3" customWidth="1"/>
    <col min="12" max="16384" width="9.33203125" style="3" customWidth="1"/>
  </cols>
  <sheetData>
    <row r="1" spans="1:7" ht="12.75">
      <c r="A1" s="196" t="s">
        <v>57</v>
      </c>
      <c r="B1" s="196"/>
      <c r="C1" s="196"/>
      <c r="D1" s="196"/>
      <c r="E1" s="196"/>
      <c r="F1" s="196"/>
      <c r="G1" s="196"/>
    </row>
    <row r="2" spans="1:7" ht="12.75">
      <c r="A2" s="188" t="s">
        <v>58</v>
      </c>
      <c r="B2" s="188"/>
      <c r="C2" s="188"/>
      <c r="D2" s="188"/>
      <c r="E2" s="188"/>
      <c r="F2" s="188"/>
      <c r="G2" s="188"/>
    </row>
    <row r="3" spans="1:7" ht="12.75">
      <c r="A3" s="5"/>
      <c r="B3" s="5"/>
      <c r="C3" s="5"/>
      <c r="D3" s="5"/>
      <c r="E3" s="5"/>
      <c r="F3" s="5"/>
      <c r="G3" s="5"/>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2" t="s">
        <v>51</v>
      </c>
      <c r="F6" s="192"/>
      <c r="G6" s="192"/>
    </row>
    <row r="7" spans="1:7" ht="12.75">
      <c r="A7" s="75"/>
      <c r="B7" s="79"/>
      <c r="C7" s="79"/>
      <c r="D7" s="79"/>
      <c r="E7" s="79"/>
      <c r="F7" s="79"/>
      <c r="G7" s="79"/>
    </row>
    <row r="8" spans="1:7" ht="12.75">
      <c r="A8" s="75"/>
      <c r="B8" s="193" t="s">
        <v>23</v>
      </c>
      <c r="C8" s="193"/>
      <c r="D8" s="193"/>
      <c r="E8" s="193" t="s">
        <v>22</v>
      </c>
      <c r="F8" s="193"/>
      <c r="G8" s="193"/>
    </row>
    <row r="9" spans="2:7" ht="12.75">
      <c r="B9" s="191" t="s">
        <v>13</v>
      </c>
      <c r="C9" s="191"/>
      <c r="D9" s="191"/>
      <c r="E9" s="191" t="s">
        <v>13</v>
      </c>
      <c r="F9" s="191"/>
      <c r="G9" s="191"/>
    </row>
    <row r="10" spans="2:7" ht="12.75">
      <c r="B10" s="85" t="s">
        <v>24</v>
      </c>
      <c r="C10" s="85" t="s">
        <v>25</v>
      </c>
      <c r="D10" s="85" t="s">
        <v>26</v>
      </c>
      <c r="E10" s="85" t="s">
        <v>24</v>
      </c>
      <c r="F10" s="85" t="s">
        <v>25</v>
      </c>
      <c r="G10" s="85" t="s">
        <v>26</v>
      </c>
    </row>
    <row r="11" spans="2:7" ht="12.75">
      <c r="B11" s="44"/>
      <c r="C11" s="44"/>
      <c r="D11" s="44"/>
      <c r="E11" s="44"/>
      <c r="F11" s="44"/>
      <c r="G11" s="44"/>
    </row>
    <row r="12" spans="1:7" s="75" customFormat="1" ht="12.75">
      <c r="A12" s="84" t="s">
        <v>465</v>
      </c>
      <c r="B12" s="82"/>
      <c r="C12" s="82"/>
      <c r="D12" s="82"/>
      <c r="E12" s="82"/>
      <c r="F12" s="3"/>
      <c r="G12" s="3"/>
    </row>
    <row r="13" spans="1:7" s="75" customFormat="1" ht="12.75">
      <c r="A13" s="3" t="s">
        <v>158</v>
      </c>
      <c r="B13" s="22">
        <v>19.3</v>
      </c>
      <c r="C13" s="22">
        <v>18.8</v>
      </c>
      <c r="D13" s="22">
        <v>21.7</v>
      </c>
      <c r="E13" s="22">
        <v>15.6</v>
      </c>
      <c r="F13" s="22">
        <v>16</v>
      </c>
      <c r="G13" s="22">
        <v>14</v>
      </c>
    </row>
    <row r="14" spans="1:7" s="75" customFormat="1" ht="12.75">
      <c r="A14" s="3" t="s">
        <v>59</v>
      </c>
      <c r="B14" s="22">
        <v>45</v>
      </c>
      <c r="C14" s="22">
        <v>46</v>
      </c>
      <c r="D14" s="22">
        <v>40.7</v>
      </c>
      <c r="E14" s="22">
        <v>37.2</v>
      </c>
      <c r="F14" s="22">
        <v>37.7</v>
      </c>
      <c r="G14" s="22">
        <v>34.9</v>
      </c>
    </row>
    <row r="15" spans="1:7" s="75" customFormat="1" ht="12.75">
      <c r="A15" s="3" t="s">
        <v>60</v>
      </c>
      <c r="B15" s="22">
        <v>21.5</v>
      </c>
      <c r="C15" s="22">
        <v>21.6</v>
      </c>
      <c r="D15" s="22">
        <v>21</v>
      </c>
      <c r="E15" s="22">
        <v>21.4</v>
      </c>
      <c r="F15" s="22">
        <v>20.9</v>
      </c>
      <c r="G15" s="22">
        <v>23.6</v>
      </c>
    </row>
    <row r="16" spans="1:7" s="75" customFormat="1" ht="12.75">
      <c r="A16" s="3" t="s">
        <v>61</v>
      </c>
      <c r="B16" s="22">
        <v>14.2</v>
      </c>
      <c r="C16" s="22">
        <v>13.6</v>
      </c>
      <c r="D16" s="22">
        <v>16.5</v>
      </c>
      <c r="E16" s="22">
        <v>25.8</v>
      </c>
      <c r="F16" s="22">
        <v>25.4</v>
      </c>
      <c r="G16" s="22">
        <v>27.5</v>
      </c>
    </row>
    <row r="17" spans="1:7" s="75" customFormat="1" ht="12.75">
      <c r="A17" s="3" t="s">
        <v>159</v>
      </c>
      <c r="B17" s="158">
        <v>100</v>
      </c>
      <c r="C17" s="158">
        <v>100</v>
      </c>
      <c r="D17" s="158">
        <v>100</v>
      </c>
      <c r="E17" s="158">
        <v>100</v>
      </c>
      <c r="F17" s="158">
        <v>100</v>
      </c>
      <c r="G17" s="158">
        <v>100</v>
      </c>
    </row>
    <row r="18" spans="1:7" s="75" customFormat="1" ht="12.75">
      <c r="A18" s="30" t="s">
        <v>160</v>
      </c>
      <c r="B18" s="89">
        <v>1153.3</v>
      </c>
      <c r="C18" s="89">
        <v>950.1</v>
      </c>
      <c r="D18" s="89">
        <v>203.2</v>
      </c>
      <c r="E18" s="89">
        <v>1315</v>
      </c>
      <c r="F18" s="89">
        <v>1067.5</v>
      </c>
      <c r="G18" s="89">
        <v>247.5</v>
      </c>
    </row>
    <row r="19" spans="2:7" s="75" customFormat="1" ht="12.75">
      <c r="B19" s="88"/>
      <c r="C19" s="88"/>
      <c r="D19" s="88"/>
      <c r="E19" s="88"/>
      <c r="F19" s="88"/>
      <c r="G19" s="88"/>
    </row>
    <row r="20" spans="1:7" s="75" customFormat="1" ht="12.75">
      <c r="A20" s="2" t="s">
        <v>466</v>
      </c>
      <c r="B20" s="94"/>
      <c r="C20" s="94"/>
      <c r="D20" s="94"/>
      <c r="E20" s="94"/>
      <c r="F20" s="3"/>
      <c r="G20" s="3"/>
    </row>
    <row r="21" spans="1:7" s="75" customFormat="1" ht="12.75">
      <c r="A21" s="30" t="s">
        <v>252</v>
      </c>
      <c r="B21" s="104">
        <v>2.4</v>
      </c>
      <c r="C21" s="104">
        <v>2.4</v>
      </c>
      <c r="D21" s="104">
        <v>2.5</v>
      </c>
      <c r="E21" s="104">
        <v>2.8</v>
      </c>
      <c r="F21" s="104">
        <v>2.8</v>
      </c>
      <c r="G21" s="104">
        <v>3</v>
      </c>
    </row>
    <row r="22" spans="2:7" s="75" customFormat="1" ht="12.75">
      <c r="B22" s="23"/>
      <c r="C22" s="23"/>
      <c r="D22" s="23"/>
      <c r="E22" s="23"/>
      <c r="F22" s="23"/>
      <c r="G22" s="23"/>
    </row>
    <row r="23" spans="1:6" s="75" customFormat="1" ht="12.75">
      <c r="A23" s="2" t="s">
        <v>467</v>
      </c>
      <c r="B23" s="94"/>
      <c r="C23" s="94"/>
      <c r="D23" s="94"/>
      <c r="E23" s="94"/>
      <c r="F23" s="3"/>
    </row>
    <row r="24" spans="1:7" s="75" customFormat="1" ht="12.75">
      <c r="A24" s="3" t="s">
        <v>161</v>
      </c>
      <c r="B24" s="22">
        <v>89.1</v>
      </c>
      <c r="C24" s="22">
        <v>89.6</v>
      </c>
      <c r="D24" s="22">
        <v>86.6</v>
      </c>
      <c r="E24" s="22">
        <v>91</v>
      </c>
      <c r="F24" s="22">
        <v>92.6</v>
      </c>
      <c r="G24" s="22">
        <v>84.3</v>
      </c>
    </row>
    <row r="25" spans="1:7" s="75" customFormat="1" ht="12.75">
      <c r="A25" s="3" t="s">
        <v>162</v>
      </c>
      <c r="B25" s="22">
        <v>1.2</v>
      </c>
      <c r="C25" s="22">
        <v>1.2</v>
      </c>
      <c r="D25" s="22">
        <v>1.4</v>
      </c>
      <c r="E25" s="22">
        <v>0.6</v>
      </c>
      <c r="F25" s="22">
        <v>0.5</v>
      </c>
      <c r="G25" s="22">
        <v>0.8</v>
      </c>
    </row>
    <row r="26" spans="1:7" s="75" customFormat="1" ht="12.75">
      <c r="A26" s="3" t="s">
        <v>163</v>
      </c>
      <c r="B26" s="22">
        <v>8.5</v>
      </c>
      <c r="C26" s="22">
        <v>8.2</v>
      </c>
      <c r="D26" s="22">
        <v>10</v>
      </c>
      <c r="E26" s="22">
        <v>7.5</v>
      </c>
      <c r="F26" s="22">
        <v>6.3</v>
      </c>
      <c r="G26" s="22">
        <v>12.7</v>
      </c>
    </row>
    <row r="27" spans="1:7" s="75" customFormat="1" ht="12.75">
      <c r="A27" s="3" t="s">
        <v>164</v>
      </c>
      <c r="B27" s="22">
        <v>1.2</v>
      </c>
      <c r="C27" s="22">
        <v>1</v>
      </c>
      <c r="D27" s="22">
        <v>2</v>
      </c>
      <c r="E27" s="22">
        <v>0.9</v>
      </c>
      <c r="F27" s="22">
        <v>0.6</v>
      </c>
      <c r="G27" s="22">
        <v>2.2</v>
      </c>
    </row>
    <row r="28" spans="1:7" s="75" customFormat="1" ht="12.75">
      <c r="A28" s="75" t="s">
        <v>165</v>
      </c>
      <c r="B28" s="18">
        <v>100</v>
      </c>
      <c r="C28" s="18">
        <v>100</v>
      </c>
      <c r="D28" s="18">
        <v>100</v>
      </c>
      <c r="E28" s="18">
        <v>100</v>
      </c>
      <c r="F28" s="18">
        <v>100</v>
      </c>
      <c r="G28" s="18">
        <v>100</v>
      </c>
    </row>
    <row r="29" spans="1:7" s="75" customFormat="1" ht="12.75">
      <c r="A29" s="30" t="s">
        <v>31</v>
      </c>
      <c r="B29" s="89">
        <v>1160.5</v>
      </c>
      <c r="C29" s="89">
        <v>957.3</v>
      </c>
      <c r="D29" s="89">
        <v>203.2</v>
      </c>
      <c r="E29" s="89">
        <v>1319.6</v>
      </c>
      <c r="F29" s="89">
        <v>1071.7</v>
      </c>
      <c r="G29" s="89">
        <v>247.9</v>
      </c>
    </row>
    <row r="30" spans="2:7" s="75" customFormat="1" ht="12.75">
      <c r="B30" s="88"/>
      <c r="C30" s="88"/>
      <c r="D30" s="88"/>
      <c r="E30" s="88"/>
      <c r="F30" s="88"/>
      <c r="G30" s="88"/>
    </row>
    <row r="31" spans="1:6" s="75" customFormat="1" ht="12.75">
      <c r="A31" s="2" t="s">
        <v>468</v>
      </c>
      <c r="B31" s="94"/>
      <c r="C31" s="94"/>
      <c r="D31" s="94"/>
      <c r="E31" s="94"/>
      <c r="F31" s="3"/>
    </row>
    <row r="32" spans="1:7" s="75" customFormat="1" ht="12.75">
      <c r="A32" s="44">
        <v>0</v>
      </c>
      <c r="B32" s="22">
        <v>0.2</v>
      </c>
      <c r="C32" s="22">
        <v>0.2</v>
      </c>
      <c r="D32" s="22">
        <v>0.4</v>
      </c>
      <c r="E32" s="22">
        <v>0</v>
      </c>
      <c r="F32" s="22">
        <v>0</v>
      </c>
      <c r="G32" s="22">
        <v>0.2</v>
      </c>
    </row>
    <row r="33" spans="1:7" s="75" customFormat="1" ht="12.75">
      <c r="A33" s="44">
        <v>1</v>
      </c>
      <c r="B33" s="22">
        <v>1.1</v>
      </c>
      <c r="C33" s="22">
        <v>0.9</v>
      </c>
      <c r="D33" s="22">
        <v>1.7</v>
      </c>
      <c r="E33" s="22">
        <v>0.5</v>
      </c>
      <c r="F33" s="22">
        <v>0.4</v>
      </c>
      <c r="G33" s="22">
        <v>1.1</v>
      </c>
    </row>
    <row r="34" spans="1:7" s="75" customFormat="1" ht="12.75">
      <c r="A34" s="44">
        <v>2</v>
      </c>
      <c r="B34" s="22">
        <v>2.1</v>
      </c>
      <c r="C34" s="22">
        <v>1.7</v>
      </c>
      <c r="D34" s="22">
        <v>4</v>
      </c>
      <c r="E34" s="22">
        <v>1</v>
      </c>
      <c r="F34" s="22">
        <v>0.8</v>
      </c>
      <c r="G34" s="22">
        <v>2.2</v>
      </c>
    </row>
    <row r="35" spans="1:7" s="75" customFormat="1" ht="12.75">
      <c r="A35" s="44">
        <v>3</v>
      </c>
      <c r="B35" s="22">
        <v>3.1</v>
      </c>
      <c r="C35" s="22">
        <v>2.6</v>
      </c>
      <c r="D35" s="22">
        <v>5.1</v>
      </c>
      <c r="E35" s="22">
        <v>1.7</v>
      </c>
      <c r="F35" s="22">
        <v>1.3</v>
      </c>
      <c r="G35" s="22">
        <v>3.2</v>
      </c>
    </row>
    <row r="36" spans="1:7" s="75" customFormat="1" ht="12.75">
      <c r="A36" s="44">
        <v>4</v>
      </c>
      <c r="B36" s="22">
        <v>4.3</v>
      </c>
      <c r="C36" s="22">
        <v>3.8</v>
      </c>
      <c r="D36" s="22">
        <v>6.7</v>
      </c>
      <c r="E36" s="22">
        <v>2.1</v>
      </c>
      <c r="F36" s="22">
        <v>1.6</v>
      </c>
      <c r="G36" s="22">
        <v>4.2</v>
      </c>
    </row>
    <row r="37" spans="1:7" s="75" customFormat="1" ht="12.75">
      <c r="A37" s="44">
        <v>5</v>
      </c>
      <c r="B37" s="22">
        <v>5.6</v>
      </c>
      <c r="C37" s="22">
        <v>5</v>
      </c>
      <c r="D37" s="22">
        <v>8.2</v>
      </c>
      <c r="E37" s="22">
        <v>3.2</v>
      </c>
      <c r="F37" s="22">
        <v>2.9</v>
      </c>
      <c r="G37" s="22">
        <v>4.7</v>
      </c>
    </row>
    <row r="38" spans="1:7" s="75" customFormat="1" ht="12.75">
      <c r="A38" s="44">
        <v>6</v>
      </c>
      <c r="B38" s="22">
        <v>6.3</v>
      </c>
      <c r="C38" s="22">
        <v>5.7</v>
      </c>
      <c r="D38" s="22">
        <v>8.8</v>
      </c>
      <c r="E38" s="22">
        <v>3.9</v>
      </c>
      <c r="F38" s="22">
        <v>3.3</v>
      </c>
      <c r="G38" s="22">
        <v>6.3</v>
      </c>
    </row>
    <row r="39" spans="1:7" s="75" customFormat="1" ht="12.75">
      <c r="A39" s="44">
        <v>7</v>
      </c>
      <c r="B39" s="22">
        <v>6.6</v>
      </c>
      <c r="C39" s="22">
        <v>5.8</v>
      </c>
      <c r="D39" s="22">
        <v>10.2</v>
      </c>
      <c r="E39" s="22">
        <v>4.5</v>
      </c>
      <c r="F39" s="22">
        <v>3.7</v>
      </c>
      <c r="G39" s="22">
        <v>7.8</v>
      </c>
    </row>
    <row r="40" spans="1:7" s="75" customFormat="1" ht="12.75">
      <c r="A40" s="44">
        <v>8</v>
      </c>
      <c r="B40" s="21">
        <v>7.6</v>
      </c>
      <c r="C40" s="21">
        <v>6.9</v>
      </c>
      <c r="D40" s="21">
        <v>10.9</v>
      </c>
      <c r="E40" s="21">
        <v>5</v>
      </c>
      <c r="F40" s="21">
        <v>4.2</v>
      </c>
      <c r="G40" s="21">
        <v>8.7</v>
      </c>
    </row>
    <row r="41" spans="1:7" s="75" customFormat="1" ht="12.75">
      <c r="A41" s="44">
        <v>9</v>
      </c>
      <c r="B41" s="21">
        <v>8</v>
      </c>
      <c r="C41" s="21">
        <v>7.4</v>
      </c>
      <c r="D41" s="21">
        <v>10.9</v>
      </c>
      <c r="E41" s="21">
        <v>5.5</v>
      </c>
      <c r="F41" s="21">
        <v>4.6</v>
      </c>
      <c r="G41" s="21">
        <v>9.2</v>
      </c>
    </row>
    <row r="42" spans="1:7" s="75" customFormat="1" ht="12.75">
      <c r="A42" s="44">
        <v>10</v>
      </c>
      <c r="B42" s="22">
        <v>9.4</v>
      </c>
      <c r="C42" s="22">
        <v>8.8</v>
      </c>
      <c r="D42" s="22">
        <v>12.5</v>
      </c>
      <c r="E42" s="22">
        <v>6.2</v>
      </c>
      <c r="F42" s="22">
        <v>5.1</v>
      </c>
      <c r="G42" s="22">
        <v>10.9</v>
      </c>
    </row>
    <row r="43" spans="1:7" s="75" customFormat="1" ht="12.75">
      <c r="A43" s="44">
        <v>11</v>
      </c>
      <c r="B43" s="22">
        <v>10.1</v>
      </c>
      <c r="C43" s="22">
        <v>9.4</v>
      </c>
      <c r="D43" s="22">
        <v>13.4</v>
      </c>
      <c r="E43" s="22">
        <v>7</v>
      </c>
      <c r="F43" s="22">
        <v>6.1</v>
      </c>
      <c r="G43" s="22">
        <v>11.4</v>
      </c>
    </row>
    <row r="44" spans="1:7" s="75" customFormat="1" ht="12.75">
      <c r="A44" s="44">
        <v>12</v>
      </c>
      <c r="B44" s="22">
        <v>11.2</v>
      </c>
      <c r="C44" s="22">
        <v>10.3</v>
      </c>
      <c r="D44" s="22">
        <v>15.4</v>
      </c>
      <c r="E44" s="22">
        <v>7.9</v>
      </c>
      <c r="F44" s="22">
        <v>6.9</v>
      </c>
      <c r="G44" s="22">
        <v>12.5</v>
      </c>
    </row>
    <row r="45" spans="1:7" s="75" customFormat="1" ht="12.75">
      <c r="A45" s="44">
        <v>13</v>
      </c>
      <c r="B45" s="22">
        <v>11.9</v>
      </c>
      <c r="C45" s="22">
        <v>11.1</v>
      </c>
      <c r="D45" s="22">
        <v>16</v>
      </c>
      <c r="E45" s="22">
        <v>8.4</v>
      </c>
      <c r="F45" s="22">
        <v>7.5</v>
      </c>
      <c r="G45" s="22">
        <v>12.5</v>
      </c>
    </row>
    <row r="46" spans="1:7" s="75" customFormat="1" ht="12.75">
      <c r="A46" s="44">
        <v>14</v>
      </c>
      <c r="B46" s="22">
        <v>12.6</v>
      </c>
      <c r="C46" s="22">
        <v>11.8</v>
      </c>
      <c r="D46" s="22">
        <v>16.5</v>
      </c>
      <c r="E46" s="22">
        <v>9.5</v>
      </c>
      <c r="F46" s="22">
        <v>8.7</v>
      </c>
      <c r="G46" s="22">
        <v>13.1</v>
      </c>
    </row>
    <row r="47" spans="1:7" s="75" customFormat="1" ht="12.75">
      <c r="A47" s="44">
        <v>15</v>
      </c>
      <c r="B47" s="22">
        <v>13.6</v>
      </c>
      <c r="C47" s="22">
        <v>12.8</v>
      </c>
      <c r="D47" s="22">
        <v>17.2</v>
      </c>
      <c r="E47" s="22">
        <v>9.9</v>
      </c>
      <c r="F47" s="22">
        <v>9.1</v>
      </c>
      <c r="G47" s="22">
        <v>13.5</v>
      </c>
    </row>
    <row r="48" spans="1:7" s="75" customFormat="1" ht="12.75">
      <c r="A48" s="44">
        <v>16</v>
      </c>
      <c r="B48" s="22">
        <v>14.2</v>
      </c>
      <c r="C48" s="22">
        <v>13.4</v>
      </c>
      <c r="D48" s="22">
        <v>18</v>
      </c>
      <c r="E48" s="22">
        <v>11.3</v>
      </c>
      <c r="F48" s="22">
        <v>10.3</v>
      </c>
      <c r="G48" s="22">
        <v>15.4</v>
      </c>
    </row>
    <row r="49" spans="1:7" s="75" customFormat="1" ht="12.75">
      <c r="A49" s="44">
        <v>17</v>
      </c>
      <c r="B49" s="22">
        <v>15.1</v>
      </c>
      <c r="C49" s="22">
        <v>14.4</v>
      </c>
      <c r="D49" s="22">
        <v>18.2</v>
      </c>
      <c r="E49" s="22">
        <v>11.8</v>
      </c>
      <c r="F49" s="22">
        <v>10.8</v>
      </c>
      <c r="G49" s="22">
        <v>16.2</v>
      </c>
    </row>
    <row r="50" spans="1:7" s="75" customFormat="1" ht="12.75">
      <c r="A50" s="44">
        <v>18</v>
      </c>
      <c r="B50" s="22">
        <v>15.4</v>
      </c>
      <c r="C50" s="22">
        <v>14.6</v>
      </c>
      <c r="D50" s="22">
        <v>19.1</v>
      </c>
      <c r="E50" s="22">
        <v>12.1</v>
      </c>
      <c r="F50" s="22">
        <v>10.9</v>
      </c>
      <c r="G50" s="22">
        <v>17.4</v>
      </c>
    </row>
    <row r="51" spans="1:7" s="75" customFormat="1" ht="12.75">
      <c r="A51" s="44">
        <v>19</v>
      </c>
      <c r="B51" s="22">
        <v>15.7</v>
      </c>
      <c r="C51" s="22">
        <v>15</v>
      </c>
      <c r="D51" s="22">
        <v>19.2</v>
      </c>
      <c r="E51" s="22">
        <v>12.5</v>
      </c>
      <c r="F51" s="22">
        <v>11.2</v>
      </c>
      <c r="G51" s="22">
        <v>17.8</v>
      </c>
    </row>
    <row r="52" spans="1:7" s="75" customFormat="1" ht="12.75">
      <c r="A52" s="44">
        <v>20</v>
      </c>
      <c r="B52" s="22">
        <v>16.2</v>
      </c>
      <c r="C52" s="22">
        <v>15.5</v>
      </c>
      <c r="D52" s="22">
        <v>19.3</v>
      </c>
      <c r="E52" s="22">
        <v>13</v>
      </c>
      <c r="F52" s="22">
        <v>11.9</v>
      </c>
      <c r="G52" s="22">
        <v>17.9</v>
      </c>
    </row>
    <row r="53" spans="1:7" s="75" customFormat="1" ht="12.75">
      <c r="A53" s="79">
        <v>21</v>
      </c>
      <c r="B53" s="22">
        <v>16.2</v>
      </c>
      <c r="C53" s="22">
        <v>15.5</v>
      </c>
      <c r="D53" s="22">
        <v>19.5</v>
      </c>
      <c r="E53" s="22">
        <v>13.2</v>
      </c>
      <c r="F53" s="22">
        <v>12.1</v>
      </c>
      <c r="G53" s="22">
        <v>18</v>
      </c>
    </row>
    <row r="54" spans="1:7" s="75" customFormat="1" ht="12.75">
      <c r="A54" s="79">
        <v>22</v>
      </c>
      <c r="B54" s="22">
        <v>16.3</v>
      </c>
      <c r="C54" s="22">
        <v>15.6</v>
      </c>
      <c r="D54" s="22">
        <v>19.5</v>
      </c>
      <c r="E54" s="22">
        <v>13.4</v>
      </c>
      <c r="F54" s="22">
        <v>12.3</v>
      </c>
      <c r="G54" s="22">
        <v>18.4</v>
      </c>
    </row>
    <row r="55" spans="1:7" s="75" customFormat="1" ht="12.75">
      <c r="A55" s="79">
        <v>23</v>
      </c>
      <c r="B55" s="22">
        <v>16.3</v>
      </c>
      <c r="C55" s="22">
        <v>15.7</v>
      </c>
      <c r="D55" s="22">
        <v>19.5</v>
      </c>
      <c r="E55" s="22">
        <v>13.5</v>
      </c>
      <c r="F55" s="22">
        <v>12.3</v>
      </c>
      <c r="G55" s="22">
        <v>18.6</v>
      </c>
    </row>
    <row r="56" spans="1:7" s="75" customFormat="1" ht="12.75">
      <c r="A56" s="79">
        <v>24</v>
      </c>
      <c r="B56" s="22">
        <v>16.3</v>
      </c>
      <c r="C56" s="22">
        <v>15.7</v>
      </c>
      <c r="D56" s="22">
        <v>19.5</v>
      </c>
      <c r="E56" s="22">
        <v>14.1</v>
      </c>
      <c r="F56" s="22">
        <v>13</v>
      </c>
      <c r="G56" s="22">
        <v>18.9</v>
      </c>
    </row>
    <row r="57" spans="1:7" s="75" customFormat="1" ht="12.75">
      <c r="A57" s="79">
        <v>25</v>
      </c>
      <c r="B57" s="21"/>
      <c r="C57" s="22"/>
      <c r="E57" s="22">
        <v>14.2</v>
      </c>
      <c r="F57" s="22">
        <v>13.2</v>
      </c>
      <c r="G57" s="22">
        <v>18.9</v>
      </c>
    </row>
    <row r="58" spans="1:7" s="75" customFormat="1" ht="12.75">
      <c r="A58" s="177" t="s">
        <v>341</v>
      </c>
      <c r="B58" s="89">
        <v>1151</v>
      </c>
      <c r="C58" s="89">
        <v>949.7</v>
      </c>
      <c r="D58" s="89">
        <v>201.3</v>
      </c>
      <c r="E58" s="89">
        <v>1299.4</v>
      </c>
      <c r="F58" s="89">
        <v>1057.5</v>
      </c>
      <c r="G58" s="89">
        <v>241.9</v>
      </c>
    </row>
    <row r="59" spans="1:7" s="75" customFormat="1" ht="12.75">
      <c r="A59" s="141"/>
      <c r="B59" s="17"/>
      <c r="C59" s="17"/>
      <c r="D59" s="17"/>
      <c r="E59" s="17"/>
      <c r="F59" s="17"/>
      <c r="G59" s="17"/>
    </row>
    <row r="60" spans="1:7" s="75" customFormat="1" ht="12.75">
      <c r="A60" s="196" t="s">
        <v>284</v>
      </c>
      <c r="B60" s="196"/>
      <c r="C60" s="196"/>
      <c r="D60" s="196"/>
      <c r="E60" s="196"/>
      <c r="F60" s="196"/>
      <c r="G60" s="196"/>
    </row>
    <row r="61" spans="1:7" s="75" customFormat="1" ht="12.75">
      <c r="A61" s="188" t="s">
        <v>58</v>
      </c>
      <c r="B61" s="188"/>
      <c r="C61" s="188"/>
      <c r="D61" s="188"/>
      <c r="E61" s="188"/>
      <c r="F61" s="188"/>
      <c r="G61" s="188"/>
    </row>
    <row r="62" spans="1:7" s="75" customFormat="1" ht="12.75">
      <c r="A62" s="5"/>
      <c r="B62" s="5"/>
      <c r="C62" s="5"/>
      <c r="D62" s="5"/>
      <c r="E62" s="5"/>
      <c r="F62" s="5"/>
      <c r="G62" s="5"/>
    </row>
    <row r="63" spans="1:7" s="75" customFormat="1" ht="12.75">
      <c r="A63" s="74"/>
      <c r="B63" s="190" t="s">
        <v>50</v>
      </c>
      <c r="C63" s="190"/>
      <c r="D63" s="190"/>
      <c r="E63" s="190" t="s">
        <v>50</v>
      </c>
      <c r="F63" s="190"/>
      <c r="G63" s="190"/>
    </row>
    <row r="64" spans="2:7" s="75" customFormat="1" ht="12.75">
      <c r="B64" s="76"/>
      <c r="C64" s="77" t="s">
        <v>45</v>
      </c>
      <c r="D64" s="76"/>
      <c r="E64" s="76"/>
      <c r="F64" s="77" t="s">
        <v>46</v>
      </c>
      <c r="G64" s="78"/>
    </row>
    <row r="65" spans="2:7" s="75" customFormat="1" ht="12.75">
      <c r="B65" s="192" t="s">
        <v>51</v>
      </c>
      <c r="C65" s="192"/>
      <c r="D65" s="192"/>
      <c r="E65" s="192" t="s">
        <v>51</v>
      </c>
      <c r="F65" s="192"/>
      <c r="G65" s="192"/>
    </row>
    <row r="66" spans="2:7" s="75" customFormat="1" ht="12.75">
      <c r="B66" s="79"/>
      <c r="C66" s="79"/>
      <c r="D66" s="79"/>
      <c r="E66" s="79"/>
      <c r="F66" s="79"/>
      <c r="G66" s="79"/>
    </row>
    <row r="67" spans="2:7" s="75" customFormat="1" ht="12.75">
      <c r="B67" s="193" t="s">
        <v>23</v>
      </c>
      <c r="C67" s="193"/>
      <c r="D67" s="193"/>
      <c r="E67" s="193" t="s">
        <v>22</v>
      </c>
      <c r="F67" s="193"/>
      <c r="G67" s="193"/>
    </row>
    <row r="68" spans="2:7" s="75" customFormat="1" ht="12.75">
      <c r="B68" s="191" t="s">
        <v>13</v>
      </c>
      <c r="C68" s="191"/>
      <c r="D68" s="191"/>
      <c r="E68" s="191" t="s">
        <v>13</v>
      </c>
      <c r="F68" s="191"/>
      <c r="G68" s="191"/>
    </row>
    <row r="69" spans="1:7" s="75" customFormat="1" ht="12.75">
      <c r="A69" s="30"/>
      <c r="B69" s="85" t="s">
        <v>24</v>
      </c>
      <c r="C69" s="85" t="s">
        <v>25</v>
      </c>
      <c r="D69" s="85" t="s">
        <v>26</v>
      </c>
      <c r="E69" s="85" t="s">
        <v>24</v>
      </c>
      <c r="F69" s="85" t="s">
        <v>25</v>
      </c>
      <c r="G69" s="85" t="s">
        <v>26</v>
      </c>
    </row>
    <row r="70" spans="2:7" s="75" customFormat="1" ht="12.75">
      <c r="B70" s="79"/>
      <c r="C70" s="79"/>
      <c r="D70" s="79"/>
      <c r="E70" s="79"/>
      <c r="F70" s="79"/>
      <c r="G70" s="79"/>
    </row>
    <row r="71" spans="1:7" s="75" customFormat="1" ht="12.75">
      <c r="A71" s="87" t="s">
        <v>469</v>
      </c>
      <c r="B71" s="94"/>
      <c r="C71" s="94"/>
      <c r="D71" s="94"/>
      <c r="E71" s="94"/>
      <c r="F71" s="3"/>
      <c r="G71" s="3"/>
    </row>
    <row r="72" spans="1:7" s="75" customFormat="1" ht="12.75">
      <c r="A72" s="44">
        <v>10</v>
      </c>
      <c r="B72" s="22">
        <v>1.1</v>
      </c>
      <c r="C72" s="22">
        <v>0.8</v>
      </c>
      <c r="D72" s="22">
        <v>2.9</v>
      </c>
      <c r="E72" s="22">
        <v>1</v>
      </c>
      <c r="F72" s="22">
        <v>1</v>
      </c>
      <c r="G72" s="22">
        <v>1.1</v>
      </c>
    </row>
    <row r="73" spans="1:7" s="75" customFormat="1" ht="12.75">
      <c r="A73" s="44">
        <v>11</v>
      </c>
      <c r="B73" s="22">
        <v>1.2</v>
      </c>
      <c r="C73" s="22">
        <v>0.8</v>
      </c>
      <c r="D73" s="22">
        <v>3.2</v>
      </c>
      <c r="E73" s="22">
        <v>1.4</v>
      </c>
      <c r="F73" s="22">
        <v>1.5</v>
      </c>
      <c r="G73" s="22">
        <v>1.2</v>
      </c>
    </row>
    <row r="74" spans="1:7" ht="12.75">
      <c r="A74" s="44">
        <v>12</v>
      </c>
      <c r="B74" s="22">
        <v>1.3</v>
      </c>
      <c r="C74" s="22">
        <v>0.8</v>
      </c>
      <c r="D74" s="22">
        <v>3.4</v>
      </c>
      <c r="E74" s="22">
        <v>1.8</v>
      </c>
      <c r="F74" s="22">
        <v>1.9</v>
      </c>
      <c r="G74" s="22">
        <v>1.3</v>
      </c>
    </row>
    <row r="75" spans="1:7" ht="12.75">
      <c r="A75" s="44">
        <v>13</v>
      </c>
      <c r="B75" s="22">
        <v>1.6</v>
      </c>
      <c r="C75" s="22">
        <v>1.2</v>
      </c>
      <c r="D75" s="22">
        <v>3.5</v>
      </c>
      <c r="E75" s="22">
        <v>1.9</v>
      </c>
      <c r="F75" s="22">
        <v>2</v>
      </c>
      <c r="G75" s="22">
        <v>1.7</v>
      </c>
    </row>
    <row r="76" spans="1:7" ht="12.75">
      <c r="A76" s="44">
        <v>14</v>
      </c>
      <c r="B76" s="22">
        <v>2.1</v>
      </c>
      <c r="C76" s="22">
        <v>1.7</v>
      </c>
      <c r="D76" s="22">
        <v>3.8</v>
      </c>
      <c r="E76" s="22">
        <v>2.1</v>
      </c>
      <c r="F76" s="22">
        <v>2</v>
      </c>
      <c r="G76" s="22">
        <v>2.4</v>
      </c>
    </row>
    <row r="77" spans="1:7" ht="12.75">
      <c r="A77" s="44">
        <v>15</v>
      </c>
      <c r="B77" s="22">
        <v>2.3</v>
      </c>
      <c r="C77" s="22">
        <v>1.9</v>
      </c>
      <c r="D77" s="22">
        <v>4.4</v>
      </c>
      <c r="E77" s="22">
        <v>3</v>
      </c>
      <c r="F77" s="22">
        <v>2.9</v>
      </c>
      <c r="G77" s="22">
        <v>3.2</v>
      </c>
    </row>
    <row r="78" spans="1:7" s="75" customFormat="1" ht="12.75">
      <c r="A78" s="44">
        <v>16</v>
      </c>
      <c r="B78" s="22">
        <v>3.8</v>
      </c>
      <c r="C78" s="22">
        <v>3.4</v>
      </c>
      <c r="D78" s="22">
        <v>5.8</v>
      </c>
      <c r="E78" s="22">
        <v>4.6</v>
      </c>
      <c r="F78" s="22">
        <v>4.4</v>
      </c>
      <c r="G78" s="22">
        <v>5.4</v>
      </c>
    </row>
    <row r="79" spans="1:7" ht="12.75">
      <c r="A79" s="44">
        <v>17</v>
      </c>
      <c r="B79" s="22">
        <v>7</v>
      </c>
      <c r="C79" s="22">
        <v>6.5</v>
      </c>
      <c r="D79" s="22">
        <v>9.5</v>
      </c>
      <c r="E79" s="22">
        <v>8.5</v>
      </c>
      <c r="F79" s="22">
        <v>8</v>
      </c>
      <c r="G79" s="22">
        <v>10.8</v>
      </c>
    </row>
    <row r="80" spans="1:7" ht="12.75">
      <c r="A80" s="44">
        <v>18</v>
      </c>
      <c r="B80" s="22">
        <v>15.9</v>
      </c>
      <c r="C80" s="22">
        <v>15.2</v>
      </c>
      <c r="D80" s="22">
        <v>19.5</v>
      </c>
      <c r="E80" s="22">
        <v>19</v>
      </c>
      <c r="F80" s="22">
        <v>18.5</v>
      </c>
      <c r="G80" s="22">
        <v>20.9</v>
      </c>
    </row>
    <row r="81" spans="1:7" ht="12.75">
      <c r="A81" s="44">
        <v>19</v>
      </c>
      <c r="B81" s="22">
        <v>27.4</v>
      </c>
      <c r="C81" s="22">
        <v>26.1</v>
      </c>
      <c r="D81" s="22">
        <v>33.4</v>
      </c>
      <c r="E81" s="22">
        <v>30.7</v>
      </c>
      <c r="F81" s="22">
        <v>29.6</v>
      </c>
      <c r="G81" s="22">
        <v>35.6</v>
      </c>
    </row>
    <row r="82" spans="1:7" ht="12.75">
      <c r="A82" s="44">
        <v>20</v>
      </c>
      <c r="B82" s="22">
        <v>43.7</v>
      </c>
      <c r="C82" s="22">
        <v>42.2</v>
      </c>
      <c r="D82" s="22">
        <v>50.6</v>
      </c>
      <c r="E82" s="22">
        <v>46.3</v>
      </c>
      <c r="F82" s="22">
        <v>45.4</v>
      </c>
      <c r="G82" s="22">
        <v>50.4</v>
      </c>
    </row>
    <row r="83" spans="1:7" s="75" customFormat="1" ht="12.75">
      <c r="A83" s="44">
        <v>21</v>
      </c>
      <c r="B83" s="22">
        <v>52.5</v>
      </c>
      <c r="C83" s="22">
        <v>50.6</v>
      </c>
      <c r="D83" s="22">
        <v>61.2</v>
      </c>
      <c r="E83" s="22">
        <v>59.2</v>
      </c>
      <c r="F83" s="22">
        <v>57.5</v>
      </c>
      <c r="G83" s="22">
        <v>66.2</v>
      </c>
    </row>
    <row r="84" spans="1:7" ht="12.75">
      <c r="A84" s="44">
        <v>22</v>
      </c>
      <c r="B84" s="22">
        <v>58.7</v>
      </c>
      <c r="C84" s="22">
        <v>56.9</v>
      </c>
      <c r="D84" s="22">
        <v>67</v>
      </c>
      <c r="E84" s="22">
        <v>71</v>
      </c>
      <c r="F84" s="22">
        <v>69.3</v>
      </c>
      <c r="G84" s="22">
        <v>77.9</v>
      </c>
    </row>
    <row r="85" spans="1:7" ht="12.75">
      <c r="A85" s="44">
        <v>23</v>
      </c>
      <c r="B85" s="22">
        <v>61.9</v>
      </c>
      <c r="C85" s="22">
        <v>60.2</v>
      </c>
      <c r="D85" s="22">
        <v>70.1</v>
      </c>
      <c r="E85" s="22">
        <v>79.6</v>
      </c>
      <c r="F85" s="22">
        <v>78.5</v>
      </c>
      <c r="G85" s="22">
        <v>84.4</v>
      </c>
    </row>
    <row r="86" spans="1:7" ht="12.75">
      <c r="A86" s="44">
        <v>24</v>
      </c>
      <c r="B86" s="22">
        <v>62.9</v>
      </c>
      <c r="C86" s="22">
        <v>61.2</v>
      </c>
      <c r="D86" s="22">
        <v>70.7</v>
      </c>
      <c r="E86" s="22">
        <v>85.9</v>
      </c>
      <c r="F86" s="22">
        <v>85</v>
      </c>
      <c r="G86" s="22">
        <v>89.7</v>
      </c>
    </row>
    <row r="87" spans="1:7" ht="12.75">
      <c r="A87" s="44">
        <v>25</v>
      </c>
      <c r="B87" s="21"/>
      <c r="C87" s="22"/>
      <c r="D87" s="22"/>
      <c r="E87" s="22">
        <v>89.9</v>
      </c>
      <c r="F87" s="22">
        <v>88.9</v>
      </c>
      <c r="G87" s="22">
        <v>94</v>
      </c>
    </row>
    <row r="88" spans="1:7" s="75" customFormat="1" ht="12.75">
      <c r="A88" s="44">
        <v>26</v>
      </c>
      <c r="B88" s="21"/>
      <c r="C88" s="22"/>
      <c r="D88" s="22"/>
      <c r="E88" s="22">
        <v>92.9</v>
      </c>
      <c r="F88" s="22">
        <v>92.1</v>
      </c>
      <c r="G88" s="22">
        <v>96</v>
      </c>
    </row>
    <row r="89" spans="1:7" s="75" customFormat="1" ht="12.75">
      <c r="A89" s="44"/>
      <c r="B89" s="21"/>
      <c r="C89" s="22"/>
      <c r="D89" s="22"/>
      <c r="E89" s="22"/>
      <c r="F89" s="22"/>
      <c r="G89" s="22"/>
    </row>
    <row r="90" spans="1:7" ht="12.75">
      <c r="A90" s="178" t="s">
        <v>377</v>
      </c>
      <c r="B90" s="21"/>
      <c r="C90" s="22"/>
      <c r="D90" s="22"/>
      <c r="E90" s="22">
        <v>93.8</v>
      </c>
      <c r="F90" s="22">
        <v>93.1</v>
      </c>
      <c r="G90" s="22">
        <v>96.6</v>
      </c>
    </row>
    <row r="91" spans="1:7" ht="12.75">
      <c r="A91" s="44">
        <v>28</v>
      </c>
      <c r="B91" s="21"/>
      <c r="C91" s="22"/>
      <c r="D91" s="22"/>
      <c r="E91" s="22">
        <v>94.5</v>
      </c>
      <c r="F91" s="22">
        <v>94</v>
      </c>
      <c r="G91" s="22">
        <v>96.9</v>
      </c>
    </row>
    <row r="92" spans="1:7" ht="12.75">
      <c r="A92" s="44">
        <v>29</v>
      </c>
      <c r="B92" s="18"/>
      <c r="C92" s="18"/>
      <c r="D92" s="18"/>
      <c r="E92" s="18">
        <v>94.6</v>
      </c>
      <c r="F92" s="18">
        <v>94.1</v>
      </c>
      <c r="G92" s="18">
        <v>96.9</v>
      </c>
    </row>
    <row r="93" spans="1:7" ht="12.75">
      <c r="A93" s="44">
        <v>30</v>
      </c>
      <c r="B93" s="21"/>
      <c r="C93" s="22"/>
      <c r="D93" s="22"/>
      <c r="E93" s="22"/>
      <c r="F93" s="22"/>
      <c r="G93" s="22"/>
    </row>
    <row r="94" spans="1:7" ht="12.75">
      <c r="A94" s="44" t="s">
        <v>342</v>
      </c>
      <c r="B94" s="22">
        <v>21.2</v>
      </c>
      <c r="C94" s="22">
        <v>21.4</v>
      </c>
      <c r="D94" s="22">
        <v>20.5</v>
      </c>
      <c r="E94" s="22">
        <v>20.8</v>
      </c>
      <c r="F94" s="22">
        <v>20.9</v>
      </c>
      <c r="G94" s="22">
        <v>20.5</v>
      </c>
    </row>
    <row r="95" spans="1:7" ht="12.75">
      <c r="A95" s="85" t="s">
        <v>341</v>
      </c>
      <c r="B95" s="89">
        <v>1083.5</v>
      </c>
      <c r="C95" s="89">
        <v>893.9</v>
      </c>
      <c r="D95" s="89">
        <v>189.6</v>
      </c>
      <c r="E95" s="89">
        <v>1219.9</v>
      </c>
      <c r="F95" s="89">
        <v>984.2</v>
      </c>
      <c r="G95" s="89">
        <v>235.7</v>
      </c>
    </row>
    <row r="96" spans="1:7" ht="12.75">
      <c r="A96" s="196" t="s">
        <v>284</v>
      </c>
      <c r="B96" s="196"/>
      <c r="C96" s="196"/>
      <c r="D96" s="196"/>
      <c r="E96" s="196"/>
      <c r="F96" s="196"/>
      <c r="G96" s="196"/>
    </row>
    <row r="97" spans="1:7" ht="12.75">
      <c r="A97" s="188" t="s">
        <v>58</v>
      </c>
      <c r="B97" s="188"/>
      <c r="C97" s="188"/>
      <c r="D97" s="188"/>
      <c r="E97" s="188"/>
      <c r="F97" s="188"/>
      <c r="G97" s="188"/>
    </row>
    <row r="98" spans="1:7" ht="12.75">
      <c r="A98" s="5"/>
      <c r="B98" s="5"/>
      <c r="C98" s="5"/>
      <c r="D98" s="5"/>
      <c r="E98" s="5"/>
      <c r="F98" s="5"/>
      <c r="G98" s="5"/>
    </row>
    <row r="99" spans="1:7" ht="12.75">
      <c r="A99" s="74"/>
      <c r="B99" s="190" t="s">
        <v>50</v>
      </c>
      <c r="C99" s="190"/>
      <c r="D99" s="190"/>
      <c r="E99" s="190" t="s">
        <v>50</v>
      </c>
      <c r="F99" s="190"/>
      <c r="G99" s="190"/>
    </row>
    <row r="100" spans="1:7" ht="12.75">
      <c r="A100" s="75"/>
      <c r="B100" s="76"/>
      <c r="C100" s="77" t="s">
        <v>47</v>
      </c>
      <c r="D100" s="76"/>
      <c r="E100" s="76"/>
      <c r="F100" s="77" t="s">
        <v>48</v>
      </c>
      <c r="G100" s="78"/>
    </row>
    <row r="101" spans="1:7" ht="12.75">
      <c r="A101" s="75"/>
      <c r="B101" s="192" t="s">
        <v>51</v>
      </c>
      <c r="C101" s="192"/>
      <c r="D101" s="192"/>
      <c r="E101" s="192" t="s">
        <v>51</v>
      </c>
      <c r="F101" s="192"/>
      <c r="G101" s="192"/>
    </row>
    <row r="102" spans="1:7" ht="12.75">
      <c r="A102" s="75"/>
      <c r="B102" s="193" t="s">
        <v>21</v>
      </c>
      <c r="C102" s="193"/>
      <c r="D102" s="193"/>
      <c r="E102" s="193" t="s">
        <v>20</v>
      </c>
      <c r="F102" s="193"/>
      <c r="G102" s="193"/>
    </row>
    <row r="103" spans="1:7" ht="12.75">
      <c r="A103" s="75"/>
      <c r="B103" s="191" t="s">
        <v>13</v>
      </c>
      <c r="C103" s="191"/>
      <c r="D103" s="191"/>
      <c r="E103" s="191" t="s">
        <v>13</v>
      </c>
      <c r="F103" s="191"/>
      <c r="G103" s="191"/>
    </row>
    <row r="104" spans="1:7" ht="12.75">
      <c r="A104" s="30"/>
      <c r="B104" s="85" t="s">
        <v>24</v>
      </c>
      <c r="C104" s="85" t="s">
        <v>25</v>
      </c>
      <c r="D104" s="85" t="s">
        <v>26</v>
      </c>
      <c r="E104" s="85" t="s">
        <v>24</v>
      </c>
      <c r="F104" s="85" t="s">
        <v>25</v>
      </c>
      <c r="G104" s="85" t="s">
        <v>26</v>
      </c>
    </row>
    <row r="105" spans="1:7" ht="12.75">
      <c r="A105" s="75"/>
      <c r="B105" s="79"/>
      <c r="C105" s="79"/>
      <c r="D105" s="79"/>
      <c r="E105" s="79"/>
      <c r="F105" s="79"/>
      <c r="G105" s="79"/>
    </row>
    <row r="106" spans="1:5" ht="12.75">
      <c r="A106" s="84" t="s">
        <v>465</v>
      </c>
      <c r="B106" s="82"/>
      <c r="C106" s="82"/>
      <c r="D106" s="82"/>
      <c r="E106" s="82"/>
    </row>
    <row r="107" spans="1:7" ht="12.75">
      <c r="A107" s="3" t="s">
        <v>158</v>
      </c>
      <c r="B107" s="22">
        <v>13.4</v>
      </c>
      <c r="C107" s="22">
        <v>13.1</v>
      </c>
      <c r="D107" s="22">
        <v>14.7</v>
      </c>
      <c r="E107" s="22">
        <v>17.5</v>
      </c>
      <c r="F107" s="22">
        <v>18</v>
      </c>
      <c r="G107" s="22">
        <v>15.5</v>
      </c>
    </row>
    <row r="108" spans="1:7" ht="12.75">
      <c r="A108" s="3" t="s">
        <v>59</v>
      </c>
      <c r="B108" s="22">
        <v>32</v>
      </c>
      <c r="C108" s="22">
        <v>32</v>
      </c>
      <c r="D108" s="22">
        <v>32.1</v>
      </c>
      <c r="E108" s="22">
        <v>31.1</v>
      </c>
      <c r="F108" s="22">
        <v>30.4</v>
      </c>
      <c r="G108" s="22">
        <v>33.5</v>
      </c>
    </row>
    <row r="109" spans="1:7" ht="12.75">
      <c r="A109" s="3" t="s">
        <v>60</v>
      </c>
      <c r="B109" s="22">
        <v>26.6</v>
      </c>
      <c r="C109" s="22">
        <v>27</v>
      </c>
      <c r="D109" s="22">
        <v>24.9</v>
      </c>
      <c r="E109" s="22">
        <v>24.1</v>
      </c>
      <c r="F109" s="22">
        <v>24.6</v>
      </c>
      <c r="G109" s="22">
        <v>22.3</v>
      </c>
    </row>
    <row r="110" spans="1:7" ht="12.75">
      <c r="A110" s="3" t="s">
        <v>61</v>
      </c>
      <c r="B110" s="22">
        <v>28</v>
      </c>
      <c r="C110" s="22">
        <v>27.9</v>
      </c>
      <c r="D110" s="22">
        <v>28.3</v>
      </c>
      <c r="E110" s="22">
        <v>27.3</v>
      </c>
      <c r="F110" s="22">
        <v>27</v>
      </c>
      <c r="G110" s="22">
        <v>28.7</v>
      </c>
    </row>
    <row r="111" spans="1:7" ht="12.75">
      <c r="A111" s="30" t="s">
        <v>159</v>
      </c>
      <c r="B111" s="176">
        <v>100</v>
      </c>
      <c r="C111" s="176">
        <v>100</v>
      </c>
      <c r="D111" s="176">
        <v>100</v>
      </c>
      <c r="E111" s="176">
        <v>100</v>
      </c>
      <c r="F111" s="176">
        <v>100</v>
      </c>
      <c r="G111" s="176">
        <v>100</v>
      </c>
    </row>
    <row r="112" spans="1:7" ht="12.75">
      <c r="A112" s="75"/>
      <c r="B112" s="18"/>
      <c r="C112" s="18"/>
      <c r="D112" s="18"/>
      <c r="E112" s="18"/>
      <c r="F112" s="18"/>
      <c r="G112" s="18"/>
    </row>
    <row r="113" spans="1:5" ht="12.75">
      <c r="A113" s="2" t="s">
        <v>466</v>
      </c>
      <c r="B113" s="94"/>
      <c r="C113" s="94"/>
      <c r="D113" s="94"/>
      <c r="E113" s="94"/>
    </row>
    <row r="114" spans="1:7" ht="12.75">
      <c r="A114" s="3" t="s">
        <v>252</v>
      </c>
      <c r="B114" s="22">
        <v>3</v>
      </c>
      <c r="C114" s="22">
        <v>3</v>
      </c>
      <c r="D114" s="22">
        <v>3</v>
      </c>
      <c r="E114" s="22">
        <v>2.9</v>
      </c>
      <c r="F114" s="22">
        <v>2.9</v>
      </c>
      <c r="G114" s="22">
        <v>3</v>
      </c>
    </row>
    <row r="115" spans="1:7" ht="12.75">
      <c r="A115" s="30" t="s">
        <v>160</v>
      </c>
      <c r="B115" s="89">
        <v>1231.8</v>
      </c>
      <c r="C115" s="89">
        <v>980</v>
      </c>
      <c r="D115" s="89">
        <v>251.8</v>
      </c>
      <c r="E115" s="89">
        <v>1146.4</v>
      </c>
      <c r="F115" s="89">
        <v>898.3</v>
      </c>
      <c r="G115" s="89">
        <v>248.1</v>
      </c>
    </row>
    <row r="116" spans="1:7" ht="12.75">
      <c r="A116" s="75"/>
      <c r="B116" s="88"/>
      <c r="C116" s="88"/>
      <c r="D116" s="88"/>
      <c r="E116" s="88"/>
      <c r="F116" s="88"/>
      <c r="G116" s="88"/>
    </row>
    <row r="117" spans="1:7" ht="12.75">
      <c r="A117" s="2" t="s">
        <v>467</v>
      </c>
      <c r="B117" s="94"/>
      <c r="C117" s="94"/>
      <c r="D117" s="94"/>
      <c r="E117" s="94"/>
      <c r="G117" s="75"/>
    </row>
    <row r="118" spans="1:7" ht="12.75">
      <c r="A118" s="3" t="s">
        <v>161</v>
      </c>
      <c r="B118" s="22">
        <v>92.6</v>
      </c>
      <c r="C118" s="22">
        <v>93.6</v>
      </c>
      <c r="D118" s="22">
        <v>88.8</v>
      </c>
      <c r="E118" s="22">
        <v>91</v>
      </c>
      <c r="F118" s="22">
        <v>92.3</v>
      </c>
      <c r="G118" s="22">
        <v>86.6</v>
      </c>
    </row>
    <row r="119" spans="1:7" ht="12.75">
      <c r="A119" s="3" t="s">
        <v>162</v>
      </c>
      <c r="B119" s="22">
        <v>0.9</v>
      </c>
      <c r="C119" s="22">
        <v>0.9</v>
      </c>
      <c r="D119" s="22">
        <v>0.7</v>
      </c>
      <c r="E119" s="22">
        <v>0.8</v>
      </c>
      <c r="F119" s="22">
        <v>0.7</v>
      </c>
      <c r="G119" s="22">
        <v>1.1</v>
      </c>
    </row>
    <row r="120" spans="1:7" ht="12.75">
      <c r="A120" s="3" t="s">
        <v>163</v>
      </c>
      <c r="B120" s="22">
        <v>5.1</v>
      </c>
      <c r="C120" s="22">
        <v>4.2</v>
      </c>
      <c r="D120" s="22">
        <v>8.5</v>
      </c>
      <c r="E120" s="22">
        <v>6.4</v>
      </c>
      <c r="F120" s="22">
        <v>5.3</v>
      </c>
      <c r="G120" s="22">
        <v>10.5</v>
      </c>
    </row>
    <row r="121" spans="1:7" ht="12.75">
      <c r="A121" s="3" t="s">
        <v>164</v>
      </c>
      <c r="B121" s="22">
        <v>1.4</v>
      </c>
      <c r="C121" s="22">
        <v>1.3</v>
      </c>
      <c r="D121" s="22">
        <v>2</v>
      </c>
      <c r="E121" s="22">
        <v>1.7</v>
      </c>
      <c r="F121" s="22">
        <v>1.7</v>
      </c>
      <c r="G121" s="22">
        <v>1.8</v>
      </c>
    </row>
    <row r="122" spans="1:7" ht="12.75">
      <c r="A122" s="75" t="s">
        <v>165</v>
      </c>
      <c r="B122" s="18">
        <v>100</v>
      </c>
      <c r="C122" s="18">
        <v>100</v>
      </c>
      <c r="D122" s="18">
        <v>100</v>
      </c>
      <c r="E122" s="18">
        <v>100</v>
      </c>
      <c r="F122" s="18">
        <v>100</v>
      </c>
      <c r="G122" s="18">
        <v>100</v>
      </c>
    </row>
    <row r="123" spans="1:7" ht="12.75">
      <c r="A123" s="30" t="s">
        <v>31</v>
      </c>
      <c r="B123" s="89">
        <v>1233.6</v>
      </c>
      <c r="C123" s="89">
        <v>982.1</v>
      </c>
      <c r="D123" s="89">
        <v>251.6</v>
      </c>
      <c r="E123" s="89">
        <v>1153.3</v>
      </c>
      <c r="F123" s="89">
        <v>904.1</v>
      </c>
      <c r="G123" s="89">
        <v>249.2</v>
      </c>
    </row>
    <row r="124" spans="1:7" ht="12.75">
      <c r="A124" s="75"/>
      <c r="B124" s="88"/>
      <c r="C124" s="88"/>
      <c r="D124" s="88"/>
      <c r="E124" s="88"/>
      <c r="F124" s="88"/>
      <c r="G124" s="88"/>
    </row>
    <row r="125" spans="1:7" ht="12.75">
      <c r="A125" s="2" t="s">
        <v>468</v>
      </c>
      <c r="B125" s="94"/>
      <c r="C125" s="94"/>
      <c r="D125" s="94"/>
      <c r="E125" s="94"/>
      <c r="G125" s="75"/>
    </row>
    <row r="126" spans="2:7" ht="12.75">
      <c r="B126" s="94"/>
      <c r="C126" s="94"/>
      <c r="D126" s="94"/>
      <c r="E126" s="94"/>
      <c r="G126" s="75"/>
    </row>
    <row r="127" spans="1:7" ht="12.75">
      <c r="A127" s="44">
        <v>0</v>
      </c>
      <c r="B127" s="22">
        <v>0.3</v>
      </c>
      <c r="C127" s="22">
        <v>0.3</v>
      </c>
      <c r="D127" s="22">
        <v>0.1</v>
      </c>
      <c r="E127" s="22">
        <v>0.1</v>
      </c>
      <c r="F127" s="22">
        <v>0.1</v>
      </c>
      <c r="G127" s="22">
        <v>0.1</v>
      </c>
    </row>
    <row r="128" spans="1:7" ht="12.75">
      <c r="A128" s="44">
        <v>1</v>
      </c>
      <c r="B128" s="22">
        <v>0.9</v>
      </c>
      <c r="C128" s="22">
        <v>0.9</v>
      </c>
      <c r="D128" s="22">
        <v>0.6</v>
      </c>
      <c r="E128" s="22">
        <v>0.7</v>
      </c>
      <c r="F128" s="22">
        <v>0.7</v>
      </c>
      <c r="G128" s="22">
        <v>0.8</v>
      </c>
    </row>
    <row r="129" spans="1:7" ht="12.75">
      <c r="A129" s="44">
        <v>2</v>
      </c>
      <c r="B129" s="22">
        <v>1.3</v>
      </c>
      <c r="C129" s="22">
        <v>1.2</v>
      </c>
      <c r="D129" s="22">
        <v>2</v>
      </c>
      <c r="E129" s="22">
        <v>1.2</v>
      </c>
      <c r="F129" s="22">
        <v>1</v>
      </c>
      <c r="G129" s="22">
        <v>1.8</v>
      </c>
    </row>
    <row r="130" spans="1:7" ht="12.75">
      <c r="A130" s="44">
        <v>3</v>
      </c>
      <c r="B130" s="22">
        <v>2.1</v>
      </c>
      <c r="C130" s="22">
        <v>1.9</v>
      </c>
      <c r="D130" s="22">
        <v>2.9</v>
      </c>
      <c r="E130" s="22">
        <v>1.7</v>
      </c>
      <c r="F130" s="22">
        <v>1.6</v>
      </c>
      <c r="G130" s="22">
        <v>2</v>
      </c>
    </row>
    <row r="131" spans="1:7" ht="12.75">
      <c r="A131" s="44">
        <v>4</v>
      </c>
      <c r="B131" s="22">
        <v>2.4</v>
      </c>
      <c r="C131" s="22">
        <v>2.1</v>
      </c>
      <c r="D131" s="22">
        <v>3.7</v>
      </c>
      <c r="E131" s="22">
        <v>1.9</v>
      </c>
      <c r="F131" s="22">
        <v>1.6</v>
      </c>
      <c r="G131" s="22">
        <v>3</v>
      </c>
    </row>
    <row r="132" spans="1:7" ht="12.75">
      <c r="A132" s="44">
        <v>5</v>
      </c>
      <c r="B132" s="22">
        <v>2.7</v>
      </c>
      <c r="C132" s="22">
        <v>2.3</v>
      </c>
      <c r="D132" s="22">
        <v>4.6</v>
      </c>
      <c r="E132" s="22">
        <v>2.8</v>
      </c>
      <c r="F132" s="22">
        <v>2.7</v>
      </c>
      <c r="G132" s="22">
        <v>3.3</v>
      </c>
    </row>
    <row r="133" spans="1:7" ht="12.75">
      <c r="A133" s="44">
        <v>6</v>
      </c>
      <c r="B133" s="22">
        <v>3.1</v>
      </c>
      <c r="C133" s="22">
        <v>2.4</v>
      </c>
      <c r="D133" s="22">
        <v>5.6</v>
      </c>
      <c r="E133" s="22">
        <v>3.2</v>
      </c>
      <c r="F133" s="22">
        <v>3</v>
      </c>
      <c r="G133" s="22">
        <v>4.2</v>
      </c>
    </row>
    <row r="134" spans="1:7" ht="12.75">
      <c r="A134" s="44">
        <v>7</v>
      </c>
      <c r="B134" s="22">
        <v>3.5</v>
      </c>
      <c r="C134" s="22">
        <v>2.8</v>
      </c>
      <c r="D134" s="22">
        <v>6.3</v>
      </c>
      <c r="E134" s="22">
        <v>3.5</v>
      </c>
      <c r="F134" s="22">
        <v>3.1</v>
      </c>
      <c r="G134" s="22">
        <v>5</v>
      </c>
    </row>
    <row r="135" spans="1:7" ht="12.75">
      <c r="A135" s="44">
        <v>8</v>
      </c>
      <c r="B135" s="21">
        <v>3.8</v>
      </c>
      <c r="C135" s="21">
        <v>3</v>
      </c>
      <c r="D135" s="21">
        <v>6.8</v>
      </c>
      <c r="E135" s="21">
        <v>3.7</v>
      </c>
      <c r="F135" s="21">
        <v>3.2</v>
      </c>
      <c r="G135" s="21">
        <v>5.3</v>
      </c>
    </row>
    <row r="136" spans="1:7" ht="12.75">
      <c r="A136" s="44">
        <v>9</v>
      </c>
      <c r="B136" s="21">
        <v>4</v>
      </c>
      <c r="C136" s="21">
        <v>3.1</v>
      </c>
      <c r="D136" s="21">
        <v>7.2</v>
      </c>
      <c r="E136" s="21">
        <v>3.8</v>
      </c>
      <c r="F136" s="21">
        <v>3.4</v>
      </c>
      <c r="G136" s="21">
        <v>5.6</v>
      </c>
    </row>
    <row r="137" spans="1:7" ht="12.75">
      <c r="A137" s="44">
        <v>10</v>
      </c>
      <c r="B137" s="22">
        <v>4.3</v>
      </c>
      <c r="C137" s="22">
        <v>3.3</v>
      </c>
      <c r="D137" s="22">
        <v>8.2</v>
      </c>
      <c r="E137" s="22">
        <v>4.1</v>
      </c>
      <c r="F137" s="22">
        <v>3.5</v>
      </c>
      <c r="G137" s="22">
        <v>6.6</v>
      </c>
    </row>
    <row r="138" spans="1:7" ht="12.75">
      <c r="A138" s="44">
        <v>11</v>
      </c>
      <c r="B138" s="22">
        <v>4.8</v>
      </c>
      <c r="C138" s="22">
        <v>3.8</v>
      </c>
      <c r="D138" s="22">
        <v>8.7</v>
      </c>
      <c r="E138" s="22">
        <v>4.3</v>
      </c>
      <c r="F138" s="22">
        <v>3.5</v>
      </c>
      <c r="G138" s="22">
        <v>7.4</v>
      </c>
    </row>
    <row r="139" spans="1:7" ht="12.75">
      <c r="A139" s="44">
        <v>12</v>
      </c>
      <c r="B139" s="22">
        <v>5.4</v>
      </c>
      <c r="C139" s="22">
        <v>4.2</v>
      </c>
      <c r="D139" s="22">
        <v>10.2</v>
      </c>
      <c r="E139" s="22">
        <v>5.1</v>
      </c>
      <c r="F139" s="22">
        <v>4.2</v>
      </c>
      <c r="G139" s="22">
        <v>8.3</v>
      </c>
    </row>
    <row r="140" spans="1:7" ht="12.75">
      <c r="A140" s="44">
        <v>13</v>
      </c>
      <c r="B140" s="22">
        <v>5.9</v>
      </c>
      <c r="C140" s="22">
        <v>4.6</v>
      </c>
      <c r="D140" s="22">
        <v>10.9</v>
      </c>
      <c r="E140" s="22">
        <v>5.3</v>
      </c>
      <c r="F140" s="22">
        <v>4.4</v>
      </c>
      <c r="G140" s="22">
        <v>8.7</v>
      </c>
    </row>
    <row r="141" spans="1:7" ht="12.75">
      <c r="A141" s="44">
        <v>14</v>
      </c>
      <c r="B141" s="22">
        <v>6.4</v>
      </c>
      <c r="C141" s="22">
        <v>5</v>
      </c>
      <c r="D141" s="22">
        <v>11.6</v>
      </c>
      <c r="E141" s="22">
        <v>5.6</v>
      </c>
      <c r="F141" s="22">
        <v>4.5</v>
      </c>
      <c r="G141" s="22">
        <v>9.5</v>
      </c>
    </row>
    <row r="142" spans="1:7" ht="12.75">
      <c r="A142" s="44">
        <v>15</v>
      </c>
      <c r="B142" s="22">
        <v>6.9</v>
      </c>
      <c r="C142" s="22">
        <v>5.5</v>
      </c>
      <c r="D142" s="22">
        <v>12.2</v>
      </c>
      <c r="E142" s="22">
        <v>6</v>
      </c>
      <c r="F142" s="22">
        <v>5</v>
      </c>
      <c r="G142" s="22">
        <v>9.9</v>
      </c>
    </row>
    <row r="143" spans="1:7" ht="12.75">
      <c r="A143" s="44">
        <v>16</v>
      </c>
      <c r="B143" s="22">
        <v>7.5</v>
      </c>
      <c r="C143" s="22">
        <v>6</v>
      </c>
      <c r="D143" s="22">
        <v>13.2</v>
      </c>
      <c r="E143" s="22">
        <v>6.6</v>
      </c>
      <c r="F143" s="22">
        <v>5.5</v>
      </c>
      <c r="G143" s="22">
        <v>10.5</v>
      </c>
    </row>
    <row r="144" spans="1:7" ht="12.75">
      <c r="A144" s="44">
        <v>17</v>
      </c>
      <c r="B144" s="22">
        <v>8.1</v>
      </c>
      <c r="C144" s="22">
        <v>6.7</v>
      </c>
      <c r="D144" s="22">
        <v>13.8</v>
      </c>
      <c r="E144" s="22">
        <v>7</v>
      </c>
      <c r="F144" s="22">
        <v>5.9</v>
      </c>
      <c r="G144" s="22">
        <v>11</v>
      </c>
    </row>
    <row r="145" spans="1:7" ht="12.75">
      <c r="A145" s="44">
        <v>18</v>
      </c>
      <c r="B145" s="22">
        <v>8.5</v>
      </c>
      <c r="C145" s="22">
        <v>7</v>
      </c>
      <c r="D145" s="22">
        <v>14.2</v>
      </c>
      <c r="E145" s="22">
        <v>7.4</v>
      </c>
      <c r="F145" s="22">
        <v>6.1</v>
      </c>
      <c r="G145" s="22">
        <v>11.8</v>
      </c>
    </row>
    <row r="146" spans="1:7" ht="12.75">
      <c r="A146" s="44">
        <v>19</v>
      </c>
      <c r="B146" s="22">
        <v>8.9</v>
      </c>
      <c r="C146" s="22">
        <v>7.6</v>
      </c>
      <c r="D146" s="22">
        <v>14.3</v>
      </c>
      <c r="E146" s="22">
        <v>7.8</v>
      </c>
      <c r="F146" s="22">
        <v>6.7</v>
      </c>
      <c r="G146" s="22">
        <v>12</v>
      </c>
    </row>
    <row r="147" spans="1:7" ht="12.75">
      <c r="A147" s="44">
        <v>20</v>
      </c>
      <c r="B147" s="22">
        <v>9.4</v>
      </c>
      <c r="C147" s="22">
        <v>8</v>
      </c>
      <c r="D147" s="22">
        <v>15</v>
      </c>
      <c r="E147" s="22">
        <v>8.1</v>
      </c>
      <c r="F147" s="22">
        <v>6.9</v>
      </c>
      <c r="G147" s="22">
        <v>12.2</v>
      </c>
    </row>
    <row r="148" spans="1:7" ht="12.75">
      <c r="A148" s="79">
        <v>21</v>
      </c>
      <c r="B148" s="22">
        <v>9.7</v>
      </c>
      <c r="C148" s="22">
        <v>8.3</v>
      </c>
      <c r="D148" s="22">
        <v>15.3</v>
      </c>
      <c r="E148" s="22">
        <v>8.2</v>
      </c>
      <c r="F148" s="22">
        <v>7.1</v>
      </c>
      <c r="G148" s="22">
        <v>12.3</v>
      </c>
    </row>
    <row r="149" spans="1:7" ht="12.75">
      <c r="A149" s="79">
        <v>22</v>
      </c>
      <c r="B149" s="22">
        <v>9.9</v>
      </c>
      <c r="C149" s="22">
        <v>8.4</v>
      </c>
      <c r="D149" s="22">
        <v>15.7</v>
      </c>
      <c r="E149" s="22">
        <v>8.4</v>
      </c>
      <c r="F149" s="22">
        <v>7.4</v>
      </c>
      <c r="G149" s="22">
        <v>12.3</v>
      </c>
    </row>
    <row r="150" spans="1:7" ht="12.75">
      <c r="A150" s="79">
        <v>23</v>
      </c>
      <c r="B150" s="22">
        <v>10.2</v>
      </c>
      <c r="C150" s="22">
        <v>8.7</v>
      </c>
      <c r="D150" s="22">
        <v>16</v>
      </c>
      <c r="E150" s="22">
        <v>8.4</v>
      </c>
      <c r="F150" s="22">
        <v>7.4</v>
      </c>
      <c r="G150" s="22">
        <v>12.3</v>
      </c>
    </row>
    <row r="151" spans="1:7" ht="12.75">
      <c r="A151" s="79">
        <v>24</v>
      </c>
      <c r="B151" s="22">
        <v>10.2</v>
      </c>
      <c r="C151" s="22">
        <v>8.7</v>
      </c>
      <c r="D151" s="22">
        <v>16.1</v>
      </c>
      <c r="E151" s="22">
        <v>8.6</v>
      </c>
      <c r="F151" s="22">
        <v>7.5</v>
      </c>
      <c r="G151" s="22">
        <v>12.5</v>
      </c>
    </row>
    <row r="152" spans="1:7" ht="12.75">
      <c r="A152" s="79">
        <v>25</v>
      </c>
      <c r="B152" s="22">
        <v>10.5</v>
      </c>
      <c r="C152" s="22">
        <v>8.9</v>
      </c>
      <c r="D152" s="22">
        <v>16.7</v>
      </c>
      <c r="E152" s="22">
        <v>8.7</v>
      </c>
      <c r="F152" s="22">
        <v>7.6</v>
      </c>
      <c r="G152" s="22">
        <v>12.7</v>
      </c>
    </row>
    <row r="153" spans="1:7" ht="12.75">
      <c r="A153" s="177" t="s">
        <v>341</v>
      </c>
      <c r="B153" s="89">
        <v>1204.1</v>
      </c>
      <c r="C153" s="89">
        <v>956.8</v>
      </c>
      <c r="D153" s="89">
        <v>247.2</v>
      </c>
      <c r="E153" s="89">
        <v>1121.7</v>
      </c>
      <c r="F153" s="89">
        <v>878.8</v>
      </c>
      <c r="G153" s="89">
        <v>242.9</v>
      </c>
    </row>
    <row r="154" spans="1:5" ht="12.75">
      <c r="A154" s="87"/>
      <c r="B154" s="94"/>
      <c r="C154" s="94"/>
      <c r="D154" s="94"/>
      <c r="E154" s="94"/>
    </row>
    <row r="155" spans="1:7" ht="12.75">
      <c r="A155" s="196" t="s">
        <v>284</v>
      </c>
      <c r="B155" s="196"/>
      <c r="C155" s="196"/>
      <c r="D155" s="196"/>
      <c r="E155" s="196"/>
      <c r="F155" s="196"/>
      <c r="G155" s="196"/>
    </row>
    <row r="156" spans="1:7" ht="12.75">
      <c r="A156" s="188" t="s">
        <v>58</v>
      </c>
      <c r="B156" s="188"/>
      <c r="C156" s="188"/>
      <c r="D156" s="188"/>
      <c r="E156" s="188"/>
      <c r="F156" s="188"/>
      <c r="G156" s="188"/>
    </row>
    <row r="157" spans="1:7" ht="12.75">
      <c r="A157" s="5"/>
      <c r="B157" s="5"/>
      <c r="C157" s="5"/>
      <c r="D157" s="5"/>
      <c r="E157" s="5"/>
      <c r="F157" s="5"/>
      <c r="G157" s="5"/>
    </row>
    <row r="158" spans="1:7" ht="12.75">
      <c r="A158" s="74"/>
      <c r="B158" s="190" t="s">
        <v>50</v>
      </c>
      <c r="C158" s="190"/>
      <c r="D158" s="190"/>
      <c r="E158" s="190" t="s">
        <v>50</v>
      </c>
      <c r="F158" s="190"/>
      <c r="G158" s="190"/>
    </row>
    <row r="159" spans="1:7" ht="12.75">
      <c r="A159" s="75"/>
      <c r="B159" s="76"/>
      <c r="C159" s="77" t="s">
        <v>47</v>
      </c>
      <c r="D159" s="76"/>
      <c r="E159" s="76"/>
      <c r="F159" s="77" t="s">
        <v>48</v>
      </c>
      <c r="G159" s="78"/>
    </row>
    <row r="160" spans="1:7" ht="12.75">
      <c r="A160" s="75"/>
      <c r="B160" s="192" t="s">
        <v>51</v>
      </c>
      <c r="C160" s="192"/>
      <c r="D160" s="192"/>
      <c r="E160" s="192" t="s">
        <v>51</v>
      </c>
      <c r="F160" s="192"/>
      <c r="G160" s="192"/>
    </row>
    <row r="161" spans="1:7" ht="12.75">
      <c r="A161" s="75"/>
      <c r="B161" s="193" t="s">
        <v>21</v>
      </c>
      <c r="C161" s="193"/>
      <c r="D161" s="193"/>
      <c r="E161" s="193" t="s">
        <v>20</v>
      </c>
      <c r="F161" s="193"/>
      <c r="G161" s="193"/>
    </row>
    <row r="162" spans="1:7" ht="12.75">
      <c r="A162" s="75"/>
      <c r="B162" s="191" t="s">
        <v>13</v>
      </c>
      <c r="C162" s="191"/>
      <c r="D162" s="191"/>
      <c r="E162" s="191" t="s">
        <v>13</v>
      </c>
      <c r="F162" s="191"/>
      <c r="G162" s="191"/>
    </row>
    <row r="163" spans="1:7" ht="12.75">
      <c r="A163" s="30"/>
      <c r="B163" s="85" t="s">
        <v>24</v>
      </c>
      <c r="C163" s="85" t="s">
        <v>25</v>
      </c>
      <c r="D163" s="85" t="s">
        <v>26</v>
      </c>
      <c r="E163" s="85" t="s">
        <v>24</v>
      </c>
      <c r="F163" s="85" t="s">
        <v>25</v>
      </c>
      <c r="G163" s="85" t="s">
        <v>26</v>
      </c>
    </row>
    <row r="164" spans="1:7" ht="12.75">
      <c r="A164" s="75"/>
      <c r="B164" s="79"/>
      <c r="C164" s="79"/>
      <c r="D164" s="79"/>
      <c r="E164" s="79"/>
      <c r="F164" s="79"/>
      <c r="G164" s="79"/>
    </row>
    <row r="165" spans="1:5" ht="12.75">
      <c r="A165" s="87" t="s">
        <v>469</v>
      </c>
      <c r="B165" s="94"/>
      <c r="C165" s="94"/>
      <c r="D165" s="94"/>
      <c r="E165" s="94"/>
    </row>
    <row r="166" spans="1:5" ht="12.75">
      <c r="A166" s="142"/>
      <c r="B166" s="94"/>
      <c r="C166" s="94"/>
      <c r="D166" s="94"/>
      <c r="E166" s="94"/>
    </row>
    <row r="167" spans="1:7" ht="12.75">
      <c r="A167" s="44">
        <v>10</v>
      </c>
      <c r="B167" s="22">
        <v>0.6</v>
      </c>
      <c r="C167" s="22">
        <v>0.5</v>
      </c>
      <c r="D167" s="22">
        <v>1</v>
      </c>
      <c r="E167" s="22">
        <v>0.2</v>
      </c>
      <c r="F167" s="22">
        <v>0.1</v>
      </c>
      <c r="G167" s="22">
        <v>0.8</v>
      </c>
    </row>
    <row r="168" spans="1:7" ht="12.75">
      <c r="A168" s="44">
        <v>11</v>
      </c>
      <c r="B168" s="22">
        <v>0.7</v>
      </c>
      <c r="C168" s="22">
        <v>0.6</v>
      </c>
      <c r="D168" s="22">
        <v>1.2</v>
      </c>
      <c r="E168" s="22">
        <v>0.2</v>
      </c>
      <c r="F168" s="22">
        <v>0.1</v>
      </c>
      <c r="G168" s="22">
        <v>0.8</v>
      </c>
    </row>
    <row r="169" spans="1:7" ht="12.75">
      <c r="A169" s="44">
        <v>12</v>
      </c>
      <c r="B169" s="22">
        <v>0.7</v>
      </c>
      <c r="C169" s="22">
        <v>0.6</v>
      </c>
      <c r="D169" s="22">
        <v>1.4</v>
      </c>
      <c r="E169" s="22">
        <v>0.3</v>
      </c>
      <c r="F169" s="22">
        <v>0.2</v>
      </c>
      <c r="G169" s="22">
        <v>0.8</v>
      </c>
    </row>
    <row r="170" spans="1:7" ht="12.75">
      <c r="A170" s="44">
        <v>13</v>
      </c>
      <c r="B170" s="22">
        <v>0.7</v>
      </c>
      <c r="C170" s="22">
        <v>0.6</v>
      </c>
      <c r="D170" s="22">
        <v>1.4</v>
      </c>
      <c r="E170" s="22">
        <v>0.7</v>
      </c>
      <c r="F170" s="22">
        <v>0.7</v>
      </c>
      <c r="G170" s="22">
        <v>1</v>
      </c>
    </row>
    <row r="171" spans="1:7" ht="12.75">
      <c r="A171" s="44">
        <v>14</v>
      </c>
      <c r="B171" s="22">
        <v>1.2</v>
      </c>
      <c r="C171" s="22">
        <v>1.1</v>
      </c>
      <c r="D171" s="22">
        <v>1.8</v>
      </c>
      <c r="E171" s="22">
        <v>1.2</v>
      </c>
      <c r="F171" s="22">
        <v>1.1</v>
      </c>
      <c r="G171" s="22">
        <v>1.5</v>
      </c>
    </row>
    <row r="172" spans="1:7" ht="12.75">
      <c r="A172" s="44">
        <v>15</v>
      </c>
      <c r="B172" s="22">
        <v>1.9</v>
      </c>
      <c r="C172" s="22">
        <v>1.7</v>
      </c>
      <c r="D172" s="22">
        <v>2.3</v>
      </c>
      <c r="E172" s="22">
        <v>1.7</v>
      </c>
      <c r="F172" s="22">
        <v>1.5</v>
      </c>
      <c r="G172" s="22">
        <v>2.4</v>
      </c>
    </row>
    <row r="173" spans="1:7" ht="12.75">
      <c r="A173" s="44">
        <v>16</v>
      </c>
      <c r="B173" s="22">
        <v>5.1</v>
      </c>
      <c r="C173" s="22">
        <v>5.4</v>
      </c>
      <c r="D173" s="22">
        <v>4.1</v>
      </c>
      <c r="E173" s="22">
        <v>4.8</v>
      </c>
      <c r="F173" s="22">
        <v>4.9</v>
      </c>
      <c r="G173" s="22">
        <v>4.6</v>
      </c>
    </row>
    <row r="174" spans="1:7" ht="12.75">
      <c r="A174" s="44">
        <v>17</v>
      </c>
      <c r="B174" s="22">
        <v>10.3</v>
      </c>
      <c r="C174" s="22">
        <v>10.3</v>
      </c>
      <c r="D174" s="22">
        <v>10.3</v>
      </c>
      <c r="E174" s="22">
        <v>10.5</v>
      </c>
      <c r="F174" s="22">
        <v>10.6</v>
      </c>
      <c r="G174" s="22">
        <v>10.3</v>
      </c>
    </row>
    <row r="175" spans="1:7" ht="12.75">
      <c r="A175" s="44">
        <v>18</v>
      </c>
      <c r="B175" s="22">
        <v>21.2</v>
      </c>
      <c r="C175" s="22">
        <v>21.3</v>
      </c>
      <c r="D175" s="22">
        <v>20.7</v>
      </c>
      <c r="E175" s="22">
        <v>23.1</v>
      </c>
      <c r="F175" s="22">
        <v>24.6</v>
      </c>
      <c r="G175" s="22">
        <v>17.6</v>
      </c>
    </row>
    <row r="176" spans="1:7" ht="12.75">
      <c r="A176" s="44">
        <v>19</v>
      </c>
      <c r="B176" s="22">
        <v>34.2</v>
      </c>
      <c r="C176" s="22">
        <v>33.5</v>
      </c>
      <c r="D176" s="22">
        <v>37.1</v>
      </c>
      <c r="E176" s="22">
        <v>37.8</v>
      </c>
      <c r="F176" s="22">
        <v>39.8</v>
      </c>
      <c r="G176" s="22">
        <v>30.8</v>
      </c>
    </row>
    <row r="177" spans="1:7" ht="12.75">
      <c r="A177" s="44">
        <v>20</v>
      </c>
      <c r="B177" s="22">
        <v>49.3</v>
      </c>
      <c r="C177" s="22">
        <v>48.4</v>
      </c>
      <c r="D177" s="22">
        <v>53</v>
      </c>
      <c r="E177" s="22">
        <v>53.1</v>
      </c>
      <c r="F177" s="22">
        <v>54.4</v>
      </c>
      <c r="G177" s="22">
        <v>48.6</v>
      </c>
    </row>
    <row r="178" spans="1:7" ht="12.75">
      <c r="A178" s="44">
        <v>21</v>
      </c>
      <c r="B178" s="22">
        <v>61.9</v>
      </c>
      <c r="C178" s="22">
        <v>61</v>
      </c>
      <c r="D178" s="22">
        <v>65.4</v>
      </c>
      <c r="E178" s="22">
        <v>65</v>
      </c>
      <c r="F178" s="22">
        <v>66.3</v>
      </c>
      <c r="G178" s="22">
        <v>60.3</v>
      </c>
    </row>
    <row r="179" spans="1:7" ht="12.75">
      <c r="A179" s="44">
        <v>22</v>
      </c>
      <c r="B179" s="22">
        <v>70.5</v>
      </c>
      <c r="C179" s="22">
        <v>69.6</v>
      </c>
      <c r="D179" s="22">
        <v>73.6</v>
      </c>
      <c r="E179" s="22">
        <v>73.2</v>
      </c>
      <c r="F179" s="22">
        <v>73.5</v>
      </c>
      <c r="G179" s="22">
        <v>71.8</v>
      </c>
    </row>
    <row r="180" spans="1:7" ht="12.75">
      <c r="A180" s="44">
        <v>23</v>
      </c>
      <c r="B180" s="22">
        <v>78</v>
      </c>
      <c r="C180" s="22">
        <v>77.2</v>
      </c>
      <c r="D180" s="22">
        <v>81.4</v>
      </c>
      <c r="E180" s="22">
        <v>81.1</v>
      </c>
      <c r="F180" s="22">
        <v>81.7</v>
      </c>
      <c r="G180" s="22">
        <v>79.2</v>
      </c>
    </row>
    <row r="181" spans="1:7" ht="12.75">
      <c r="A181" s="44">
        <v>24</v>
      </c>
      <c r="B181" s="22">
        <v>85.9</v>
      </c>
      <c r="C181" s="22">
        <v>85.6</v>
      </c>
      <c r="D181" s="22">
        <v>87.2</v>
      </c>
      <c r="E181" s="22">
        <v>86.6</v>
      </c>
      <c r="F181" s="22">
        <v>86.8</v>
      </c>
      <c r="G181" s="22">
        <v>86</v>
      </c>
    </row>
    <row r="182" spans="1:7" ht="12.75">
      <c r="A182" s="44">
        <v>25</v>
      </c>
      <c r="B182" s="22">
        <v>89.7</v>
      </c>
      <c r="C182" s="22">
        <v>89.6</v>
      </c>
      <c r="D182" s="22">
        <v>90.1</v>
      </c>
      <c r="E182" s="22">
        <v>90.9</v>
      </c>
      <c r="F182" s="22">
        <v>90.8</v>
      </c>
      <c r="G182" s="22">
        <v>91.4</v>
      </c>
    </row>
    <row r="183" spans="1:7" ht="12.75">
      <c r="A183" s="44">
        <v>26</v>
      </c>
      <c r="B183" s="22">
        <v>92</v>
      </c>
      <c r="C183" s="22">
        <v>91.7</v>
      </c>
      <c r="D183" s="22">
        <v>93.4</v>
      </c>
      <c r="E183" s="22">
        <v>93.1</v>
      </c>
      <c r="F183" s="22">
        <v>92.9</v>
      </c>
      <c r="G183" s="22">
        <v>93.7</v>
      </c>
    </row>
    <row r="184" spans="1:7" ht="12.75">
      <c r="A184" s="79">
        <v>27</v>
      </c>
      <c r="B184" s="22">
        <v>95</v>
      </c>
      <c r="C184" s="22">
        <v>94.8</v>
      </c>
      <c r="D184" s="22">
        <v>95.7</v>
      </c>
      <c r="E184" s="22">
        <v>94.1</v>
      </c>
      <c r="F184" s="22">
        <v>94</v>
      </c>
      <c r="G184" s="22">
        <v>94.6</v>
      </c>
    </row>
    <row r="185" spans="1:7" ht="12.75">
      <c r="A185" s="44">
        <v>28</v>
      </c>
      <c r="B185" s="22">
        <v>96.4</v>
      </c>
      <c r="C185" s="22">
        <v>96.3</v>
      </c>
      <c r="D185" s="22">
        <v>96.9</v>
      </c>
      <c r="E185" s="22">
        <v>95.8</v>
      </c>
      <c r="F185" s="22">
        <v>95.7</v>
      </c>
      <c r="G185" s="22">
        <v>96</v>
      </c>
    </row>
    <row r="186" spans="1:7" ht="12.75">
      <c r="A186" s="44">
        <v>29</v>
      </c>
      <c r="B186" s="18">
        <v>97.1</v>
      </c>
      <c r="C186" s="18">
        <v>96.9</v>
      </c>
      <c r="D186" s="18">
        <v>98.2</v>
      </c>
      <c r="E186" s="18">
        <v>96.7</v>
      </c>
      <c r="F186" s="18">
        <v>96.7</v>
      </c>
      <c r="G186" s="18">
        <v>96.9</v>
      </c>
    </row>
    <row r="187" spans="1:7" ht="12.75">
      <c r="A187" s="44">
        <v>30</v>
      </c>
      <c r="B187" s="22">
        <v>98</v>
      </c>
      <c r="C187" s="22">
        <v>97.9</v>
      </c>
      <c r="D187" s="22">
        <v>98.4</v>
      </c>
      <c r="E187" s="22">
        <v>97.5</v>
      </c>
      <c r="F187" s="22">
        <v>97.5</v>
      </c>
      <c r="G187" s="22">
        <v>97.3</v>
      </c>
    </row>
    <row r="188" spans="1:7" ht="12.75">
      <c r="A188" s="44" t="s">
        <v>342</v>
      </c>
      <c r="B188" s="22">
        <v>20.6</v>
      </c>
      <c r="C188" s="22">
        <v>20.6</v>
      </c>
      <c r="D188" s="22">
        <v>20.3</v>
      </c>
      <c r="E188" s="22">
        <v>20.3</v>
      </c>
      <c r="F188" s="22">
        <v>20.2</v>
      </c>
      <c r="G188" s="22">
        <v>20.6</v>
      </c>
    </row>
    <row r="189" spans="1:7" ht="12.75">
      <c r="A189" s="44"/>
      <c r="B189" s="22"/>
      <c r="C189" s="22"/>
      <c r="D189" s="22"/>
      <c r="E189" s="22"/>
      <c r="F189" s="22"/>
      <c r="G189" s="22"/>
    </row>
    <row r="190" spans="1:7" ht="12.75">
      <c r="A190" s="79" t="s">
        <v>341</v>
      </c>
      <c r="B190" s="17">
        <v>1149.4</v>
      </c>
      <c r="C190" s="17">
        <v>909.9</v>
      </c>
      <c r="D190" s="17">
        <v>239.5</v>
      </c>
      <c r="E190" s="17">
        <v>1074.3</v>
      </c>
      <c r="F190" s="17">
        <v>840.7</v>
      </c>
      <c r="G190" s="17">
        <v>233.6</v>
      </c>
    </row>
    <row r="191" spans="1:6" ht="12.75">
      <c r="A191" s="2"/>
      <c r="B191" s="4"/>
      <c r="C191" s="4"/>
      <c r="D191" s="4"/>
      <c r="E191" s="4"/>
      <c r="F191" s="22"/>
    </row>
    <row r="192" spans="1:5" ht="12.75">
      <c r="A192" s="44"/>
      <c r="B192" s="23"/>
      <c r="C192" s="23"/>
      <c r="D192" s="23"/>
      <c r="E192" s="23"/>
    </row>
  </sheetData>
  <mergeCells count="40">
    <mergeCell ref="A60:G60"/>
    <mergeCell ref="A61:G61"/>
    <mergeCell ref="B63:D63"/>
    <mergeCell ref="E63:G63"/>
    <mergeCell ref="B65:D65"/>
    <mergeCell ref="E65:G65"/>
    <mergeCell ref="B67:D67"/>
    <mergeCell ref="E67:G67"/>
    <mergeCell ref="A1:G1"/>
    <mergeCell ref="A2:G2"/>
    <mergeCell ref="A96:G96"/>
    <mergeCell ref="A97:G97"/>
    <mergeCell ref="B68:D68"/>
    <mergeCell ref="E68:G68"/>
    <mergeCell ref="B6:D6"/>
    <mergeCell ref="E6:G6"/>
    <mergeCell ref="B8:D8"/>
    <mergeCell ref="E8:G8"/>
    <mergeCell ref="A155:G155"/>
    <mergeCell ref="A156:G156"/>
    <mergeCell ref="B158:D158"/>
    <mergeCell ref="E158:G158"/>
    <mergeCell ref="B160:D160"/>
    <mergeCell ref="E160:G160"/>
    <mergeCell ref="B161:D161"/>
    <mergeCell ref="E161:G161"/>
    <mergeCell ref="B102:D102"/>
    <mergeCell ref="E102:G102"/>
    <mergeCell ref="B103:D103"/>
    <mergeCell ref="E103:G103"/>
    <mergeCell ref="B4:D4"/>
    <mergeCell ref="E4:G4"/>
    <mergeCell ref="B162:D162"/>
    <mergeCell ref="E162:G162"/>
    <mergeCell ref="B9:D9"/>
    <mergeCell ref="E9:G9"/>
    <mergeCell ref="B99:D99"/>
    <mergeCell ref="E99:G99"/>
    <mergeCell ref="B101:D101"/>
    <mergeCell ref="E101:G101"/>
  </mergeCells>
  <printOptions horizontalCentered="1"/>
  <pageMargins left="0.7480314960629921" right="0.7480314960629921" top="0.984251968503937" bottom="0.984251968503937" header="0.5118110236220472" footer="0.5118110236220472"/>
  <pageSetup horizontalDpi="600" verticalDpi="600" orientation="portrait" paperSize="9" scale="58" r:id="rId2"/>
  <headerFooter alignWithMargins="0">
    <oddHeader>&amp;C&amp;"Arial,Regular"Fertility and Family Surveys (FFS)</oddHeader>
  </headerFooter>
  <rowBreaks count="1" manualBreakCount="1">
    <brk id="95" max="255" man="1"/>
  </rowBreaks>
  <drawing r:id="rId1"/>
</worksheet>
</file>

<file path=xl/worksheets/sheet7.xml><?xml version="1.0" encoding="utf-8"?>
<worksheet xmlns="http://schemas.openxmlformats.org/spreadsheetml/2006/main" xmlns:r="http://schemas.openxmlformats.org/officeDocument/2006/relationships">
  <dimension ref="A1:H193"/>
  <sheetViews>
    <sheetView zoomScale="75" zoomScaleNormal="75" workbookViewId="0" topLeftCell="A1">
      <selection activeCell="A1" sqref="A1:G1"/>
    </sheetView>
  </sheetViews>
  <sheetFormatPr defaultColWidth="9.33203125" defaultRowHeight="12.75"/>
  <cols>
    <col min="1" max="1" width="104" style="3" customWidth="1"/>
    <col min="2" max="33" width="10.83203125" style="3" customWidth="1"/>
    <col min="34" max="37" width="9.33203125" style="3" customWidth="1"/>
    <col min="38" max="38" width="4.83203125" style="3" bestFit="1" customWidth="1"/>
    <col min="39" max="39" width="9.33203125" style="3" customWidth="1"/>
    <col min="40" max="40" width="7.5" style="3" bestFit="1" customWidth="1"/>
    <col min="41" max="41" width="9.33203125" style="3" customWidth="1"/>
    <col min="42" max="42" width="6" style="3" bestFit="1" customWidth="1"/>
    <col min="43" max="48" width="9.33203125" style="3" customWidth="1"/>
    <col min="49" max="49" width="7.5" style="3" bestFit="1" customWidth="1"/>
    <col min="50" max="50" width="9.33203125" style="3" customWidth="1"/>
    <col min="51" max="51" width="6" style="3" bestFit="1" customWidth="1"/>
    <col min="52" max="53" width="9.33203125" style="3" customWidth="1"/>
    <col min="54" max="54" width="7.5" style="3" bestFit="1" customWidth="1"/>
    <col min="55" max="57" width="9.33203125" style="3" customWidth="1"/>
    <col min="58" max="58" width="7.5" style="3" bestFit="1" customWidth="1"/>
    <col min="59" max="60" width="9.33203125" style="3" customWidth="1"/>
    <col min="61" max="61" width="7.5" style="3" bestFit="1" customWidth="1"/>
    <col min="62" max="62" width="9.33203125" style="3" customWidth="1"/>
    <col min="63" max="63" width="7.5" style="3" bestFit="1" customWidth="1"/>
    <col min="64" max="64" width="9.33203125" style="3" customWidth="1"/>
    <col min="65" max="65" width="7.5" style="3" bestFit="1" customWidth="1"/>
    <col min="66" max="16384" width="9.33203125" style="3" customWidth="1"/>
  </cols>
  <sheetData>
    <row r="1" spans="1:7" ht="12.75">
      <c r="A1" s="196" t="s">
        <v>62</v>
      </c>
      <c r="B1" s="196"/>
      <c r="C1" s="196"/>
      <c r="D1" s="196"/>
      <c r="E1" s="196"/>
      <c r="F1" s="196"/>
      <c r="G1" s="196"/>
    </row>
    <row r="2" spans="1:7" ht="12.75">
      <c r="A2" s="188" t="s">
        <v>63</v>
      </c>
      <c r="B2" s="188"/>
      <c r="C2" s="188"/>
      <c r="D2" s="188"/>
      <c r="E2" s="188"/>
      <c r="F2" s="188"/>
      <c r="G2" s="188"/>
    </row>
    <row r="3" spans="1:7" ht="12.75">
      <c r="A3" s="5"/>
      <c r="B3" s="5"/>
      <c r="C3" s="5"/>
      <c r="D3" s="5"/>
      <c r="E3" s="5"/>
      <c r="F3" s="5"/>
      <c r="G3" s="5"/>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2" t="s">
        <v>51</v>
      </c>
      <c r="F6" s="192"/>
      <c r="G6" s="192"/>
    </row>
    <row r="7" spans="1:7" ht="12.75">
      <c r="A7" s="75"/>
      <c r="B7" s="79"/>
      <c r="C7" s="79"/>
      <c r="D7" s="79"/>
      <c r="E7" s="79"/>
      <c r="F7" s="79"/>
      <c r="G7" s="79"/>
    </row>
    <row r="8" spans="1:7" ht="12.75">
      <c r="A8" s="75"/>
      <c r="B8" s="193" t="s">
        <v>23</v>
      </c>
      <c r="C8" s="193"/>
      <c r="D8" s="193"/>
      <c r="E8" s="193" t="s">
        <v>22</v>
      </c>
      <c r="F8" s="193"/>
      <c r="G8" s="193"/>
    </row>
    <row r="9" spans="1:7" ht="12.75">
      <c r="A9" s="75"/>
      <c r="B9" s="191" t="s">
        <v>13</v>
      </c>
      <c r="C9" s="191"/>
      <c r="D9" s="191"/>
      <c r="E9" s="191" t="s">
        <v>13</v>
      </c>
      <c r="F9" s="191"/>
      <c r="G9" s="191"/>
    </row>
    <row r="10" spans="1:7" ht="12.75">
      <c r="A10" s="30"/>
      <c r="B10" s="85" t="s">
        <v>24</v>
      </c>
      <c r="C10" s="85" t="s">
        <v>25</v>
      </c>
      <c r="D10" s="85" t="s">
        <v>26</v>
      </c>
      <c r="E10" s="85" t="s">
        <v>24</v>
      </c>
      <c r="F10" s="85" t="s">
        <v>25</v>
      </c>
      <c r="G10" s="85" t="s">
        <v>26</v>
      </c>
    </row>
    <row r="11" spans="1:7" ht="12.75">
      <c r="A11" s="75"/>
      <c r="B11" s="79"/>
      <c r="C11" s="79"/>
      <c r="D11" s="79"/>
      <c r="E11" s="79"/>
      <c r="F11" s="79"/>
      <c r="G11" s="79"/>
    </row>
    <row r="12" spans="1:5" ht="12.75">
      <c r="A12" s="84" t="s">
        <v>465</v>
      </c>
      <c r="B12" s="82"/>
      <c r="C12" s="82"/>
      <c r="D12" s="82"/>
      <c r="E12" s="82"/>
    </row>
    <row r="13" spans="1:7" ht="12.75">
      <c r="A13" s="3" t="s">
        <v>158</v>
      </c>
      <c r="B13" s="22">
        <v>20.1</v>
      </c>
      <c r="C13" s="22">
        <v>19.6</v>
      </c>
      <c r="D13" s="22">
        <v>22.6</v>
      </c>
      <c r="E13" s="22">
        <v>15.6</v>
      </c>
      <c r="F13" s="22">
        <v>15.1</v>
      </c>
      <c r="G13" s="22">
        <v>17.6</v>
      </c>
    </row>
    <row r="14" spans="1:7" ht="12.75">
      <c r="A14" s="3" t="s">
        <v>59</v>
      </c>
      <c r="B14" s="22">
        <v>47.4</v>
      </c>
      <c r="C14" s="22">
        <v>48.3</v>
      </c>
      <c r="D14" s="22">
        <v>43.2</v>
      </c>
      <c r="E14" s="22">
        <v>42.4</v>
      </c>
      <c r="F14" s="22">
        <v>42.7</v>
      </c>
      <c r="G14" s="22">
        <v>41.3</v>
      </c>
    </row>
    <row r="15" spans="1:7" ht="12.75">
      <c r="A15" s="3" t="s">
        <v>60</v>
      </c>
      <c r="B15" s="22">
        <v>20.6</v>
      </c>
      <c r="C15" s="22">
        <v>20.9</v>
      </c>
      <c r="D15" s="22">
        <v>19.5</v>
      </c>
      <c r="E15" s="22">
        <v>23.6</v>
      </c>
      <c r="F15" s="22">
        <v>24.8</v>
      </c>
      <c r="G15" s="22">
        <v>18.7</v>
      </c>
    </row>
    <row r="16" spans="1:7" ht="12.75">
      <c r="A16" s="3" t="s">
        <v>61</v>
      </c>
      <c r="B16" s="22">
        <v>11.8</v>
      </c>
      <c r="C16" s="22">
        <v>11.2</v>
      </c>
      <c r="D16" s="22">
        <v>14.6</v>
      </c>
      <c r="E16" s="22">
        <v>18.4</v>
      </c>
      <c r="F16" s="22">
        <v>17.5</v>
      </c>
      <c r="G16" s="22">
        <v>22.4</v>
      </c>
    </row>
    <row r="17" spans="1:7" ht="12.75">
      <c r="A17" s="3" t="s">
        <v>159</v>
      </c>
      <c r="B17" s="158">
        <v>100</v>
      </c>
      <c r="C17" s="158">
        <v>100</v>
      </c>
      <c r="D17" s="158">
        <v>100</v>
      </c>
      <c r="E17" s="158">
        <v>100</v>
      </c>
      <c r="F17" s="158">
        <v>100</v>
      </c>
      <c r="G17" s="158">
        <v>100</v>
      </c>
    </row>
    <row r="18" spans="2:7" ht="12.75">
      <c r="B18" s="18"/>
      <c r="C18" s="18"/>
      <c r="D18" s="18"/>
      <c r="E18" s="18"/>
      <c r="F18" s="18"/>
      <c r="G18" s="18"/>
    </row>
    <row r="19" spans="1:7" ht="12.75">
      <c r="A19" s="30" t="s">
        <v>160</v>
      </c>
      <c r="B19" s="89">
        <v>1250.8</v>
      </c>
      <c r="C19" s="89">
        <v>1039.6</v>
      </c>
      <c r="D19" s="89">
        <v>211.3</v>
      </c>
      <c r="E19" s="89">
        <v>1389.7</v>
      </c>
      <c r="F19" s="89">
        <v>1135.3</v>
      </c>
      <c r="G19" s="89">
        <v>254.4</v>
      </c>
    </row>
    <row r="20" spans="2:7" ht="12.75">
      <c r="B20" s="17"/>
      <c r="C20" s="17"/>
      <c r="D20" s="17"/>
      <c r="E20" s="17"/>
      <c r="F20" s="17"/>
      <c r="G20" s="17"/>
    </row>
    <row r="21" spans="1:7" ht="12.75">
      <c r="A21" s="87" t="s">
        <v>466</v>
      </c>
      <c r="B21" s="94"/>
      <c r="C21" s="94"/>
      <c r="D21" s="94"/>
      <c r="E21" s="94"/>
      <c r="F21" s="75"/>
      <c r="G21" s="75"/>
    </row>
    <row r="22" spans="1:7" ht="12.75">
      <c r="A22" s="30" t="s">
        <v>252</v>
      </c>
      <c r="B22" s="104">
        <v>2.3</v>
      </c>
      <c r="C22" s="104">
        <v>2.3</v>
      </c>
      <c r="D22" s="104">
        <v>2.4</v>
      </c>
      <c r="E22" s="104">
        <v>2.6</v>
      </c>
      <c r="F22" s="104">
        <v>2.5</v>
      </c>
      <c r="G22" s="104">
        <v>2.7</v>
      </c>
    </row>
    <row r="23" spans="2:7" ht="12.75">
      <c r="B23" s="22"/>
      <c r="C23" s="22"/>
      <c r="D23" s="22"/>
      <c r="E23" s="22"/>
      <c r="F23" s="22"/>
      <c r="G23" s="22"/>
    </row>
    <row r="24" spans="1:8" ht="12.75">
      <c r="A24" s="87" t="s">
        <v>467</v>
      </c>
      <c r="B24" s="94"/>
      <c r="C24" s="94"/>
      <c r="D24" s="94"/>
      <c r="E24" s="94"/>
      <c r="F24" s="75"/>
      <c r="G24" s="75"/>
      <c r="H24" s="75"/>
    </row>
    <row r="25" spans="1:8" ht="12.75">
      <c r="A25" s="75" t="s">
        <v>161</v>
      </c>
      <c r="B25" s="23">
        <v>91.4</v>
      </c>
      <c r="C25" s="23">
        <v>91.8</v>
      </c>
      <c r="D25" s="23">
        <v>89.6</v>
      </c>
      <c r="E25" s="23">
        <v>92.8</v>
      </c>
      <c r="F25" s="23">
        <v>93.9</v>
      </c>
      <c r="G25" s="23">
        <v>88.1</v>
      </c>
      <c r="H25" s="75"/>
    </row>
    <row r="26" spans="1:8" ht="12.75">
      <c r="A26" s="75" t="s">
        <v>162</v>
      </c>
      <c r="B26" s="23">
        <v>0.7</v>
      </c>
      <c r="C26" s="23">
        <v>0.7</v>
      </c>
      <c r="D26" s="23">
        <v>0.8</v>
      </c>
      <c r="E26" s="23">
        <v>1</v>
      </c>
      <c r="F26" s="23">
        <v>1</v>
      </c>
      <c r="G26" s="23">
        <v>0.8</v>
      </c>
      <c r="H26" s="75"/>
    </row>
    <row r="27" spans="1:7" ht="12.75">
      <c r="A27" s="3" t="s">
        <v>163</v>
      </c>
      <c r="B27" s="22">
        <v>6.9</v>
      </c>
      <c r="C27" s="22">
        <v>6.6</v>
      </c>
      <c r="D27" s="22">
        <v>8.1</v>
      </c>
      <c r="E27" s="22">
        <v>5.6</v>
      </c>
      <c r="F27" s="22">
        <v>4.8</v>
      </c>
      <c r="G27" s="22">
        <v>8.8</v>
      </c>
    </row>
    <row r="28" spans="1:7" ht="12.75">
      <c r="A28" s="3" t="s">
        <v>164</v>
      </c>
      <c r="B28" s="22">
        <v>1</v>
      </c>
      <c r="C28" s="22">
        <v>0.9</v>
      </c>
      <c r="D28" s="22">
        <v>1.5</v>
      </c>
      <c r="E28" s="22">
        <v>0.6</v>
      </c>
      <c r="F28" s="22">
        <v>0.3</v>
      </c>
      <c r="G28" s="22">
        <v>2.3</v>
      </c>
    </row>
    <row r="29" spans="1:7" ht="12.75">
      <c r="A29" s="75" t="s">
        <v>165</v>
      </c>
      <c r="B29" s="18">
        <v>100</v>
      </c>
      <c r="C29" s="18">
        <v>100</v>
      </c>
      <c r="D29" s="18">
        <v>100</v>
      </c>
      <c r="E29" s="18">
        <v>100</v>
      </c>
      <c r="F29" s="18">
        <v>100</v>
      </c>
      <c r="G29" s="18">
        <v>100</v>
      </c>
    </row>
    <row r="30" spans="1:7" ht="12.75">
      <c r="A30" s="75"/>
      <c r="B30" s="18"/>
      <c r="C30" s="18"/>
      <c r="D30" s="18"/>
      <c r="E30" s="18"/>
      <c r="F30" s="18"/>
      <c r="G30" s="18"/>
    </row>
    <row r="31" spans="1:7" ht="12.75">
      <c r="A31" s="30" t="s">
        <v>31</v>
      </c>
      <c r="B31" s="89">
        <v>1245.9</v>
      </c>
      <c r="C31" s="89">
        <v>1035.5</v>
      </c>
      <c r="D31" s="89">
        <v>210.4</v>
      </c>
      <c r="E31" s="89">
        <v>1396.7</v>
      </c>
      <c r="F31" s="89">
        <v>1141.3</v>
      </c>
      <c r="G31" s="89">
        <v>255.4</v>
      </c>
    </row>
    <row r="32" spans="1:7" ht="12.75">
      <c r="A32" s="75"/>
      <c r="B32" s="88"/>
      <c r="C32" s="88"/>
      <c r="D32" s="88"/>
      <c r="E32" s="88"/>
      <c r="F32" s="88"/>
      <c r="G32" s="88"/>
    </row>
    <row r="33" spans="1:7" ht="12.75">
      <c r="A33" s="2" t="s">
        <v>468</v>
      </c>
      <c r="B33" s="94"/>
      <c r="C33" s="94"/>
      <c r="D33" s="94"/>
      <c r="E33" s="94"/>
      <c r="G33" s="75"/>
    </row>
    <row r="34" spans="1:7" ht="12.75">
      <c r="A34" s="44">
        <v>0</v>
      </c>
      <c r="B34" s="22">
        <v>0.2</v>
      </c>
      <c r="C34" s="22">
        <v>0.2</v>
      </c>
      <c r="D34" s="22">
        <v>0.1</v>
      </c>
      <c r="E34" s="22">
        <v>0.1</v>
      </c>
      <c r="F34" s="22">
        <v>0.1</v>
      </c>
      <c r="G34" s="22">
        <v>0.2</v>
      </c>
    </row>
    <row r="35" spans="1:7" ht="12.75">
      <c r="A35" s="44">
        <v>1</v>
      </c>
      <c r="B35" s="22">
        <v>1.9</v>
      </c>
      <c r="C35" s="22">
        <v>2.1</v>
      </c>
      <c r="D35" s="22">
        <v>1.2</v>
      </c>
      <c r="E35" s="22">
        <v>0.4</v>
      </c>
      <c r="F35" s="22">
        <v>0.3</v>
      </c>
      <c r="G35" s="22">
        <v>1.2</v>
      </c>
    </row>
    <row r="36" spans="1:7" ht="12.75">
      <c r="A36" s="44">
        <v>2</v>
      </c>
      <c r="B36" s="22">
        <v>2.2</v>
      </c>
      <c r="C36" s="22">
        <v>2.2</v>
      </c>
      <c r="D36" s="22">
        <v>1.9</v>
      </c>
      <c r="E36" s="22">
        <v>1</v>
      </c>
      <c r="F36" s="22">
        <v>0.7</v>
      </c>
      <c r="G36" s="22">
        <v>2.6</v>
      </c>
    </row>
    <row r="37" spans="1:7" ht="12.75">
      <c r="A37" s="44">
        <v>3</v>
      </c>
      <c r="B37" s="22">
        <v>2.9</v>
      </c>
      <c r="C37" s="22">
        <v>3</v>
      </c>
      <c r="D37" s="22">
        <v>2.4</v>
      </c>
      <c r="E37" s="22">
        <v>1.7</v>
      </c>
      <c r="F37" s="22">
        <v>1.3</v>
      </c>
      <c r="G37" s="22">
        <v>3.6</v>
      </c>
    </row>
    <row r="38" spans="1:7" ht="12.75">
      <c r="A38" s="44">
        <v>4</v>
      </c>
      <c r="B38" s="21">
        <v>4.4</v>
      </c>
      <c r="C38" s="21">
        <v>4.6</v>
      </c>
      <c r="D38" s="21">
        <v>3.6</v>
      </c>
      <c r="E38" s="21">
        <v>2.1</v>
      </c>
      <c r="F38" s="21">
        <v>1.6</v>
      </c>
      <c r="G38" s="21">
        <v>4.5</v>
      </c>
    </row>
    <row r="39" spans="1:7" ht="12.75">
      <c r="A39" s="44">
        <v>5</v>
      </c>
      <c r="B39" s="22">
        <v>5.2</v>
      </c>
      <c r="C39" s="22">
        <v>5.5</v>
      </c>
      <c r="D39" s="22">
        <v>3.9</v>
      </c>
      <c r="E39" s="22">
        <v>2.8</v>
      </c>
      <c r="F39" s="22">
        <v>2</v>
      </c>
      <c r="G39" s="22">
        <v>6</v>
      </c>
    </row>
    <row r="40" spans="1:7" ht="12.75">
      <c r="A40" s="44">
        <v>6</v>
      </c>
      <c r="B40" s="22">
        <v>5.7</v>
      </c>
      <c r="C40" s="22">
        <v>5.7</v>
      </c>
      <c r="D40" s="22">
        <v>5.5</v>
      </c>
      <c r="E40" s="22">
        <v>3.7</v>
      </c>
      <c r="F40" s="22">
        <v>2.8</v>
      </c>
      <c r="G40" s="22">
        <v>7.9</v>
      </c>
    </row>
    <row r="41" spans="1:7" ht="12.75">
      <c r="A41" s="44">
        <v>7</v>
      </c>
      <c r="B41" s="22">
        <v>6.1</v>
      </c>
      <c r="C41" s="22">
        <v>6</v>
      </c>
      <c r="D41" s="22">
        <v>6.9</v>
      </c>
      <c r="E41" s="22">
        <v>3.8</v>
      </c>
      <c r="F41" s="22">
        <v>2.8</v>
      </c>
      <c r="G41" s="22">
        <v>8.6</v>
      </c>
    </row>
    <row r="42" spans="1:7" ht="12.75">
      <c r="A42" s="44">
        <v>8</v>
      </c>
      <c r="B42" s="22">
        <v>6.8</v>
      </c>
      <c r="C42" s="22">
        <v>6.6</v>
      </c>
      <c r="D42" s="22">
        <v>7.8</v>
      </c>
      <c r="E42" s="22">
        <v>4.4</v>
      </c>
      <c r="F42" s="22">
        <v>3.2</v>
      </c>
      <c r="G42" s="22">
        <v>10.1</v>
      </c>
    </row>
    <row r="43" spans="1:7" ht="12.75">
      <c r="A43" s="44">
        <v>9</v>
      </c>
      <c r="B43" s="22">
        <v>7.3</v>
      </c>
      <c r="C43" s="22">
        <v>7.1</v>
      </c>
      <c r="D43" s="22">
        <v>8.2</v>
      </c>
      <c r="E43" s="22">
        <v>5.1</v>
      </c>
      <c r="F43" s="22">
        <v>3.9</v>
      </c>
      <c r="G43" s="22">
        <v>10.8</v>
      </c>
    </row>
    <row r="44" spans="1:7" ht="12.75">
      <c r="A44" s="44">
        <v>10</v>
      </c>
      <c r="B44" s="22">
        <v>8.3</v>
      </c>
      <c r="C44" s="22">
        <v>8.1</v>
      </c>
      <c r="D44" s="22">
        <v>9.3</v>
      </c>
      <c r="E44" s="22">
        <v>5.7</v>
      </c>
      <c r="F44" s="22">
        <v>4.3</v>
      </c>
      <c r="G44" s="22">
        <v>12</v>
      </c>
    </row>
    <row r="45" spans="1:7" ht="12.75">
      <c r="A45" s="44">
        <v>11</v>
      </c>
      <c r="B45" s="22">
        <v>8.5</v>
      </c>
      <c r="C45" s="22">
        <v>8.2</v>
      </c>
      <c r="D45" s="22">
        <v>10</v>
      </c>
      <c r="E45" s="22">
        <v>6.1</v>
      </c>
      <c r="F45" s="22">
        <v>4.5</v>
      </c>
      <c r="G45" s="22">
        <v>13.1</v>
      </c>
    </row>
    <row r="46" spans="1:7" ht="12.75">
      <c r="A46" s="44">
        <v>12</v>
      </c>
      <c r="B46" s="22">
        <v>9.7</v>
      </c>
      <c r="C46" s="22">
        <v>9.6</v>
      </c>
      <c r="D46" s="22">
        <v>10.4</v>
      </c>
      <c r="E46" s="22">
        <v>7.1</v>
      </c>
      <c r="F46" s="22">
        <v>5.5</v>
      </c>
      <c r="G46" s="22">
        <v>14.3</v>
      </c>
    </row>
    <row r="47" spans="1:7" ht="12.75">
      <c r="A47" s="44">
        <v>13</v>
      </c>
      <c r="B47" s="22">
        <v>10</v>
      </c>
      <c r="C47" s="22">
        <v>9.8</v>
      </c>
      <c r="D47" s="22">
        <v>11.2</v>
      </c>
      <c r="E47" s="22">
        <v>7.5</v>
      </c>
      <c r="F47" s="22">
        <v>5.9</v>
      </c>
      <c r="G47" s="22">
        <v>14.4</v>
      </c>
    </row>
    <row r="48" spans="1:7" ht="12.75">
      <c r="A48" s="44">
        <v>14</v>
      </c>
      <c r="B48" s="22">
        <v>11.1</v>
      </c>
      <c r="C48" s="22">
        <v>10.9</v>
      </c>
      <c r="D48" s="22">
        <v>12.1</v>
      </c>
      <c r="E48" s="22">
        <v>7.9</v>
      </c>
      <c r="F48" s="22">
        <v>6</v>
      </c>
      <c r="G48" s="22">
        <v>16.2</v>
      </c>
    </row>
    <row r="49" spans="1:7" ht="12.75">
      <c r="A49" s="44">
        <v>15</v>
      </c>
      <c r="B49" s="22">
        <v>11.6</v>
      </c>
      <c r="C49" s="22">
        <v>11.3</v>
      </c>
      <c r="D49" s="22">
        <v>13.1</v>
      </c>
      <c r="E49" s="22">
        <v>8.7</v>
      </c>
      <c r="F49" s="22">
        <v>6.8</v>
      </c>
      <c r="G49" s="22">
        <v>17.1</v>
      </c>
    </row>
    <row r="50" spans="1:7" ht="12.75">
      <c r="A50" s="44">
        <v>16</v>
      </c>
      <c r="B50" s="22">
        <v>13</v>
      </c>
      <c r="C50" s="22">
        <v>12.4</v>
      </c>
      <c r="D50" s="22">
        <v>15.6</v>
      </c>
      <c r="E50" s="22">
        <v>9.5</v>
      </c>
      <c r="F50" s="22">
        <v>7.7</v>
      </c>
      <c r="G50" s="22">
        <v>17.6</v>
      </c>
    </row>
    <row r="51" spans="1:7" ht="12.75">
      <c r="A51" s="44">
        <v>17</v>
      </c>
      <c r="B51" s="22">
        <v>13.5</v>
      </c>
      <c r="C51" s="22">
        <v>13</v>
      </c>
      <c r="D51" s="22">
        <v>16.4</v>
      </c>
      <c r="E51" s="22">
        <v>10.5</v>
      </c>
      <c r="F51" s="22">
        <v>8.8</v>
      </c>
      <c r="G51" s="22">
        <v>18</v>
      </c>
    </row>
    <row r="52" spans="1:7" ht="12.75">
      <c r="A52" s="44">
        <v>18</v>
      </c>
      <c r="B52" s="22">
        <v>13.9</v>
      </c>
      <c r="C52" s="22">
        <v>13.3</v>
      </c>
      <c r="D52" s="22">
        <v>16.7</v>
      </c>
      <c r="E52" s="22">
        <v>10.7</v>
      </c>
      <c r="F52" s="22">
        <v>8.9</v>
      </c>
      <c r="G52" s="22">
        <v>18.7</v>
      </c>
    </row>
    <row r="53" spans="1:7" ht="12.75">
      <c r="A53" s="44">
        <v>19</v>
      </c>
      <c r="B53" s="22">
        <v>14.6</v>
      </c>
      <c r="C53" s="22">
        <v>14.2</v>
      </c>
      <c r="D53" s="22">
        <v>16.7</v>
      </c>
      <c r="E53" s="22">
        <v>11.2</v>
      </c>
      <c r="F53" s="22">
        <v>9.4</v>
      </c>
      <c r="G53" s="22">
        <v>19.2</v>
      </c>
    </row>
    <row r="54" spans="1:7" ht="12.75">
      <c r="A54" s="44">
        <v>20</v>
      </c>
      <c r="B54" s="22">
        <v>14.8</v>
      </c>
      <c r="C54" s="22">
        <v>14.3</v>
      </c>
      <c r="D54" s="22">
        <v>17</v>
      </c>
      <c r="E54" s="22">
        <v>11.3</v>
      </c>
      <c r="F54" s="22">
        <v>9.6</v>
      </c>
      <c r="G54" s="22">
        <v>19.2</v>
      </c>
    </row>
    <row r="55" spans="1:7" ht="12.75">
      <c r="A55" s="79">
        <v>21</v>
      </c>
      <c r="B55" s="22">
        <v>14.9</v>
      </c>
      <c r="C55" s="22">
        <v>14.5</v>
      </c>
      <c r="D55" s="22">
        <v>17</v>
      </c>
      <c r="E55" s="22">
        <v>11.5</v>
      </c>
      <c r="F55" s="22">
        <v>9.8</v>
      </c>
      <c r="G55" s="22">
        <v>19.4</v>
      </c>
    </row>
    <row r="56" spans="1:7" ht="12.75">
      <c r="A56" s="79">
        <v>22</v>
      </c>
      <c r="B56" s="22">
        <v>15</v>
      </c>
      <c r="C56" s="22">
        <v>14.6</v>
      </c>
      <c r="D56" s="22">
        <v>17.2</v>
      </c>
      <c r="E56" s="22">
        <v>11.5</v>
      </c>
      <c r="F56" s="22">
        <v>9.8</v>
      </c>
      <c r="G56" s="22">
        <v>19.4</v>
      </c>
    </row>
    <row r="57" spans="1:7" ht="12.75">
      <c r="A57" s="79">
        <v>23</v>
      </c>
      <c r="B57" s="22">
        <v>15.1</v>
      </c>
      <c r="C57" s="22">
        <v>14.7</v>
      </c>
      <c r="D57" s="22">
        <v>17.2</v>
      </c>
      <c r="E57" s="22">
        <v>11.9</v>
      </c>
      <c r="F57" s="22">
        <v>10.2</v>
      </c>
      <c r="G57" s="22">
        <v>19.4</v>
      </c>
    </row>
    <row r="58" spans="1:7" ht="12.75">
      <c r="A58" s="79">
        <v>24</v>
      </c>
      <c r="B58" s="22">
        <v>15.1</v>
      </c>
      <c r="C58" s="22">
        <v>14.7</v>
      </c>
      <c r="D58" s="22">
        <v>17.2</v>
      </c>
      <c r="E58" s="22">
        <v>12.2</v>
      </c>
      <c r="F58" s="22">
        <v>10.5</v>
      </c>
      <c r="G58" s="22">
        <v>19.7</v>
      </c>
    </row>
    <row r="59" spans="1:7" ht="12.75">
      <c r="A59" s="79">
        <v>25</v>
      </c>
      <c r="B59" s="21" t="s">
        <v>285</v>
      </c>
      <c r="C59" s="21" t="s">
        <v>285</v>
      </c>
      <c r="D59" s="21" t="s">
        <v>285</v>
      </c>
      <c r="E59" s="22">
        <v>12.4</v>
      </c>
      <c r="F59" s="22">
        <v>10.7</v>
      </c>
      <c r="G59" s="22">
        <v>19.9</v>
      </c>
    </row>
    <row r="60" spans="1:7" ht="12.75">
      <c r="A60" s="141" t="s">
        <v>341</v>
      </c>
      <c r="B60" s="17">
        <v>1225.5</v>
      </c>
      <c r="C60" s="17">
        <v>1020.4</v>
      </c>
      <c r="D60" s="17">
        <v>205.1</v>
      </c>
      <c r="E60" s="17">
        <v>1372.9</v>
      </c>
      <c r="F60" s="17">
        <v>1123.6</v>
      </c>
      <c r="G60" s="17">
        <v>249.3</v>
      </c>
    </row>
    <row r="61" spans="1:7" ht="12.75">
      <c r="A61" s="141"/>
      <c r="B61" s="17"/>
      <c r="C61" s="17"/>
      <c r="D61" s="17"/>
      <c r="E61" s="17"/>
      <c r="F61" s="17"/>
      <c r="G61" s="17"/>
    </row>
    <row r="62" spans="1:7" ht="12.75">
      <c r="A62" s="196" t="s">
        <v>286</v>
      </c>
      <c r="B62" s="196"/>
      <c r="C62" s="196"/>
      <c r="D62" s="196"/>
      <c r="E62" s="196"/>
      <c r="F62" s="196"/>
      <c r="G62" s="196"/>
    </row>
    <row r="63" spans="1:7" ht="12.75">
      <c r="A63" s="188" t="s">
        <v>63</v>
      </c>
      <c r="B63" s="188"/>
      <c r="C63" s="188"/>
      <c r="D63" s="188"/>
      <c r="E63" s="188"/>
      <c r="F63" s="188"/>
      <c r="G63" s="188"/>
    </row>
    <row r="64" spans="1:7" ht="12.75">
      <c r="A64" s="74"/>
      <c r="B64" s="190" t="s">
        <v>50</v>
      </c>
      <c r="C64" s="190"/>
      <c r="D64" s="190"/>
      <c r="E64" s="190" t="s">
        <v>50</v>
      </c>
      <c r="F64" s="190"/>
      <c r="G64" s="190"/>
    </row>
    <row r="65" spans="1:7" ht="12.75">
      <c r="A65" s="75"/>
      <c r="B65" s="76"/>
      <c r="C65" s="77" t="s">
        <v>45</v>
      </c>
      <c r="D65" s="76"/>
      <c r="E65" s="76"/>
      <c r="F65" s="77" t="s">
        <v>46</v>
      </c>
      <c r="G65" s="78"/>
    </row>
    <row r="66" spans="1:7" ht="12.75">
      <c r="A66" s="75"/>
      <c r="B66" s="192" t="s">
        <v>51</v>
      </c>
      <c r="C66" s="192"/>
      <c r="D66" s="192"/>
      <c r="E66" s="192" t="s">
        <v>51</v>
      </c>
      <c r="F66" s="192"/>
      <c r="G66" s="192"/>
    </row>
    <row r="67" spans="1:7" ht="12.75">
      <c r="A67" s="75"/>
      <c r="B67" s="79"/>
      <c r="C67" s="79"/>
      <c r="D67" s="79"/>
      <c r="E67" s="79"/>
      <c r="F67" s="79"/>
      <c r="G67" s="79"/>
    </row>
    <row r="68" spans="1:7" ht="12.75">
      <c r="A68" s="75"/>
      <c r="B68" s="193" t="s">
        <v>23</v>
      </c>
      <c r="C68" s="193"/>
      <c r="D68" s="193"/>
      <c r="E68" s="193" t="s">
        <v>22</v>
      </c>
      <c r="F68" s="193"/>
      <c r="G68" s="193"/>
    </row>
    <row r="69" spans="1:7" ht="12.75">
      <c r="A69" s="75"/>
      <c r="B69" s="191" t="s">
        <v>13</v>
      </c>
      <c r="C69" s="191"/>
      <c r="D69" s="191"/>
      <c r="E69" s="191" t="s">
        <v>13</v>
      </c>
      <c r="F69" s="191"/>
      <c r="G69" s="191"/>
    </row>
    <row r="70" spans="1:7" ht="12.75">
      <c r="A70" s="30"/>
      <c r="B70" s="85" t="s">
        <v>24</v>
      </c>
      <c r="C70" s="85" t="s">
        <v>25</v>
      </c>
      <c r="D70" s="85" t="s">
        <v>26</v>
      </c>
      <c r="E70" s="85" t="s">
        <v>24</v>
      </c>
      <c r="F70" s="85" t="s">
        <v>25</v>
      </c>
      <c r="G70" s="85" t="s">
        <v>26</v>
      </c>
    </row>
    <row r="71" spans="1:7" ht="12.75">
      <c r="A71" s="75"/>
      <c r="B71" s="79"/>
      <c r="C71" s="79"/>
      <c r="D71" s="79"/>
      <c r="E71" s="79"/>
      <c r="F71" s="79"/>
      <c r="G71" s="79"/>
    </row>
    <row r="72" spans="1:5" ht="12.75">
      <c r="A72" s="87" t="s">
        <v>469</v>
      </c>
      <c r="B72" s="94"/>
      <c r="C72" s="94"/>
      <c r="D72" s="94"/>
      <c r="E72" s="94"/>
    </row>
    <row r="73" spans="1:7" ht="12.75">
      <c r="A73" s="44">
        <v>10</v>
      </c>
      <c r="B73" s="22">
        <v>0.9</v>
      </c>
      <c r="C73" s="22">
        <v>0.8</v>
      </c>
      <c r="D73" s="22">
        <v>1.8</v>
      </c>
      <c r="E73" s="22">
        <v>0.4</v>
      </c>
      <c r="F73" s="22">
        <v>0.2</v>
      </c>
      <c r="G73" s="22">
        <v>1</v>
      </c>
    </row>
    <row r="74" spans="1:7" ht="12.75">
      <c r="A74" s="44">
        <v>11</v>
      </c>
      <c r="B74" s="22">
        <v>1</v>
      </c>
      <c r="C74" s="22">
        <v>0.8</v>
      </c>
      <c r="D74" s="22">
        <v>2</v>
      </c>
      <c r="E74" s="22">
        <v>0.4</v>
      </c>
      <c r="F74" s="22">
        <v>0.2</v>
      </c>
      <c r="G74" s="22">
        <v>1</v>
      </c>
    </row>
    <row r="75" spans="1:7" ht="12.75">
      <c r="A75" s="44">
        <v>12</v>
      </c>
      <c r="B75" s="22">
        <v>1.1</v>
      </c>
      <c r="C75" s="22">
        <v>1</v>
      </c>
      <c r="D75" s="22">
        <v>2</v>
      </c>
      <c r="E75" s="22">
        <v>0.4</v>
      </c>
      <c r="F75" s="22">
        <v>0.2</v>
      </c>
      <c r="G75" s="22">
        <v>1</v>
      </c>
    </row>
    <row r="76" spans="1:7" ht="12.75">
      <c r="A76" s="44">
        <v>13</v>
      </c>
      <c r="B76" s="22">
        <v>1.1</v>
      </c>
      <c r="C76" s="22">
        <v>1</v>
      </c>
      <c r="D76" s="22">
        <v>2</v>
      </c>
      <c r="E76" s="22">
        <v>0.5</v>
      </c>
      <c r="F76" s="22">
        <v>0.2</v>
      </c>
      <c r="G76" s="22">
        <v>1.6</v>
      </c>
    </row>
    <row r="77" spans="1:7" ht="12.75">
      <c r="A77" s="44">
        <v>14</v>
      </c>
      <c r="B77" s="22">
        <v>1.7</v>
      </c>
      <c r="C77" s="22">
        <v>1.6</v>
      </c>
      <c r="D77" s="22">
        <v>2.7</v>
      </c>
      <c r="E77" s="22">
        <v>0.8</v>
      </c>
      <c r="F77" s="22">
        <v>0.5</v>
      </c>
      <c r="G77" s="22">
        <v>2.1</v>
      </c>
    </row>
    <row r="78" spans="1:7" ht="12.75">
      <c r="A78" s="44">
        <v>15</v>
      </c>
      <c r="B78" s="22">
        <v>1.9</v>
      </c>
      <c r="C78" s="22">
        <v>1.7</v>
      </c>
      <c r="D78" s="22">
        <v>2.7</v>
      </c>
      <c r="E78" s="22">
        <v>1.2</v>
      </c>
      <c r="F78" s="22">
        <v>0.8</v>
      </c>
      <c r="G78" s="22">
        <v>3.2</v>
      </c>
    </row>
    <row r="79" spans="1:7" ht="12.75">
      <c r="A79" s="44">
        <v>16</v>
      </c>
      <c r="B79" s="22">
        <v>2.5</v>
      </c>
      <c r="C79" s="22">
        <v>2.2</v>
      </c>
      <c r="D79" s="22">
        <v>3.7</v>
      </c>
      <c r="E79" s="22">
        <v>1.7</v>
      </c>
      <c r="F79" s="22">
        <v>1.3</v>
      </c>
      <c r="G79" s="22">
        <v>3.5</v>
      </c>
    </row>
    <row r="80" spans="1:7" ht="12.75">
      <c r="A80" s="44">
        <v>17</v>
      </c>
      <c r="B80" s="22">
        <v>3.5</v>
      </c>
      <c r="C80" s="22">
        <v>2.9</v>
      </c>
      <c r="D80" s="22">
        <v>6.3</v>
      </c>
      <c r="E80" s="22">
        <v>3.7</v>
      </c>
      <c r="F80" s="22">
        <v>2.9</v>
      </c>
      <c r="G80" s="22">
        <v>7.1</v>
      </c>
    </row>
    <row r="81" spans="1:7" ht="12.75">
      <c r="A81" s="44">
        <v>18</v>
      </c>
      <c r="B81" s="21">
        <v>6.3</v>
      </c>
      <c r="C81" s="21">
        <v>5.3</v>
      </c>
      <c r="D81" s="21">
        <v>11.3</v>
      </c>
      <c r="E81" s="21">
        <v>8.6</v>
      </c>
      <c r="F81" s="21">
        <v>7.5</v>
      </c>
      <c r="G81" s="21">
        <v>13.3</v>
      </c>
    </row>
    <row r="82" spans="1:7" ht="12.75">
      <c r="A82" s="44">
        <v>19</v>
      </c>
      <c r="B82" s="22">
        <v>12.2</v>
      </c>
      <c r="C82" s="22">
        <v>10.4</v>
      </c>
      <c r="D82" s="22">
        <v>20.9</v>
      </c>
      <c r="E82" s="22">
        <v>16.4</v>
      </c>
      <c r="F82" s="22">
        <v>15.2</v>
      </c>
      <c r="G82" s="22">
        <v>21.6</v>
      </c>
    </row>
    <row r="83" spans="1:7" ht="12.75">
      <c r="A83" s="44">
        <v>20</v>
      </c>
      <c r="B83" s="22">
        <v>20.6</v>
      </c>
      <c r="C83" s="22">
        <v>18.7</v>
      </c>
      <c r="D83" s="22">
        <v>29.4</v>
      </c>
      <c r="E83" s="22">
        <v>25.7</v>
      </c>
      <c r="F83" s="22">
        <v>24.5</v>
      </c>
      <c r="G83" s="22">
        <v>31.3</v>
      </c>
    </row>
    <row r="84" spans="1:7" ht="12.75">
      <c r="A84" s="44">
        <v>21</v>
      </c>
      <c r="B84" s="22">
        <v>29</v>
      </c>
      <c r="C84" s="22">
        <v>27.1</v>
      </c>
      <c r="D84" s="22">
        <v>38.2</v>
      </c>
      <c r="E84" s="22">
        <v>33.8</v>
      </c>
      <c r="F84" s="22">
        <v>32.4</v>
      </c>
      <c r="G84" s="22">
        <v>39.9</v>
      </c>
    </row>
    <row r="85" spans="1:7" ht="12.75">
      <c r="A85" s="44">
        <v>22</v>
      </c>
      <c r="B85" s="22">
        <v>35.9</v>
      </c>
      <c r="C85" s="22">
        <v>33.7</v>
      </c>
      <c r="D85" s="22">
        <v>46.4</v>
      </c>
      <c r="E85" s="22">
        <v>46.9</v>
      </c>
      <c r="F85" s="22">
        <v>46.1</v>
      </c>
      <c r="G85" s="22">
        <v>50.8</v>
      </c>
    </row>
    <row r="86" spans="1:7" ht="12.75">
      <c r="A86" s="44">
        <v>23</v>
      </c>
      <c r="B86" s="22">
        <v>39.1</v>
      </c>
      <c r="C86" s="22">
        <v>36.6</v>
      </c>
      <c r="D86" s="22">
        <v>50.8</v>
      </c>
      <c r="E86" s="22">
        <v>55.4</v>
      </c>
      <c r="F86" s="22">
        <v>54.2</v>
      </c>
      <c r="G86" s="22">
        <v>60.8</v>
      </c>
    </row>
    <row r="87" spans="1:7" ht="12.75">
      <c r="A87" s="44">
        <v>24</v>
      </c>
      <c r="B87" s="22">
        <v>40.6</v>
      </c>
      <c r="C87" s="22">
        <v>38.1</v>
      </c>
      <c r="D87" s="22">
        <v>52.7</v>
      </c>
      <c r="E87" s="22">
        <v>66.1</v>
      </c>
      <c r="F87" s="22">
        <v>65</v>
      </c>
      <c r="G87" s="22">
        <v>70.8</v>
      </c>
    </row>
    <row r="88" spans="1:7" ht="12.75">
      <c r="A88" s="44">
        <v>25</v>
      </c>
      <c r="B88" s="21"/>
      <c r="C88" s="22"/>
      <c r="D88" s="22"/>
      <c r="E88" s="22">
        <v>72.8</v>
      </c>
      <c r="F88" s="22">
        <v>71.6</v>
      </c>
      <c r="G88" s="22">
        <v>78.5</v>
      </c>
    </row>
    <row r="89" spans="1:7" ht="12.75">
      <c r="A89" s="44">
        <v>26</v>
      </c>
      <c r="B89" s="21"/>
      <c r="C89" s="22"/>
      <c r="D89" s="22"/>
      <c r="E89" s="22">
        <v>77.3</v>
      </c>
      <c r="F89" s="22">
        <v>75.9</v>
      </c>
      <c r="G89" s="22">
        <v>83.7</v>
      </c>
    </row>
    <row r="90" spans="1:7" ht="12.75">
      <c r="A90" s="79">
        <v>27</v>
      </c>
      <c r="B90" s="21"/>
      <c r="C90" s="22"/>
      <c r="D90" s="22"/>
      <c r="E90" s="22">
        <v>79.3</v>
      </c>
      <c r="F90" s="22">
        <v>77.7</v>
      </c>
      <c r="G90" s="22">
        <v>86.3</v>
      </c>
    </row>
    <row r="91" spans="1:7" ht="12.75">
      <c r="A91" s="44">
        <v>28</v>
      </c>
      <c r="B91" s="21"/>
      <c r="C91" s="22"/>
      <c r="D91" s="22"/>
      <c r="E91" s="22">
        <v>79.9</v>
      </c>
      <c r="F91" s="22">
        <v>78.3</v>
      </c>
      <c r="G91" s="22">
        <v>87</v>
      </c>
    </row>
    <row r="92" spans="1:7" ht="12.75">
      <c r="A92" s="44">
        <v>29</v>
      </c>
      <c r="B92" s="21"/>
      <c r="C92" s="22"/>
      <c r="D92" s="22"/>
      <c r="E92" s="22">
        <v>80.5</v>
      </c>
      <c r="F92" s="22">
        <v>79.1</v>
      </c>
      <c r="G92" s="22">
        <v>87</v>
      </c>
    </row>
    <row r="93" spans="1:7" ht="12.75">
      <c r="A93" s="44">
        <v>30</v>
      </c>
      <c r="B93" s="21"/>
      <c r="C93" s="22"/>
      <c r="D93" s="22"/>
      <c r="E93" s="21"/>
      <c r="F93" s="22"/>
      <c r="G93" s="22"/>
    </row>
    <row r="94" spans="1:7" ht="12.75">
      <c r="A94" s="44" t="s">
        <v>342</v>
      </c>
      <c r="B94" s="21" t="s">
        <v>44</v>
      </c>
      <c r="C94" s="21" t="s">
        <v>44</v>
      </c>
      <c r="D94" s="22">
        <v>23.3</v>
      </c>
      <c r="E94" s="22">
        <v>22.9</v>
      </c>
      <c r="F94" s="22">
        <v>23</v>
      </c>
      <c r="G94" s="22">
        <v>22.4</v>
      </c>
    </row>
    <row r="95" spans="1:7" ht="12.75">
      <c r="A95" s="44"/>
      <c r="B95" s="21"/>
      <c r="C95" s="21"/>
      <c r="D95" s="22"/>
      <c r="E95" s="22"/>
      <c r="F95" s="22"/>
      <c r="G95" s="22"/>
    </row>
    <row r="96" spans="1:7" ht="12.75">
      <c r="A96" s="85" t="s">
        <v>341</v>
      </c>
      <c r="B96" s="89">
        <v>1172.9</v>
      </c>
      <c r="C96" s="89">
        <v>970.8</v>
      </c>
      <c r="D96" s="89">
        <v>202.1</v>
      </c>
      <c r="E96" s="89">
        <v>1296</v>
      </c>
      <c r="F96" s="89">
        <v>1055.7</v>
      </c>
      <c r="G96" s="89">
        <v>240.3</v>
      </c>
    </row>
    <row r="97" spans="1:7" ht="12.75">
      <c r="A97" s="196" t="s">
        <v>286</v>
      </c>
      <c r="B97" s="196"/>
      <c r="C97" s="196"/>
      <c r="D97" s="196"/>
      <c r="E97" s="196"/>
      <c r="F97" s="196"/>
      <c r="G97" s="196"/>
    </row>
    <row r="98" spans="1:7" ht="12.75">
      <c r="A98" s="188" t="s">
        <v>63</v>
      </c>
      <c r="B98" s="188"/>
      <c r="C98" s="188"/>
      <c r="D98" s="188"/>
      <c r="E98" s="188"/>
      <c r="F98" s="188"/>
      <c r="G98" s="188"/>
    </row>
    <row r="99" spans="1:7" ht="12.75">
      <c r="A99" s="5"/>
      <c r="B99" s="5"/>
      <c r="C99" s="5"/>
      <c r="D99" s="5"/>
      <c r="E99" s="5"/>
      <c r="F99" s="5"/>
      <c r="G99" s="5"/>
    </row>
    <row r="100" spans="1:7" ht="12.75">
      <c r="A100" s="74"/>
      <c r="B100" s="190" t="s">
        <v>50</v>
      </c>
      <c r="C100" s="190"/>
      <c r="D100" s="190"/>
      <c r="E100" s="190" t="s">
        <v>50</v>
      </c>
      <c r="F100" s="190"/>
      <c r="G100" s="190"/>
    </row>
    <row r="101" spans="1:7" ht="12.75">
      <c r="A101" s="75"/>
      <c r="B101" s="76"/>
      <c r="C101" s="77" t="s">
        <v>47</v>
      </c>
      <c r="D101" s="76"/>
      <c r="E101" s="76"/>
      <c r="F101" s="77" t="s">
        <v>48</v>
      </c>
      <c r="G101" s="78"/>
    </row>
    <row r="102" spans="1:7" ht="12.75">
      <c r="A102" s="75"/>
      <c r="B102" s="192" t="s">
        <v>51</v>
      </c>
      <c r="C102" s="192"/>
      <c r="D102" s="192"/>
      <c r="E102" s="192" t="s">
        <v>51</v>
      </c>
      <c r="F102" s="192"/>
      <c r="G102" s="192"/>
    </row>
    <row r="103" spans="1:7" ht="12.75">
      <c r="A103" s="75"/>
      <c r="B103" s="79"/>
      <c r="C103" s="79"/>
      <c r="D103" s="79"/>
      <c r="E103" s="79"/>
      <c r="F103" s="79"/>
      <c r="G103" s="79"/>
    </row>
    <row r="104" spans="1:7" ht="12.75">
      <c r="A104" s="75"/>
      <c r="B104" s="193" t="s">
        <v>21</v>
      </c>
      <c r="C104" s="193"/>
      <c r="D104" s="193"/>
      <c r="E104" s="193" t="s">
        <v>20</v>
      </c>
      <c r="F104" s="193"/>
      <c r="G104" s="193"/>
    </row>
    <row r="105" spans="1:7" ht="12.75">
      <c r="A105" s="75"/>
      <c r="B105" s="191" t="s">
        <v>13</v>
      </c>
      <c r="C105" s="191"/>
      <c r="D105" s="191"/>
      <c r="E105" s="191" t="s">
        <v>13</v>
      </c>
      <c r="F105" s="191"/>
      <c r="G105" s="191"/>
    </row>
    <row r="106" spans="1:7" ht="12.75">
      <c r="A106" s="30"/>
      <c r="B106" s="85" t="s">
        <v>24</v>
      </c>
      <c r="C106" s="85" t="s">
        <v>25</v>
      </c>
      <c r="D106" s="85" t="s">
        <v>26</v>
      </c>
      <c r="E106" s="85" t="s">
        <v>24</v>
      </c>
      <c r="F106" s="85" t="s">
        <v>25</v>
      </c>
      <c r="G106" s="85" t="s">
        <v>26</v>
      </c>
    </row>
    <row r="107" spans="1:7" ht="12.75">
      <c r="A107" s="75"/>
      <c r="B107" s="79"/>
      <c r="C107" s="79"/>
      <c r="D107" s="79"/>
      <c r="E107" s="79"/>
      <c r="F107" s="79"/>
      <c r="G107" s="79"/>
    </row>
    <row r="108" spans="1:5" ht="12.75">
      <c r="A108" s="84" t="s">
        <v>465</v>
      </c>
      <c r="B108" s="82"/>
      <c r="C108" s="82"/>
      <c r="D108" s="82"/>
      <c r="E108" s="82"/>
    </row>
    <row r="109" spans="1:7" ht="12.75">
      <c r="A109" s="3" t="s">
        <v>158</v>
      </c>
      <c r="B109" s="22">
        <v>17.2</v>
      </c>
      <c r="C109" s="22">
        <v>18</v>
      </c>
      <c r="D109" s="22">
        <v>14</v>
      </c>
      <c r="E109" s="22">
        <v>18.5</v>
      </c>
      <c r="F109" s="22">
        <v>18.9</v>
      </c>
      <c r="G109" s="22">
        <v>16.9</v>
      </c>
    </row>
    <row r="110" spans="1:7" ht="12.75">
      <c r="A110" s="3" t="s">
        <v>59</v>
      </c>
      <c r="B110" s="22">
        <v>32.9</v>
      </c>
      <c r="C110" s="22">
        <v>33.5</v>
      </c>
      <c r="D110" s="22">
        <v>30.6</v>
      </c>
      <c r="E110" s="22">
        <v>32.4</v>
      </c>
      <c r="F110" s="22">
        <v>31.3</v>
      </c>
      <c r="G110" s="22">
        <v>36.2</v>
      </c>
    </row>
    <row r="111" spans="1:7" ht="12.75">
      <c r="A111" s="3" t="s">
        <v>60</v>
      </c>
      <c r="B111" s="22">
        <v>23.2</v>
      </c>
      <c r="C111" s="22">
        <v>23.3</v>
      </c>
      <c r="D111" s="22">
        <v>23.1</v>
      </c>
      <c r="E111" s="22">
        <v>23.6</v>
      </c>
      <c r="F111" s="22">
        <v>23.9</v>
      </c>
      <c r="G111" s="22">
        <v>22.5</v>
      </c>
    </row>
    <row r="112" spans="1:7" ht="12.75">
      <c r="A112" s="3" t="s">
        <v>61</v>
      </c>
      <c r="B112" s="22">
        <v>26.6</v>
      </c>
      <c r="C112" s="22">
        <v>25.3</v>
      </c>
      <c r="D112" s="22">
        <v>32.3</v>
      </c>
      <c r="E112" s="22">
        <v>25.5</v>
      </c>
      <c r="F112" s="22">
        <v>25.8</v>
      </c>
      <c r="G112" s="22">
        <v>24.4</v>
      </c>
    </row>
    <row r="113" spans="1:7" ht="12.75">
      <c r="A113" s="3" t="s">
        <v>159</v>
      </c>
      <c r="B113" s="158">
        <v>100</v>
      </c>
      <c r="C113" s="158">
        <v>100</v>
      </c>
      <c r="D113" s="158">
        <v>100</v>
      </c>
      <c r="E113" s="158">
        <v>100</v>
      </c>
      <c r="F113" s="158">
        <v>100</v>
      </c>
      <c r="G113" s="158">
        <v>100</v>
      </c>
    </row>
    <row r="114" spans="1:7" ht="12.75">
      <c r="A114" s="30" t="s">
        <v>160</v>
      </c>
      <c r="B114" s="89">
        <v>1257.3</v>
      </c>
      <c r="C114" s="89">
        <v>1009.7</v>
      </c>
      <c r="D114" s="89">
        <v>247.6</v>
      </c>
      <c r="E114" s="89">
        <v>1160</v>
      </c>
      <c r="F114" s="89">
        <v>910.7</v>
      </c>
      <c r="G114" s="89">
        <v>249.3</v>
      </c>
    </row>
    <row r="115" spans="2:7" ht="12.75">
      <c r="B115" s="17"/>
      <c r="C115" s="17"/>
      <c r="D115" s="17"/>
      <c r="E115" s="17"/>
      <c r="F115" s="17"/>
      <c r="G115" s="17"/>
    </row>
    <row r="116" spans="1:5" ht="12.75">
      <c r="A116" s="2" t="s">
        <v>466</v>
      </c>
      <c r="B116" s="94"/>
      <c r="C116" s="94"/>
      <c r="D116" s="94"/>
      <c r="E116" s="94"/>
    </row>
    <row r="117" spans="1:7" ht="12.75">
      <c r="A117" s="3" t="s">
        <v>252</v>
      </c>
      <c r="B117" s="22">
        <v>2.9</v>
      </c>
      <c r="C117" s="22">
        <v>2.8</v>
      </c>
      <c r="D117" s="22">
        <v>3.1</v>
      </c>
      <c r="E117" s="22">
        <v>2.8</v>
      </c>
      <c r="F117" s="22">
        <v>2.9</v>
      </c>
      <c r="G117" s="22">
        <v>2.8</v>
      </c>
    </row>
    <row r="118" spans="2:7" ht="12.75">
      <c r="B118" s="22"/>
      <c r="C118" s="22"/>
      <c r="D118" s="22"/>
      <c r="E118" s="22"/>
      <c r="F118" s="22"/>
      <c r="G118" s="22"/>
    </row>
    <row r="119" spans="1:7" ht="12.75">
      <c r="A119" s="2" t="s">
        <v>467</v>
      </c>
      <c r="B119" s="94"/>
      <c r="C119" s="94"/>
      <c r="D119" s="94"/>
      <c r="E119" s="94"/>
      <c r="G119" s="75"/>
    </row>
    <row r="120" spans="1:7" ht="12.75">
      <c r="A120" s="2"/>
      <c r="B120" s="94"/>
      <c r="C120" s="94"/>
      <c r="D120" s="94"/>
      <c r="E120" s="94"/>
      <c r="G120" s="75"/>
    </row>
    <row r="121" spans="1:7" ht="12.75">
      <c r="A121" s="3" t="s">
        <v>161</v>
      </c>
      <c r="B121" s="22">
        <v>93</v>
      </c>
      <c r="C121" s="22">
        <v>93.8</v>
      </c>
      <c r="D121" s="22">
        <v>89.6</v>
      </c>
      <c r="E121" s="22">
        <v>90.8</v>
      </c>
      <c r="F121" s="22">
        <v>91.5</v>
      </c>
      <c r="G121" s="22">
        <v>88.3</v>
      </c>
    </row>
    <row r="122" spans="1:7" ht="12.75">
      <c r="A122" s="3" t="s">
        <v>162</v>
      </c>
      <c r="B122" s="22">
        <v>0.5</v>
      </c>
      <c r="C122" s="22">
        <v>0.5</v>
      </c>
      <c r="D122" s="22">
        <v>0.4</v>
      </c>
      <c r="E122" s="22">
        <v>0.6</v>
      </c>
      <c r="F122" s="22">
        <v>0.4</v>
      </c>
      <c r="G122" s="22">
        <v>1.3</v>
      </c>
    </row>
    <row r="123" spans="1:7" ht="12.75">
      <c r="A123" s="3" t="s">
        <v>163</v>
      </c>
      <c r="B123" s="22">
        <v>4.3</v>
      </c>
      <c r="C123" s="22">
        <v>3.4</v>
      </c>
      <c r="D123" s="22">
        <v>7.5</v>
      </c>
      <c r="E123" s="22">
        <v>6.8</v>
      </c>
      <c r="F123" s="22">
        <v>6.7</v>
      </c>
      <c r="G123" s="22">
        <v>7.3</v>
      </c>
    </row>
    <row r="124" spans="1:7" ht="12.75">
      <c r="A124" s="3" t="s">
        <v>164</v>
      </c>
      <c r="B124" s="22">
        <v>2.3</v>
      </c>
      <c r="C124" s="22">
        <v>2.3</v>
      </c>
      <c r="D124" s="22">
        <v>2.4</v>
      </c>
      <c r="E124" s="22">
        <v>1.8</v>
      </c>
      <c r="F124" s="22">
        <v>1.4</v>
      </c>
      <c r="G124" s="22">
        <v>3</v>
      </c>
    </row>
    <row r="125" spans="1:7" ht="12.75">
      <c r="A125" s="75" t="s">
        <v>165</v>
      </c>
      <c r="B125" s="18">
        <v>100</v>
      </c>
      <c r="C125" s="18">
        <v>100</v>
      </c>
      <c r="D125" s="18">
        <v>100</v>
      </c>
      <c r="E125" s="18">
        <v>100</v>
      </c>
      <c r="F125" s="18">
        <v>100</v>
      </c>
      <c r="G125" s="18">
        <v>100</v>
      </c>
    </row>
    <row r="126" spans="1:7" ht="12.75">
      <c r="A126" s="75"/>
      <c r="B126" s="18"/>
      <c r="C126" s="18"/>
      <c r="D126" s="18"/>
      <c r="E126" s="18"/>
      <c r="F126" s="18"/>
      <c r="G126" s="18"/>
    </row>
    <row r="127" spans="1:7" ht="12.75">
      <c r="A127" s="30" t="s">
        <v>31</v>
      </c>
      <c r="B127" s="89">
        <v>1255</v>
      </c>
      <c r="C127" s="89">
        <v>1006.5</v>
      </c>
      <c r="D127" s="89">
        <v>248.5</v>
      </c>
      <c r="E127" s="89">
        <v>1160.2</v>
      </c>
      <c r="F127" s="89">
        <v>910.7</v>
      </c>
      <c r="G127" s="89">
        <v>249.5</v>
      </c>
    </row>
    <row r="128" spans="1:7" ht="12.75">
      <c r="A128" s="75"/>
      <c r="B128" s="17"/>
      <c r="C128" s="17"/>
      <c r="D128" s="17"/>
      <c r="E128" s="17"/>
      <c r="F128" s="17"/>
      <c r="G128" s="17"/>
    </row>
    <row r="129" spans="1:7" ht="12.75">
      <c r="A129" s="2" t="s">
        <v>468</v>
      </c>
      <c r="B129" s="94"/>
      <c r="C129" s="94"/>
      <c r="D129" s="94"/>
      <c r="E129" s="94"/>
      <c r="G129" s="75"/>
    </row>
    <row r="130" spans="2:7" ht="12.75">
      <c r="B130" s="94"/>
      <c r="C130" s="94"/>
      <c r="D130" s="94"/>
      <c r="E130" s="94"/>
      <c r="G130" s="75"/>
    </row>
    <row r="131" spans="1:7" ht="12.75">
      <c r="A131" s="44">
        <v>0</v>
      </c>
      <c r="B131" s="22">
        <v>0</v>
      </c>
      <c r="C131" s="22">
        <v>0</v>
      </c>
      <c r="D131" s="22">
        <v>0</v>
      </c>
      <c r="E131" s="22">
        <v>0.1</v>
      </c>
      <c r="F131" s="22">
        <v>0</v>
      </c>
      <c r="G131" s="22">
        <v>0.3</v>
      </c>
    </row>
    <row r="132" spans="1:7" ht="12.75">
      <c r="A132" s="44">
        <v>1</v>
      </c>
      <c r="B132" s="22">
        <v>0.7</v>
      </c>
      <c r="C132" s="22">
        <v>0.6</v>
      </c>
      <c r="D132" s="22">
        <v>0.9</v>
      </c>
      <c r="E132" s="22">
        <v>0.6</v>
      </c>
      <c r="F132" s="22">
        <v>0.2</v>
      </c>
      <c r="G132" s="22">
        <v>1.8</v>
      </c>
    </row>
    <row r="133" spans="1:7" ht="12.75">
      <c r="A133" s="44">
        <v>2</v>
      </c>
      <c r="B133" s="22">
        <v>1.1</v>
      </c>
      <c r="C133" s="22">
        <v>0.9</v>
      </c>
      <c r="D133" s="22">
        <v>1.9</v>
      </c>
      <c r="E133" s="22">
        <v>1.5</v>
      </c>
      <c r="F133" s="22">
        <v>1.2</v>
      </c>
      <c r="G133" s="22">
        <v>2.8</v>
      </c>
    </row>
    <row r="134" spans="1:7" ht="12.75">
      <c r="A134" s="44">
        <v>3</v>
      </c>
      <c r="B134" s="22">
        <v>1.4</v>
      </c>
      <c r="C134" s="22">
        <v>1.2</v>
      </c>
      <c r="D134" s="22">
        <v>2.5</v>
      </c>
      <c r="E134" s="22">
        <v>2</v>
      </c>
      <c r="F134" s="22">
        <v>1.6</v>
      </c>
      <c r="G134" s="22">
        <v>3.3</v>
      </c>
    </row>
    <row r="135" spans="1:7" ht="12.75">
      <c r="A135" s="44">
        <v>4</v>
      </c>
      <c r="B135" s="21">
        <v>1.8</v>
      </c>
      <c r="C135" s="21">
        <v>1.4</v>
      </c>
      <c r="D135" s="21">
        <v>3.6</v>
      </c>
      <c r="E135" s="21">
        <v>2.1</v>
      </c>
      <c r="F135" s="21">
        <v>1.6</v>
      </c>
      <c r="G135" s="21">
        <v>4.1</v>
      </c>
    </row>
    <row r="136" spans="1:7" ht="12.75">
      <c r="A136" s="44">
        <v>5</v>
      </c>
      <c r="B136" s="22">
        <v>2.2</v>
      </c>
      <c r="C136" s="22">
        <v>1.7</v>
      </c>
      <c r="D136" s="22">
        <v>4.1</v>
      </c>
      <c r="E136" s="22">
        <v>2.7</v>
      </c>
      <c r="F136" s="22">
        <v>2.2</v>
      </c>
      <c r="G136" s="22">
        <v>4.1</v>
      </c>
    </row>
    <row r="137" spans="1:7" ht="12.75">
      <c r="A137" s="44">
        <v>6</v>
      </c>
      <c r="B137" s="22">
        <v>2.7</v>
      </c>
      <c r="C137" s="22">
        <v>2</v>
      </c>
      <c r="D137" s="22">
        <v>5.4</v>
      </c>
      <c r="E137" s="22">
        <v>3</v>
      </c>
      <c r="F137" s="22">
        <v>2.5</v>
      </c>
      <c r="G137" s="22">
        <v>4.7</v>
      </c>
    </row>
    <row r="138" spans="1:7" ht="12.75">
      <c r="A138" s="44">
        <v>7</v>
      </c>
      <c r="B138" s="22">
        <v>2.9</v>
      </c>
      <c r="C138" s="22">
        <v>2.1</v>
      </c>
      <c r="D138" s="22">
        <v>6.3</v>
      </c>
      <c r="E138" s="22">
        <v>3.4</v>
      </c>
      <c r="F138" s="22">
        <v>2.8</v>
      </c>
      <c r="G138" s="22">
        <v>5.4</v>
      </c>
    </row>
    <row r="139" spans="1:7" ht="12.75">
      <c r="A139" s="44">
        <v>8</v>
      </c>
      <c r="B139" s="22">
        <v>3.2</v>
      </c>
      <c r="C139" s="22">
        <v>2.3</v>
      </c>
      <c r="D139" s="22">
        <v>7</v>
      </c>
      <c r="E139" s="22">
        <v>3.6</v>
      </c>
      <c r="F139" s="22">
        <v>2.9</v>
      </c>
      <c r="G139" s="22">
        <v>5.7</v>
      </c>
    </row>
    <row r="140" spans="1:7" ht="12.75">
      <c r="A140" s="44">
        <v>9</v>
      </c>
      <c r="B140" s="22">
        <v>3.8</v>
      </c>
      <c r="C140" s="22">
        <v>2.9</v>
      </c>
      <c r="D140" s="22">
        <v>7.3</v>
      </c>
      <c r="E140" s="22">
        <v>4</v>
      </c>
      <c r="F140" s="22">
        <v>3.4</v>
      </c>
      <c r="G140" s="22">
        <v>6.1</v>
      </c>
    </row>
    <row r="141" spans="1:7" ht="12.75">
      <c r="A141" s="44">
        <v>10</v>
      </c>
      <c r="B141" s="22">
        <v>4.6</v>
      </c>
      <c r="C141" s="22">
        <v>3.7</v>
      </c>
      <c r="D141" s="22">
        <v>8.2</v>
      </c>
      <c r="E141" s="22">
        <v>4.4</v>
      </c>
      <c r="F141" s="22">
        <v>3.8</v>
      </c>
      <c r="G141" s="22">
        <v>6.8</v>
      </c>
    </row>
    <row r="142" spans="1:7" ht="12.75">
      <c r="A142" s="44">
        <v>11</v>
      </c>
      <c r="B142" s="22">
        <v>4.9</v>
      </c>
      <c r="C142" s="22">
        <v>4.2</v>
      </c>
      <c r="D142" s="22">
        <v>8.2</v>
      </c>
      <c r="E142" s="22">
        <v>4.5</v>
      </c>
      <c r="F142" s="22">
        <v>3.8</v>
      </c>
      <c r="G142" s="22">
        <v>7.2</v>
      </c>
    </row>
    <row r="143" spans="1:7" ht="12.75">
      <c r="A143" s="44">
        <v>12</v>
      </c>
      <c r="B143" s="22">
        <v>5.6</v>
      </c>
      <c r="C143" s="22">
        <v>4.8</v>
      </c>
      <c r="D143" s="22">
        <v>8.7</v>
      </c>
      <c r="E143" s="22">
        <v>5.5</v>
      </c>
      <c r="F143" s="22">
        <v>4.8</v>
      </c>
      <c r="G143" s="22">
        <v>8.1</v>
      </c>
    </row>
    <row r="144" spans="1:7" ht="12.75">
      <c r="A144" s="44">
        <v>13</v>
      </c>
      <c r="B144" s="22">
        <v>6</v>
      </c>
      <c r="C144" s="22">
        <v>5.2</v>
      </c>
      <c r="D144" s="22">
        <v>9.2</v>
      </c>
      <c r="E144" s="22">
        <v>5.6</v>
      </c>
      <c r="F144" s="22">
        <v>4.9</v>
      </c>
      <c r="G144" s="22">
        <v>8.4</v>
      </c>
    </row>
    <row r="145" spans="1:7" ht="12.75">
      <c r="A145" s="44">
        <v>14</v>
      </c>
      <c r="B145" s="22">
        <v>6.6</v>
      </c>
      <c r="C145" s="22">
        <v>5.6</v>
      </c>
      <c r="D145" s="22">
        <v>10.6</v>
      </c>
      <c r="E145" s="22">
        <v>6.2</v>
      </c>
      <c r="F145" s="22">
        <v>5.5</v>
      </c>
      <c r="G145" s="22">
        <v>8.6</v>
      </c>
    </row>
    <row r="146" spans="1:7" ht="12.75">
      <c r="A146" s="44">
        <v>15</v>
      </c>
      <c r="B146" s="22">
        <v>7.6</v>
      </c>
      <c r="C146" s="22">
        <v>6.5</v>
      </c>
      <c r="D146" s="22">
        <v>12.3</v>
      </c>
      <c r="E146" s="22">
        <v>6.4</v>
      </c>
      <c r="F146" s="22">
        <v>5.7</v>
      </c>
      <c r="G146" s="22">
        <v>8.6</v>
      </c>
    </row>
    <row r="147" spans="1:7" ht="12.75">
      <c r="A147" s="44">
        <v>16</v>
      </c>
      <c r="B147" s="22">
        <v>8.3</v>
      </c>
      <c r="C147" s="22">
        <v>7.1</v>
      </c>
      <c r="D147" s="22">
        <v>13.3</v>
      </c>
      <c r="E147" s="22">
        <v>6.6</v>
      </c>
      <c r="F147" s="22">
        <v>6</v>
      </c>
      <c r="G147" s="22">
        <v>8.9</v>
      </c>
    </row>
    <row r="148" spans="1:7" ht="12.75">
      <c r="A148" s="44">
        <v>17</v>
      </c>
      <c r="B148" s="22">
        <v>8.3</v>
      </c>
      <c r="C148" s="22">
        <v>7.1</v>
      </c>
      <c r="D148" s="22">
        <v>13.4</v>
      </c>
      <c r="E148" s="22">
        <v>7.4</v>
      </c>
      <c r="F148" s="22">
        <v>6.8</v>
      </c>
      <c r="G148" s="22">
        <v>9.9</v>
      </c>
    </row>
    <row r="149" spans="1:7" ht="12.75">
      <c r="A149" s="44">
        <v>18</v>
      </c>
      <c r="B149" s="22">
        <v>9.2</v>
      </c>
      <c r="C149" s="22">
        <v>8.1</v>
      </c>
      <c r="D149" s="22">
        <v>13.6</v>
      </c>
      <c r="E149" s="22">
        <v>7.8</v>
      </c>
      <c r="F149" s="22">
        <v>7</v>
      </c>
      <c r="G149" s="22">
        <v>10.5</v>
      </c>
    </row>
    <row r="150" spans="1:7" ht="12.75">
      <c r="A150" s="44">
        <v>19</v>
      </c>
      <c r="B150" s="22">
        <v>9.4</v>
      </c>
      <c r="C150" s="22">
        <v>8.3</v>
      </c>
      <c r="D150" s="22">
        <v>13.8</v>
      </c>
      <c r="E150" s="22">
        <v>8</v>
      </c>
      <c r="F150" s="22">
        <v>7.3</v>
      </c>
      <c r="G150" s="22">
        <v>10.8</v>
      </c>
    </row>
    <row r="151" spans="1:7" ht="12.75">
      <c r="A151" s="44">
        <v>20</v>
      </c>
      <c r="B151" s="22">
        <v>10.1</v>
      </c>
      <c r="C151" s="22">
        <v>9</v>
      </c>
      <c r="D151" s="22">
        <v>14.2</v>
      </c>
      <c r="E151" s="22">
        <v>8.4</v>
      </c>
      <c r="F151" s="22">
        <v>7.5</v>
      </c>
      <c r="G151" s="22">
        <v>11.5</v>
      </c>
    </row>
    <row r="152" spans="1:7" ht="12.75">
      <c r="A152" s="79">
        <v>21</v>
      </c>
      <c r="B152" s="22">
        <v>10.3</v>
      </c>
      <c r="C152" s="22">
        <v>9.3</v>
      </c>
      <c r="D152" s="22">
        <v>14.6</v>
      </c>
      <c r="E152" s="22">
        <v>8.5</v>
      </c>
      <c r="F152" s="22">
        <v>7.6</v>
      </c>
      <c r="G152" s="22">
        <v>11.7</v>
      </c>
    </row>
    <row r="153" spans="1:7" ht="12.75">
      <c r="A153" s="79">
        <v>22</v>
      </c>
      <c r="B153" s="22">
        <v>10.7</v>
      </c>
      <c r="C153" s="22">
        <v>9.6</v>
      </c>
      <c r="D153" s="22">
        <v>15</v>
      </c>
      <c r="E153" s="22">
        <v>8.6</v>
      </c>
      <c r="F153" s="22">
        <v>7.7</v>
      </c>
      <c r="G153" s="22">
        <v>11.7</v>
      </c>
    </row>
    <row r="154" spans="1:7" ht="12.75">
      <c r="A154" s="79">
        <v>23</v>
      </c>
      <c r="B154" s="22">
        <v>10.9</v>
      </c>
      <c r="C154" s="22">
        <v>9.8</v>
      </c>
      <c r="D154" s="22">
        <v>15.2</v>
      </c>
      <c r="E154" s="22">
        <v>8.7</v>
      </c>
      <c r="F154" s="22">
        <v>7.9</v>
      </c>
      <c r="G154" s="22">
        <v>11.7</v>
      </c>
    </row>
    <row r="155" spans="1:7" ht="12.75">
      <c r="A155" s="79">
        <v>24</v>
      </c>
      <c r="B155" s="22">
        <v>10.9</v>
      </c>
      <c r="C155" s="22">
        <v>9.8</v>
      </c>
      <c r="D155" s="22">
        <v>15.2</v>
      </c>
      <c r="E155" s="22">
        <v>8.7</v>
      </c>
      <c r="F155" s="22">
        <v>7.9</v>
      </c>
      <c r="G155" s="22">
        <v>11.8</v>
      </c>
    </row>
    <row r="156" spans="1:7" ht="12.75">
      <c r="A156" s="79">
        <v>25</v>
      </c>
      <c r="B156" s="22">
        <v>11</v>
      </c>
      <c r="C156" s="22">
        <v>9.8</v>
      </c>
      <c r="D156" s="22">
        <v>15.8</v>
      </c>
      <c r="E156" s="22">
        <v>8.7</v>
      </c>
      <c r="F156" s="22">
        <v>7.9</v>
      </c>
      <c r="G156" s="22">
        <v>11.8</v>
      </c>
    </row>
    <row r="157" spans="1:7" ht="12.75">
      <c r="A157" s="177" t="s">
        <v>341</v>
      </c>
      <c r="B157" s="89">
        <v>1245.9</v>
      </c>
      <c r="C157" s="89">
        <v>1000.8</v>
      </c>
      <c r="D157" s="89">
        <v>245.1</v>
      </c>
      <c r="E157" s="89">
        <v>1141</v>
      </c>
      <c r="F157" s="89">
        <v>894.5</v>
      </c>
      <c r="G157" s="89">
        <v>246.5</v>
      </c>
    </row>
    <row r="158" spans="1:5" ht="12.75">
      <c r="A158" s="87"/>
      <c r="B158" s="94"/>
      <c r="C158" s="94"/>
      <c r="D158" s="94"/>
      <c r="E158" s="94"/>
    </row>
    <row r="159" spans="1:7" ht="12.75">
      <c r="A159" s="196" t="s">
        <v>286</v>
      </c>
      <c r="B159" s="196"/>
      <c r="C159" s="196"/>
      <c r="D159" s="196"/>
      <c r="E159" s="196"/>
      <c r="F159" s="196"/>
      <c r="G159" s="196"/>
    </row>
    <row r="160" spans="1:7" ht="12.75">
      <c r="A160" s="188" t="s">
        <v>63</v>
      </c>
      <c r="B160" s="188"/>
      <c r="C160" s="188"/>
      <c r="D160" s="188"/>
      <c r="E160" s="188"/>
      <c r="F160" s="188"/>
      <c r="G160" s="188"/>
    </row>
    <row r="161" spans="1:7" ht="12.75">
      <c r="A161" s="5"/>
      <c r="B161" s="5"/>
      <c r="C161" s="5"/>
      <c r="D161" s="5"/>
      <c r="E161" s="5"/>
      <c r="F161" s="5"/>
      <c r="G161" s="5"/>
    </row>
    <row r="162" spans="1:7" ht="12.75">
      <c r="A162" s="74"/>
      <c r="B162" s="190" t="s">
        <v>50</v>
      </c>
      <c r="C162" s="190"/>
      <c r="D162" s="190"/>
      <c r="E162" s="190" t="s">
        <v>50</v>
      </c>
      <c r="F162" s="190"/>
      <c r="G162" s="190"/>
    </row>
    <row r="163" spans="1:7" ht="12.75">
      <c r="A163" s="75"/>
      <c r="B163" s="76"/>
      <c r="C163" s="77" t="s">
        <v>47</v>
      </c>
      <c r="D163" s="76"/>
      <c r="E163" s="76"/>
      <c r="F163" s="77" t="s">
        <v>48</v>
      </c>
      <c r="G163" s="78"/>
    </row>
    <row r="164" spans="1:7" ht="12.75">
      <c r="A164" s="75"/>
      <c r="B164" s="192" t="s">
        <v>51</v>
      </c>
      <c r="C164" s="192"/>
      <c r="D164" s="192"/>
      <c r="E164" s="192" t="s">
        <v>51</v>
      </c>
      <c r="F164" s="192"/>
      <c r="G164" s="192"/>
    </row>
    <row r="165" spans="1:7" ht="12.75">
      <c r="A165" s="75"/>
      <c r="B165" s="79"/>
      <c r="C165" s="79"/>
      <c r="D165" s="79"/>
      <c r="E165" s="79"/>
      <c r="F165" s="79"/>
      <c r="G165" s="79"/>
    </row>
    <row r="166" spans="1:7" ht="12.75">
      <c r="A166" s="75"/>
      <c r="B166" s="193" t="s">
        <v>21</v>
      </c>
      <c r="C166" s="193"/>
      <c r="D166" s="193"/>
      <c r="E166" s="193" t="s">
        <v>20</v>
      </c>
      <c r="F166" s="193"/>
      <c r="G166" s="193"/>
    </row>
    <row r="167" spans="1:7" ht="12.75">
      <c r="A167" s="75"/>
      <c r="B167" s="191" t="s">
        <v>13</v>
      </c>
      <c r="C167" s="191"/>
      <c r="D167" s="191"/>
      <c r="E167" s="191" t="s">
        <v>13</v>
      </c>
      <c r="F167" s="191"/>
      <c r="G167" s="191"/>
    </row>
    <row r="168" spans="1:7" ht="12.75">
      <c r="A168" s="30"/>
      <c r="B168" s="85" t="s">
        <v>24</v>
      </c>
      <c r="C168" s="85" t="s">
        <v>25</v>
      </c>
      <c r="D168" s="85" t="s">
        <v>26</v>
      </c>
      <c r="E168" s="85" t="s">
        <v>24</v>
      </c>
      <c r="F168" s="85" t="s">
        <v>25</v>
      </c>
      <c r="G168" s="85" t="s">
        <v>26</v>
      </c>
    </row>
    <row r="169" spans="1:5" ht="12.75">
      <c r="A169" s="87" t="s">
        <v>469</v>
      </c>
      <c r="B169" s="94"/>
      <c r="C169" s="94"/>
      <c r="D169" s="94"/>
      <c r="E169" s="94"/>
    </row>
    <row r="170" spans="1:7" ht="12.75">
      <c r="A170" s="44">
        <v>10</v>
      </c>
      <c r="B170" s="22">
        <v>0.9</v>
      </c>
      <c r="C170" s="22">
        <v>0.9</v>
      </c>
      <c r="D170" s="22">
        <v>0.9</v>
      </c>
      <c r="E170" s="22">
        <v>1.3</v>
      </c>
      <c r="F170" s="22">
        <v>1.6</v>
      </c>
      <c r="G170" s="22">
        <v>0.4</v>
      </c>
    </row>
    <row r="171" spans="1:7" ht="12.75">
      <c r="A171" s="44">
        <v>11</v>
      </c>
      <c r="B171" s="22">
        <v>1.1</v>
      </c>
      <c r="C171" s="22">
        <v>1.1</v>
      </c>
      <c r="D171" s="22">
        <v>1.1</v>
      </c>
      <c r="E171" s="22">
        <v>1.3</v>
      </c>
      <c r="F171" s="22">
        <v>1.6</v>
      </c>
      <c r="G171" s="22">
        <v>0.4</v>
      </c>
    </row>
    <row r="172" spans="1:7" ht="12.75">
      <c r="A172" s="44">
        <v>12</v>
      </c>
      <c r="B172" s="22">
        <v>1.2</v>
      </c>
      <c r="C172" s="22">
        <v>1.1</v>
      </c>
      <c r="D172" s="22">
        <v>1.4</v>
      </c>
      <c r="E172" s="22">
        <v>1.7</v>
      </c>
      <c r="F172" s="22">
        <v>2</v>
      </c>
      <c r="G172" s="22">
        <v>0.6</v>
      </c>
    </row>
    <row r="173" spans="1:7" ht="12.75">
      <c r="A173" s="44">
        <v>13</v>
      </c>
      <c r="B173" s="22">
        <v>1.3</v>
      </c>
      <c r="C173" s="22">
        <v>1.2</v>
      </c>
      <c r="D173" s="22">
        <v>1.6</v>
      </c>
      <c r="E173" s="22">
        <v>1.8</v>
      </c>
      <c r="F173" s="22">
        <v>2.1</v>
      </c>
      <c r="G173" s="22">
        <v>0.6</v>
      </c>
    </row>
    <row r="174" spans="1:7" ht="12.75">
      <c r="A174" s="44">
        <v>14</v>
      </c>
      <c r="B174" s="22">
        <v>1.4</v>
      </c>
      <c r="C174" s="22">
        <v>1.2</v>
      </c>
      <c r="D174" s="22">
        <v>2</v>
      </c>
      <c r="E174" s="22">
        <v>2.1</v>
      </c>
      <c r="F174" s="22">
        <v>2.3</v>
      </c>
      <c r="G174" s="22">
        <v>1.2</v>
      </c>
    </row>
    <row r="175" spans="1:7" ht="12.75">
      <c r="A175" s="44">
        <v>15</v>
      </c>
      <c r="B175" s="22">
        <v>2.4</v>
      </c>
      <c r="C175" s="22">
        <v>2.3</v>
      </c>
      <c r="D175" s="22">
        <v>2.7</v>
      </c>
      <c r="E175" s="22">
        <v>2.4</v>
      </c>
      <c r="F175" s="22">
        <v>2.5</v>
      </c>
      <c r="G175" s="22">
        <v>2.1</v>
      </c>
    </row>
    <row r="176" spans="1:7" ht="12.75">
      <c r="A176" s="44">
        <v>16</v>
      </c>
      <c r="B176" s="22">
        <v>3.4</v>
      </c>
      <c r="C176" s="22">
        <v>3.1</v>
      </c>
      <c r="D176" s="22">
        <v>4.7</v>
      </c>
      <c r="E176" s="22">
        <v>5.1</v>
      </c>
      <c r="F176" s="22">
        <v>5</v>
      </c>
      <c r="G176" s="22">
        <v>5.3</v>
      </c>
    </row>
    <row r="177" spans="1:7" ht="12.75">
      <c r="A177" s="44">
        <v>17</v>
      </c>
      <c r="B177" s="22">
        <v>5.3</v>
      </c>
      <c r="C177" s="22">
        <v>4.8</v>
      </c>
      <c r="D177" s="22">
        <v>7.5</v>
      </c>
      <c r="E177" s="22">
        <v>8.9</v>
      </c>
      <c r="F177" s="22">
        <v>8.8</v>
      </c>
      <c r="G177" s="22">
        <v>9.4</v>
      </c>
    </row>
    <row r="178" spans="1:7" ht="12.75">
      <c r="A178" s="44">
        <v>18</v>
      </c>
      <c r="B178" s="21">
        <v>12.1</v>
      </c>
      <c r="C178" s="21">
        <v>12.1</v>
      </c>
      <c r="D178" s="21">
        <v>12.5</v>
      </c>
      <c r="E178" s="21">
        <v>15.6</v>
      </c>
      <c r="F178" s="21">
        <v>15.7</v>
      </c>
      <c r="G178" s="21">
        <v>15.2</v>
      </c>
    </row>
    <row r="179" spans="1:7" ht="12.75">
      <c r="A179" s="44">
        <v>19</v>
      </c>
      <c r="B179" s="22">
        <v>20.2</v>
      </c>
      <c r="C179" s="22">
        <v>19.3</v>
      </c>
      <c r="D179" s="22">
        <v>23.7</v>
      </c>
      <c r="E179" s="22">
        <v>23.5</v>
      </c>
      <c r="F179" s="22">
        <v>22.9</v>
      </c>
      <c r="G179" s="22">
        <v>25.4</v>
      </c>
    </row>
    <row r="180" spans="1:7" ht="12.75">
      <c r="A180" s="44">
        <v>20</v>
      </c>
      <c r="B180" s="22">
        <v>33.4</v>
      </c>
      <c r="C180" s="22">
        <v>33.2</v>
      </c>
      <c r="D180" s="22">
        <v>34.1</v>
      </c>
      <c r="E180" s="22">
        <v>36.2</v>
      </c>
      <c r="F180" s="22">
        <v>36</v>
      </c>
      <c r="G180" s="22">
        <v>36.8</v>
      </c>
    </row>
    <row r="181" spans="1:7" ht="12.75">
      <c r="A181" s="44">
        <v>21</v>
      </c>
      <c r="B181" s="22">
        <v>42.1</v>
      </c>
      <c r="C181" s="22">
        <v>42</v>
      </c>
      <c r="D181" s="22">
        <v>42.4</v>
      </c>
      <c r="E181" s="22">
        <v>45.3</v>
      </c>
      <c r="F181" s="22">
        <v>45.2</v>
      </c>
      <c r="G181" s="22">
        <v>46</v>
      </c>
    </row>
    <row r="182" spans="1:7" ht="12.75">
      <c r="A182" s="44">
        <v>22</v>
      </c>
      <c r="B182" s="22">
        <v>52.9</v>
      </c>
      <c r="C182" s="22">
        <v>53</v>
      </c>
      <c r="D182" s="22">
        <v>52.5</v>
      </c>
      <c r="E182" s="22">
        <v>58.2</v>
      </c>
      <c r="F182" s="22">
        <v>58.2</v>
      </c>
      <c r="G182" s="22">
        <v>58.1</v>
      </c>
    </row>
    <row r="183" spans="1:7" ht="12.75">
      <c r="A183" s="44">
        <v>23</v>
      </c>
      <c r="B183" s="22">
        <v>61.7</v>
      </c>
      <c r="C183" s="22">
        <v>61.7</v>
      </c>
      <c r="D183" s="22">
        <v>61.4</v>
      </c>
      <c r="E183" s="22">
        <v>67</v>
      </c>
      <c r="F183" s="22">
        <v>66.5</v>
      </c>
      <c r="G183" s="22">
        <v>68.5</v>
      </c>
    </row>
    <row r="184" spans="1:7" ht="12.75">
      <c r="A184" s="44">
        <v>24</v>
      </c>
      <c r="B184" s="22">
        <v>69.6</v>
      </c>
      <c r="C184" s="22">
        <v>69</v>
      </c>
      <c r="D184" s="22">
        <v>72</v>
      </c>
      <c r="E184" s="22">
        <v>73.7</v>
      </c>
      <c r="F184" s="22">
        <v>73</v>
      </c>
      <c r="G184" s="22">
        <v>76.2</v>
      </c>
    </row>
    <row r="185" spans="1:7" ht="12.75">
      <c r="A185" s="44">
        <v>25</v>
      </c>
      <c r="B185" s="22">
        <v>76.2</v>
      </c>
      <c r="C185" s="22">
        <v>75.2</v>
      </c>
      <c r="D185" s="22">
        <v>80.4</v>
      </c>
      <c r="E185" s="22">
        <v>79.7</v>
      </c>
      <c r="F185" s="22">
        <v>78.7</v>
      </c>
      <c r="G185" s="22">
        <v>83.5</v>
      </c>
    </row>
    <row r="186" spans="1:7" ht="12.75">
      <c r="A186" s="44">
        <v>26</v>
      </c>
      <c r="B186" s="22">
        <v>81.8</v>
      </c>
      <c r="C186" s="22">
        <v>80.7</v>
      </c>
      <c r="D186" s="22">
        <v>86.3</v>
      </c>
      <c r="E186" s="22">
        <v>84.2</v>
      </c>
      <c r="F186" s="22">
        <v>83.3</v>
      </c>
      <c r="G186" s="22">
        <v>87.6</v>
      </c>
    </row>
    <row r="187" spans="1:7" ht="12.75">
      <c r="A187" s="79">
        <v>27</v>
      </c>
      <c r="B187" s="22">
        <v>86.3</v>
      </c>
      <c r="C187" s="22">
        <v>85.2</v>
      </c>
      <c r="D187" s="22">
        <v>90.8</v>
      </c>
      <c r="E187" s="22">
        <v>86.9</v>
      </c>
      <c r="F187" s="22">
        <v>85.9</v>
      </c>
      <c r="G187" s="22">
        <v>90.6</v>
      </c>
    </row>
    <row r="188" spans="1:7" ht="12.75">
      <c r="A188" s="44">
        <v>28</v>
      </c>
      <c r="B188" s="22">
        <v>88.1</v>
      </c>
      <c r="C188" s="22">
        <v>86.9</v>
      </c>
      <c r="D188" s="22">
        <v>92.7</v>
      </c>
      <c r="E188" s="22">
        <v>90.3</v>
      </c>
      <c r="F188" s="22">
        <v>89.4</v>
      </c>
      <c r="G188" s="22">
        <v>93.3</v>
      </c>
    </row>
    <row r="189" spans="1:7" ht="12.75">
      <c r="A189" s="44">
        <v>29</v>
      </c>
      <c r="B189" s="22">
        <v>90.5</v>
      </c>
      <c r="C189" s="22">
        <v>89.6</v>
      </c>
      <c r="D189" s="22">
        <v>94</v>
      </c>
      <c r="E189" s="22">
        <v>92.7</v>
      </c>
      <c r="F189" s="22">
        <v>92.2</v>
      </c>
      <c r="G189" s="22">
        <v>94.5</v>
      </c>
    </row>
    <row r="190" spans="1:7" ht="12.75">
      <c r="A190" s="44">
        <v>30</v>
      </c>
      <c r="B190" s="22">
        <v>92.1</v>
      </c>
      <c r="C190" s="22">
        <v>91.2</v>
      </c>
      <c r="D190" s="22">
        <v>95.5</v>
      </c>
      <c r="E190" s="22">
        <v>95</v>
      </c>
      <c r="F190" s="22">
        <v>94.8</v>
      </c>
      <c r="G190" s="22">
        <v>95.7</v>
      </c>
    </row>
    <row r="191" spans="1:7" ht="12.75">
      <c r="A191" s="44" t="s">
        <v>342</v>
      </c>
      <c r="B191" s="22">
        <v>22.2</v>
      </c>
      <c r="C191" s="22">
        <v>22.2</v>
      </c>
      <c r="D191" s="22">
        <v>22.3</v>
      </c>
      <c r="E191" s="22">
        <v>21.9</v>
      </c>
      <c r="F191" s="22">
        <v>21.9</v>
      </c>
      <c r="G191" s="22">
        <v>21.8</v>
      </c>
    </row>
    <row r="192" spans="1:7" ht="12.75">
      <c r="A192" s="44"/>
      <c r="B192" s="22"/>
      <c r="C192" s="22"/>
      <c r="D192" s="22"/>
      <c r="E192" s="22"/>
      <c r="F192" s="22"/>
      <c r="G192" s="22"/>
    </row>
    <row r="193" spans="1:7" ht="12.75">
      <c r="A193" s="85" t="s">
        <v>341</v>
      </c>
      <c r="B193" s="89">
        <v>1165.6</v>
      </c>
      <c r="C193" s="89">
        <v>929.7</v>
      </c>
      <c r="D193" s="89">
        <v>235.9</v>
      </c>
      <c r="E193" s="89">
        <v>1065.1</v>
      </c>
      <c r="F193" s="89">
        <v>830.7</v>
      </c>
      <c r="G193" s="89">
        <v>234.4</v>
      </c>
    </row>
  </sheetData>
  <mergeCells count="40">
    <mergeCell ref="B9:D9"/>
    <mergeCell ref="E9:G9"/>
    <mergeCell ref="A1:G1"/>
    <mergeCell ref="A2:G2"/>
    <mergeCell ref="B6:D6"/>
    <mergeCell ref="E6:G6"/>
    <mergeCell ref="B8:D8"/>
    <mergeCell ref="E8:G8"/>
    <mergeCell ref="B4:D4"/>
    <mergeCell ref="E4:G4"/>
    <mergeCell ref="A97:G97"/>
    <mergeCell ref="A98:G98"/>
    <mergeCell ref="B100:D100"/>
    <mergeCell ref="E100:G100"/>
    <mergeCell ref="A62:G62"/>
    <mergeCell ref="A63:G63"/>
    <mergeCell ref="B64:D64"/>
    <mergeCell ref="E64:G64"/>
    <mergeCell ref="B66:D66"/>
    <mergeCell ref="E66:G66"/>
    <mergeCell ref="B68:D68"/>
    <mergeCell ref="E68:G68"/>
    <mergeCell ref="B69:D69"/>
    <mergeCell ref="E69:G69"/>
    <mergeCell ref="A159:G159"/>
    <mergeCell ref="A160:G160"/>
    <mergeCell ref="B105:D105"/>
    <mergeCell ref="E105:G105"/>
    <mergeCell ref="B104:D104"/>
    <mergeCell ref="E104:G104"/>
    <mergeCell ref="B102:D102"/>
    <mergeCell ref="E102:G102"/>
    <mergeCell ref="B162:D162"/>
    <mergeCell ref="E162:G162"/>
    <mergeCell ref="B164:D164"/>
    <mergeCell ref="E164:G164"/>
    <mergeCell ref="B166:D166"/>
    <mergeCell ref="E166:G166"/>
    <mergeCell ref="B167:D167"/>
    <mergeCell ref="E167:G167"/>
  </mergeCells>
  <printOptions horizontalCentered="1"/>
  <pageMargins left="0.7480314960629921" right="0.7480314960629921" top="0.984251968503937" bottom="0.984251968503937" header="0.5118110236220472" footer="0.5118110236220472"/>
  <pageSetup horizontalDpi="600" verticalDpi="600" orientation="portrait" paperSize="9" scale="57" r:id="rId2"/>
  <headerFooter alignWithMargins="0">
    <oddHeader>&amp;C&amp;"Arial,Regular"Fertility and Family Surveys (FFS)</oddHeader>
  </headerFooter>
  <rowBreaks count="1" manualBreakCount="1">
    <brk id="96" max="6" man="1"/>
  </rowBreaks>
  <drawing r:id="rId1"/>
</worksheet>
</file>

<file path=xl/worksheets/sheet8.xml><?xml version="1.0" encoding="utf-8"?>
<worksheet xmlns="http://schemas.openxmlformats.org/spreadsheetml/2006/main" xmlns:r="http://schemas.openxmlformats.org/officeDocument/2006/relationships">
  <dimension ref="A1:W281"/>
  <sheetViews>
    <sheetView zoomScale="60" zoomScaleNormal="60" workbookViewId="0" topLeftCell="A1">
      <selection activeCell="A47" sqref="A47"/>
    </sheetView>
  </sheetViews>
  <sheetFormatPr defaultColWidth="9.33203125" defaultRowHeight="12.75"/>
  <cols>
    <col min="1" max="1" width="72.33203125" style="3" customWidth="1"/>
    <col min="2" max="5" width="8.83203125" style="4" customWidth="1"/>
    <col min="6" max="6" width="8.83203125" style="94" customWidth="1"/>
    <col min="7" max="7" width="8.83203125" style="3" customWidth="1"/>
    <col min="8" max="33" width="10.83203125" style="3" customWidth="1"/>
    <col min="34" max="16384" width="9.33203125" style="3" customWidth="1"/>
  </cols>
  <sheetData>
    <row r="1" spans="1:7" ht="12.75">
      <c r="A1" s="196" t="s">
        <v>64</v>
      </c>
      <c r="B1" s="196"/>
      <c r="C1" s="196"/>
      <c r="D1" s="196"/>
      <c r="E1" s="196"/>
      <c r="F1" s="196"/>
      <c r="G1" s="196"/>
    </row>
    <row r="2" spans="1:7" ht="12.75">
      <c r="A2" s="196" t="s">
        <v>65</v>
      </c>
      <c r="B2" s="196"/>
      <c r="C2" s="196"/>
      <c r="D2" s="196"/>
      <c r="E2" s="196"/>
      <c r="F2" s="196"/>
      <c r="G2" s="196"/>
    </row>
    <row r="3" spans="1:7" ht="12.75">
      <c r="A3" s="6"/>
      <c r="B3" s="6"/>
      <c r="C3" s="6"/>
      <c r="D3" s="6"/>
      <c r="E3" s="6"/>
      <c r="F3" s="6"/>
      <c r="G3" s="6"/>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2" t="s">
        <v>51</v>
      </c>
      <c r="F6" s="192"/>
      <c r="G6" s="192"/>
    </row>
    <row r="7" spans="1:7" ht="12.75">
      <c r="A7" s="75"/>
      <c r="B7" s="79"/>
      <c r="C7" s="79"/>
      <c r="D7" s="79"/>
      <c r="E7" s="79"/>
      <c r="F7" s="79"/>
      <c r="G7" s="79"/>
    </row>
    <row r="8" spans="1:7" ht="12.75">
      <c r="A8" s="75"/>
      <c r="B8" s="193" t="s">
        <v>23</v>
      </c>
      <c r="C8" s="193"/>
      <c r="D8" s="193"/>
      <c r="E8" s="193" t="s">
        <v>22</v>
      </c>
      <c r="F8" s="193"/>
      <c r="G8" s="193"/>
    </row>
    <row r="9" spans="1:7" ht="12.75">
      <c r="A9" s="75"/>
      <c r="B9" s="191" t="s">
        <v>13</v>
      </c>
      <c r="C9" s="191"/>
      <c r="D9" s="191"/>
      <c r="E9" s="191" t="s">
        <v>13</v>
      </c>
      <c r="F9" s="191"/>
      <c r="G9" s="191"/>
    </row>
    <row r="10" spans="1:23" s="75" customFormat="1" ht="12.75">
      <c r="A10" s="30"/>
      <c r="B10" s="85" t="s">
        <v>24</v>
      </c>
      <c r="C10" s="85" t="s">
        <v>25</v>
      </c>
      <c r="D10" s="85" t="s">
        <v>26</v>
      </c>
      <c r="E10" s="85" t="s">
        <v>24</v>
      </c>
      <c r="F10" s="85" t="s">
        <v>25</v>
      </c>
      <c r="G10" s="85" t="s">
        <v>26</v>
      </c>
      <c r="H10" s="3"/>
      <c r="I10" s="3"/>
      <c r="J10" s="3"/>
      <c r="K10" s="3"/>
      <c r="L10" s="3"/>
      <c r="M10" s="3"/>
      <c r="N10" s="3"/>
      <c r="O10" s="3"/>
      <c r="P10" s="3"/>
      <c r="Q10" s="3"/>
      <c r="R10" s="3"/>
      <c r="S10" s="3"/>
      <c r="T10" s="3"/>
      <c r="U10" s="3"/>
      <c r="V10" s="3"/>
      <c r="W10" s="3"/>
    </row>
    <row r="11" spans="2:23" s="75" customFormat="1" ht="12.75">
      <c r="B11" s="79"/>
      <c r="C11" s="79"/>
      <c r="D11" s="79"/>
      <c r="E11" s="79"/>
      <c r="F11" s="79"/>
      <c r="G11" s="79"/>
      <c r="H11" s="3"/>
      <c r="I11" s="3"/>
      <c r="J11" s="3"/>
      <c r="K11" s="3"/>
      <c r="L11" s="3"/>
      <c r="M11" s="3"/>
      <c r="N11" s="3"/>
      <c r="O11" s="3"/>
      <c r="P11" s="3"/>
      <c r="Q11" s="3"/>
      <c r="R11" s="3"/>
      <c r="S11" s="3"/>
      <c r="T11" s="3"/>
      <c r="U11" s="3"/>
      <c r="V11" s="3"/>
      <c r="W11" s="3"/>
    </row>
    <row r="12" ht="12.75">
      <c r="A12" s="2" t="s">
        <v>431</v>
      </c>
    </row>
    <row r="13" ht="12.75">
      <c r="A13" s="3" t="s">
        <v>232</v>
      </c>
    </row>
    <row r="14" spans="1:7" ht="12.75">
      <c r="A14" s="44">
        <v>15</v>
      </c>
      <c r="B14" s="22">
        <v>0.9</v>
      </c>
      <c r="C14" s="22">
        <v>0.7</v>
      </c>
      <c r="D14" s="22">
        <v>1.5</v>
      </c>
      <c r="E14" s="22">
        <v>0.8</v>
      </c>
      <c r="F14" s="22">
        <v>0.7</v>
      </c>
      <c r="G14" s="22">
        <v>1.2</v>
      </c>
    </row>
    <row r="15" spans="1:7" ht="12.75">
      <c r="A15" s="44">
        <v>16</v>
      </c>
      <c r="B15" s="22">
        <v>1.8</v>
      </c>
      <c r="C15" s="22">
        <v>1.8</v>
      </c>
      <c r="D15" s="22">
        <v>2.1</v>
      </c>
      <c r="E15" s="22">
        <v>1.3</v>
      </c>
      <c r="F15" s="22">
        <v>1.1</v>
      </c>
      <c r="G15" s="22">
        <v>2</v>
      </c>
    </row>
    <row r="16" spans="1:7" ht="12.75">
      <c r="A16" s="44">
        <v>17</v>
      </c>
      <c r="B16" s="22">
        <v>3.3</v>
      </c>
      <c r="C16" s="22">
        <v>3.2</v>
      </c>
      <c r="D16" s="22">
        <v>3.7</v>
      </c>
      <c r="E16" s="22">
        <v>3.7</v>
      </c>
      <c r="F16" s="22">
        <v>3.4</v>
      </c>
      <c r="G16" s="22">
        <v>4.8</v>
      </c>
    </row>
    <row r="17" spans="1:7" ht="12.75">
      <c r="A17" s="44">
        <v>18</v>
      </c>
      <c r="B17" s="22">
        <v>8.7</v>
      </c>
      <c r="C17" s="22">
        <v>7.9</v>
      </c>
      <c r="D17" s="22">
        <v>12</v>
      </c>
      <c r="E17" s="22">
        <v>10</v>
      </c>
      <c r="F17" s="22">
        <v>9.5</v>
      </c>
      <c r="G17" s="22">
        <v>11.7</v>
      </c>
    </row>
    <row r="18" spans="1:7" ht="12.75">
      <c r="A18" s="44">
        <v>19</v>
      </c>
      <c r="B18" s="22">
        <v>15.3</v>
      </c>
      <c r="C18" s="22">
        <v>13.6</v>
      </c>
      <c r="D18" s="22">
        <v>22.9</v>
      </c>
      <c r="E18" s="22">
        <v>18.9</v>
      </c>
      <c r="F18" s="22">
        <v>17.1</v>
      </c>
      <c r="G18" s="22">
        <v>26.1</v>
      </c>
    </row>
    <row r="19" spans="1:7" ht="12.75">
      <c r="A19" s="44">
        <v>20</v>
      </c>
      <c r="B19" s="22">
        <v>24.6</v>
      </c>
      <c r="C19" s="22">
        <v>22.1</v>
      </c>
      <c r="D19" s="22">
        <v>36.4</v>
      </c>
      <c r="E19" s="22">
        <v>29.2</v>
      </c>
      <c r="F19" s="22">
        <v>26.8</v>
      </c>
      <c r="G19" s="22">
        <v>38.9</v>
      </c>
    </row>
    <row r="20" spans="1:7" ht="12.75">
      <c r="A20" s="44">
        <v>21</v>
      </c>
      <c r="B20" s="22">
        <v>29.5</v>
      </c>
      <c r="C20" s="22">
        <v>26.2</v>
      </c>
      <c r="D20" s="22">
        <v>45</v>
      </c>
      <c r="E20" s="22">
        <v>40.1</v>
      </c>
      <c r="F20" s="22">
        <v>36.9</v>
      </c>
      <c r="G20" s="22">
        <v>53.1</v>
      </c>
    </row>
    <row r="21" spans="1:7" ht="12.75">
      <c r="A21" s="44">
        <v>22</v>
      </c>
      <c r="B21" s="22">
        <v>33.4</v>
      </c>
      <c r="C21" s="22">
        <v>29.5</v>
      </c>
      <c r="D21" s="22">
        <v>51.2</v>
      </c>
      <c r="E21" s="22">
        <v>49.8</v>
      </c>
      <c r="F21" s="22">
        <v>46.2</v>
      </c>
      <c r="G21" s="22">
        <v>64.8</v>
      </c>
    </row>
    <row r="22" spans="1:7" ht="12.75">
      <c r="A22" s="44">
        <v>23</v>
      </c>
      <c r="B22" s="22">
        <v>36</v>
      </c>
      <c r="C22" s="22">
        <v>32</v>
      </c>
      <c r="D22" s="22">
        <v>54.1</v>
      </c>
      <c r="E22" s="22">
        <v>59.4</v>
      </c>
      <c r="F22" s="22">
        <v>56</v>
      </c>
      <c r="G22" s="22">
        <v>73.5</v>
      </c>
    </row>
    <row r="23" spans="1:7" ht="12.75">
      <c r="A23" s="44">
        <v>24</v>
      </c>
      <c r="B23" s="22">
        <v>37.3</v>
      </c>
      <c r="C23" s="22">
        <v>33.5</v>
      </c>
      <c r="D23" s="22">
        <v>54.7</v>
      </c>
      <c r="E23" s="22">
        <v>65</v>
      </c>
      <c r="F23" s="22">
        <v>61.3</v>
      </c>
      <c r="G23" s="22">
        <v>80.1</v>
      </c>
    </row>
    <row r="24" spans="1:7" ht="12.75">
      <c r="A24" s="44">
        <v>25</v>
      </c>
      <c r="B24" s="22"/>
      <c r="C24" s="22"/>
      <c r="E24" s="22">
        <v>70.5</v>
      </c>
      <c r="F24" s="22">
        <v>66.7</v>
      </c>
      <c r="G24" s="22">
        <v>85.8</v>
      </c>
    </row>
    <row r="25" spans="1:7" ht="12.75">
      <c r="A25" s="44">
        <v>26</v>
      </c>
      <c r="B25" s="22"/>
      <c r="C25" s="22"/>
      <c r="E25" s="22">
        <v>73.6</v>
      </c>
      <c r="F25" s="22">
        <v>70.1</v>
      </c>
      <c r="G25" s="22">
        <v>87.9</v>
      </c>
    </row>
    <row r="26" spans="1:7" ht="12.75">
      <c r="A26" s="44">
        <v>27</v>
      </c>
      <c r="B26" s="22"/>
      <c r="C26" s="22"/>
      <c r="E26" s="22">
        <v>75.3</v>
      </c>
      <c r="F26" s="22">
        <v>72</v>
      </c>
      <c r="G26" s="22">
        <v>89</v>
      </c>
    </row>
    <row r="27" spans="1:7" ht="12.75">
      <c r="A27" s="44">
        <v>28</v>
      </c>
      <c r="B27" s="22"/>
      <c r="C27" s="22"/>
      <c r="E27" s="22">
        <v>76.6</v>
      </c>
      <c r="F27" s="22">
        <v>73.5</v>
      </c>
      <c r="G27" s="22">
        <v>89.5</v>
      </c>
    </row>
    <row r="28" spans="1:7" ht="12.75">
      <c r="A28" s="44">
        <v>29</v>
      </c>
      <c r="B28" s="22"/>
      <c r="C28" s="22"/>
      <c r="E28" s="22">
        <v>77</v>
      </c>
      <c r="F28" s="22">
        <v>73.9</v>
      </c>
      <c r="G28" s="22">
        <v>89.7</v>
      </c>
    </row>
    <row r="29" spans="1:5" ht="12.75">
      <c r="A29" s="44">
        <v>30</v>
      </c>
      <c r="B29" s="22"/>
      <c r="C29" s="22"/>
      <c r="D29" s="22"/>
      <c r="E29" s="22"/>
    </row>
    <row r="30" spans="1:5" ht="12.75">
      <c r="A30" s="44">
        <v>31</v>
      </c>
      <c r="B30" s="22"/>
      <c r="C30" s="22"/>
      <c r="D30" s="22"/>
      <c r="E30" s="22"/>
    </row>
    <row r="31" spans="1:5" ht="12.75">
      <c r="A31" s="44">
        <v>32</v>
      </c>
      <c r="B31" s="22"/>
      <c r="C31" s="22"/>
      <c r="D31" s="22"/>
      <c r="E31" s="22"/>
    </row>
    <row r="32" spans="1:5" ht="12.75">
      <c r="A32" s="44">
        <v>33</v>
      </c>
      <c r="B32" s="22"/>
      <c r="C32" s="22"/>
      <c r="D32" s="22"/>
      <c r="E32" s="22"/>
    </row>
    <row r="33" spans="1:6" ht="12.75">
      <c r="A33" s="44">
        <v>34</v>
      </c>
      <c r="B33" s="22"/>
      <c r="C33" s="22"/>
      <c r="D33" s="22"/>
      <c r="E33" s="22"/>
      <c r="F33" s="23"/>
    </row>
    <row r="34" spans="1:6" ht="12.75">
      <c r="A34" s="44">
        <v>35</v>
      </c>
      <c r="B34" s="22"/>
      <c r="C34" s="22"/>
      <c r="D34" s="22"/>
      <c r="E34" s="22"/>
      <c r="F34" s="23"/>
    </row>
    <row r="35" spans="1:6" ht="12.75">
      <c r="A35" s="44">
        <v>36</v>
      </c>
      <c r="B35" s="22"/>
      <c r="C35" s="22"/>
      <c r="D35" s="22"/>
      <c r="E35" s="22"/>
      <c r="F35" s="23"/>
    </row>
    <row r="36" spans="1:6" ht="12.75">
      <c r="A36" s="44">
        <v>37</v>
      </c>
      <c r="B36" s="22"/>
      <c r="C36" s="22"/>
      <c r="D36" s="22"/>
      <c r="E36" s="22"/>
      <c r="F36" s="23"/>
    </row>
    <row r="37" spans="1:6" ht="12.75">
      <c r="A37" s="44">
        <v>38</v>
      </c>
      <c r="B37" s="22"/>
      <c r="C37" s="22"/>
      <c r="D37" s="22"/>
      <c r="E37" s="22"/>
      <c r="F37" s="23"/>
    </row>
    <row r="38" spans="1:6" ht="12.75">
      <c r="A38" s="44">
        <v>39</v>
      </c>
      <c r="B38" s="22"/>
      <c r="C38" s="22"/>
      <c r="D38" s="22"/>
      <c r="E38" s="22"/>
      <c r="F38" s="23"/>
    </row>
    <row r="39" spans="1:7" ht="12.75">
      <c r="A39" s="44" t="s">
        <v>342</v>
      </c>
      <c r="B39" s="21" t="s">
        <v>44</v>
      </c>
      <c r="C39" s="21" t="s">
        <v>44</v>
      </c>
      <c r="D39" s="22">
        <v>22.3</v>
      </c>
      <c r="E39" s="22">
        <v>22.5</v>
      </c>
      <c r="F39" s="22">
        <v>22.9</v>
      </c>
      <c r="G39" s="22">
        <v>21.3</v>
      </c>
    </row>
    <row r="40" spans="1:7" ht="12.75">
      <c r="A40" s="44"/>
      <c r="B40" s="21"/>
      <c r="C40" s="21"/>
      <c r="D40" s="22"/>
      <c r="E40" s="22"/>
      <c r="F40" s="22"/>
      <c r="G40" s="22"/>
    </row>
    <row r="41" spans="1:7" ht="12.75">
      <c r="A41" s="85" t="s">
        <v>341</v>
      </c>
      <c r="B41" s="89">
        <v>1109.2</v>
      </c>
      <c r="C41" s="89">
        <v>911.5</v>
      </c>
      <c r="D41" s="89">
        <v>197.6</v>
      </c>
      <c r="E41" s="89">
        <v>1210.2</v>
      </c>
      <c r="F41" s="89">
        <v>973.1</v>
      </c>
      <c r="G41" s="89">
        <v>237.1</v>
      </c>
    </row>
    <row r="42" spans="1:7" ht="12.75">
      <c r="A42" s="79"/>
      <c r="B42" s="88"/>
      <c r="C42" s="88"/>
      <c r="D42" s="88"/>
      <c r="E42" s="88"/>
      <c r="F42" s="88"/>
      <c r="G42" s="88"/>
    </row>
    <row r="43" spans="1:7" ht="12.75">
      <c r="A43" s="101" t="s">
        <v>489</v>
      </c>
      <c r="B43" s="88"/>
      <c r="C43" s="88"/>
      <c r="D43" s="88"/>
      <c r="E43" s="88"/>
      <c r="F43" s="88"/>
      <c r="G43" s="88"/>
    </row>
    <row r="44" ht="12.75">
      <c r="A44" s="3" t="s">
        <v>490</v>
      </c>
    </row>
    <row r="45" spans="1:7" ht="12.75">
      <c r="A45" s="44">
        <v>15</v>
      </c>
      <c r="B45" s="22">
        <v>0</v>
      </c>
      <c r="C45" s="22">
        <v>0</v>
      </c>
      <c r="D45" s="22">
        <v>0</v>
      </c>
      <c r="E45" s="22">
        <v>0.1</v>
      </c>
      <c r="F45" s="22">
        <v>0.1</v>
      </c>
      <c r="G45" s="22">
        <v>0.4</v>
      </c>
    </row>
    <row r="46" spans="1:7" ht="12.75">
      <c r="A46" s="44">
        <v>16</v>
      </c>
      <c r="B46" s="22">
        <v>0</v>
      </c>
      <c r="C46" s="22">
        <v>0</v>
      </c>
      <c r="D46" s="22">
        <v>0.2</v>
      </c>
      <c r="E46" s="22">
        <v>0.1</v>
      </c>
      <c r="F46" s="22">
        <v>0.1</v>
      </c>
      <c r="G46" s="22">
        <v>0.4</v>
      </c>
    </row>
    <row r="47" spans="1:7" ht="12.75">
      <c r="A47" s="44">
        <v>17</v>
      </c>
      <c r="B47" s="22">
        <v>0.5</v>
      </c>
      <c r="C47" s="22">
        <v>0.6</v>
      </c>
      <c r="D47" s="22">
        <v>0.2</v>
      </c>
      <c r="E47" s="22">
        <v>0.7</v>
      </c>
      <c r="F47" s="22">
        <v>0.5</v>
      </c>
      <c r="G47" s="22">
        <v>1.2</v>
      </c>
    </row>
    <row r="48" spans="1:7" ht="12.75">
      <c r="A48" s="44">
        <v>18</v>
      </c>
      <c r="B48" s="22">
        <v>1.9</v>
      </c>
      <c r="C48" s="22">
        <v>2</v>
      </c>
      <c r="D48" s="22">
        <v>1.2</v>
      </c>
      <c r="E48" s="22">
        <v>1.9</v>
      </c>
      <c r="F48" s="22">
        <v>1.7</v>
      </c>
      <c r="G48" s="22">
        <v>2.8</v>
      </c>
    </row>
    <row r="49" spans="1:7" ht="12.75">
      <c r="A49" s="44">
        <v>19</v>
      </c>
      <c r="B49" s="22">
        <v>3.4</v>
      </c>
      <c r="C49" s="22">
        <v>3.2</v>
      </c>
      <c r="D49" s="22">
        <v>4.5</v>
      </c>
      <c r="E49" s="22">
        <v>5.1</v>
      </c>
      <c r="F49" s="22">
        <v>4.1</v>
      </c>
      <c r="G49" s="22">
        <v>9</v>
      </c>
    </row>
    <row r="50" spans="1:7" ht="12.75">
      <c r="A50" s="44">
        <v>20</v>
      </c>
      <c r="B50" s="22">
        <v>6</v>
      </c>
      <c r="C50" s="22">
        <v>5.1</v>
      </c>
      <c r="D50" s="22">
        <v>10</v>
      </c>
      <c r="E50" s="22">
        <v>8.8</v>
      </c>
      <c r="F50" s="22">
        <v>6.9</v>
      </c>
      <c r="G50" s="22">
        <v>16.6</v>
      </c>
    </row>
    <row r="51" spans="1:7" ht="12.75">
      <c r="A51" s="44">
        <v>21</v>
      </c>
      <c r="B51" s="22">
        <v>7.2</v>
      </c>
      <c r="C51" s="22">
        <v>5.9</v>
      </c>
      <c r="D51" s="22">
        <v>13.3</v>
      </c>
      <c r="E51" s="22">
        <v>12.8</v>
      </c>
      <c r="F51" s="22">
        <v>9.8</v>
      </c>
      <c r="G51" s="22">
        <v>25</v>
      </c>
    </row>
    <row r="52" spans="1:7" ht="12.75">
      <c r="A52" s="44">
        <v>22</v>
      </c>
      <c r="B52" s="22">
        <v>8.4</v>
      </c>
      <c r="C52" s="22">
        <v>6.7</v>
      </c>
      <c r="D52" s="22">
        <v>16.2</v>
      </c>
      <c r="E52" s="22">
        <v>16</v>
      </c>
      <c r="F52" s="22">
        <v>12.5</v>
      </c>
      <c r="G52" s="22">
        <v>30.6</v>
      </c>
    </row>
    <row r="53" spans="1:7" ht="12.75">
      <c r="A53" s="44">
        <v>23</v>
      </c>
      <c r="B53" s="22">
        <v>9.4</v>
      </c>
      <c r="C53" s="22">
        <v>7.8</v>
      </c>
      <c r="D53" s="22">
        <v>17.1</v>
      </c>
      <c r="E53" s="22">
        <v>19.5</v>
      </c>
      <c r="F53" s="22">
        <v>15.7</v>
      </c>
      <c r="G53" s="22">
        <v>35.4</v>
      </c>
    </row>
    <row r="54" spans="1:7" ht="12.75">
      <c r="A54" s="44">
        <v>24</v>
      </c>
      <c r="B54" s="22">
        <v>9.8</v>
      </c>
      <c r="C54" s="22">
        <v>8.2</v>
      </c>
      <c r="D54" s="22">
        <v>17.3</v>
      </c>
      <c r="E54" s="22">
        <v>21.8</v>
      </c>
      <c r="F54" s="22">
        <v>17.5</v>
      </c>
      <c r="G54" s="22">
        <v>39.8</v>
      </c>
    </row>
    <row r="55" spans="1:7" ht="12.75">
      <c r="A55" s="44">
        <v>25</v>
      </c>
      <c r="B55" s="22"/>
      <c r="C55" s="22"/>
      <c r="E55" s="22">
        <v>23.5</v>
      </c>
      <c r="F55" s="22">
        <v>18.9</v>
      </c>
      <c r="G55" s="22">
        <v>42.6</v>
      </c>
    </row>
    <row r="56" spans="1:7" ht="12.75">
      <c r="A56" s="44">
        <v>26</v>
      </c>
      <c r="B56" s="22"/>
      <c r="C56" s="22"/>
      <c r="E56" s="22">
        <v>24.7</v>
      </c>
      <c r="F56" s="22">
        <v>20.1</v>
      </c>
      <c r="G56" s="22">
        <v>43.4</v>
      </c>
    </row>
    <row r="57" spans="1:7" ht="12.75">
      <c r="A57" s="44">
        <v>27</v>
      </c>
      <c r="B57" s="22"/>
      <c r="C57" s="22"/>
      <c r="E57" s="22">
        <v>25.6</v>
      </c>
      <c r="F57" s="22">
        <v>21</v>
      </c>
      <c r="G57" s="22">
        <v>44.4</v>
      </c>
    </row>
    <row r="58" spans="1:7" ht="12.75">
      <c r="A58" s="44">
        <v>28</v>
      </c>
      <c r="B58" s="22"/>
      <c r="C58" s="22"/>
      <c r="E58" s="22">
        <v>25.9</v>
      </c>
      <c r="F58" s="22">
        <v>21.3</v>
      </c>
      <c r="G58" s="22">
        <v>44.7</v>
      </c>
    </row>
    <row r="59" spans="1:7" ht="12.75">
      <c r="A59" s="44">
        <v>29</v>
      </c>
      <c r="B59" s="22"/>
      <c r="C59" s="22"/>
      <c r="E59" s="22">
        <v>25.9</v>
      </c>
      <c r="F59" s="22">
        <v>21.3</v>
      </c>
      <c r="G59" s="22">
        <v>44.7</v>
      </c>
    </row>
    <row r="60" spans="1:5" ht="12.75">
      <c r="A60" s="44">
        <v>30</v>
      </c>
      <c r="B60" s="22"/>
      <c r="C60" s="22"/>
      <c r="D60" s="22"/>
      <c r="E60" s="22"/>
    </row>
    <row r="61" spans="1:5" ht="12.75">
      <c r="A61" s="44">
        <v>31</v>
      </c>
      <c r="B61" s="22"/>
      <c r="C61" s="22"/>
      <c r="D61" s="22"/>
      <c r="E61" s="22"/>
    </row>
    <row r="62" spans="1:5" ht="12.75">
      <c r="A62" s="44">
        <v>32</v>
      </c>
      <c r="B62" s="22"/>
      <c r="C62" s="22"/>
      <c r="D62" s="22"/>
      <c r="E62" s="22"/>
    </row>
    <row r="63" spans="1:5" ht="12.75">
      <c r="A63" s="44">
        <v>33</v>
      </c>
      <c r="B63" s="22"/>
      <c r="C63" s="22"/>
      <c r="D63" s="22"/>
      <c r="E63" s="22"/>
    </row>
    <row r="64" spans="1:5" ht="12.75">
      <c r="A64" s="44">
        <v>34</v>
      </c>
      <c r="B64" s="22"/>
      <c r="C64" s="22"/>
      <c r="D64" s="22"/>
      <c r="E64" s="22"/>
    </row>
    <row r="65" spans="1:5" ht="12.75">
      <c r="A65" s="44">
        <v>35</v>
      </c>
      <c r="B65" s="22"/>
      <c r="C65" s="22"/>
      <c r="D65" s="22"/>
      <c r="E65" s="22"/>
    </row>
    <row r="66" spans="1:5" ht="12.75">
      <c r="A66" s="44">
        <v>36</v>
      </c>
      <c r="B66" s="22"/>
      <c r="C66" s="22"/>
      <c r="D66" s="22"/>
      <c r="E66" s="22"/>
    </row>
    <row r="67" spans="1:5" ht="12.75">
      <c r="A67" s="44">
        <v>37</v>
      </c>
      <c r="B67" s="22"/>
      <c r="C67" s="22"/>
      <c r="D67" s="22"/>
      <c r="E67" s="22"/>
    </row>
    <row r="68" spans="1:5" ht="12.75">
      <c r="A68" s="44">
        <v>38</v>
      </c>
      <c r="B68" s="3"/>
      <c r="C68" s="3"/>
      <c r="D68" s="3"/>
      <c r="E68" s="22"/>
    </row>
    <row r="69" spans="1:5" ht="12.75">
      <c r="A69" s="44">
        <v>39</v>
      </c>
      <c r="B69" s="17"/>
      <c r="C69" s="17"/>
      <c r="D69" s="17"/>
      <c r="E69" s="22"/>
    </row>
    <row r="70" spans="1:5" ht="12.75">
      <c r="A70" s="44"/>
      <c r="B70" s="17"/>
      <c r="C70" s="17"/>
      <c r="D70" s="17"/>
      <c r="E70" s="22"/>
    </row>
    <row r="71" spans="1:7" ht="12.75">
      <c r="A71" s="85" t="s">
        <v>341</v>
      </c>
      <c r="B71" s="89">
        <v>1109.2</v>
      </c>
      <c r="C71" s="89">
        <v>911.5</v>
      </c>
      <c r="D71" s="89">
        <v>197.6</v>
      </c>
      <c r="E71" s="89">
        <v>1210.2</v>
      </c>
      <c r="F71" s="89">
        <v>973.1</v>
      </c>
      <c r="G71" s="89">
        <v>237.1</v>
      </c>
    </row>
    <row r="72" spans="1:7" ht="12.75">
      <c r="A72" s="196" t="s">
        <v>42</v>
      </c>
      <c r="B72" s="196"/>
      <c r="C72" s="196"/>
      <c r="D72" s="196"/>
      <c r="E72" s="196"/>
      <c r="F72" s="196"/>
      <c r="G72" s="196"/>
    </row>
    <row r="73" spans="1:7" ht="12.75">
      <c r="A73" s="196" t="s">
        <v>65</v>
      </c>
      <c r="B73" s="196"/>
      <c r="C73" s="196"/>
      <c r="D73" s="196"/>
      <c r="E73" s="196"/>
      <c r="F73" s="196"/>
      <c r="G73" s="196"/>
    </row>
    <row r="74" spans="1:7" ht="12.75">
      <c r="A74" s="102"/>
      <c r="B74" s="190" t="s">
        <v>50</v>
      </c>
      <c r="C74" s="190"/>
      <c r="D74" s="190"/>
      <c r="E74" s="190" t="s">
        <v>50</v>
      </c>
      <c r="F74" s="190"/>
      <c r="G74" s="190"/>
    </row>
    <row r="75" spans="1:7" ht="12.75">
      <c r="A75" s="102"/>
      <c r="B75" s="76"/>
      <c r="C75" s="77" t="s">
        <v>45</v>
      </c>
      <c r="D75" s="76"/>
      <c r="E75" s="76"/>
      <c r="F75" s="77" t="s">
        <v>46</v>
      </c>
      <c r="G75" s="78"/>
    </row>
    <row r="76" spans="1:7" ht="12.75">
      <c r="A76" s="102"/>
      <c r="B76" s="192" t="s">
        <v>51</v>
      </c>
      <c r="C76" s="192"/>
      <c r="D76" s="192"/>
      <c r="E76" s="192" t="s">
        <v>51</v>
      </c>
      <c r="F76" s="192"/>
      <c r="G76" s="192"/>
    </row>
    <row r="77" spans="1:7" ht="12.75">
      <c r="A77" s="97"/>
      <c r="B77" s="193" t="s">
        <v>23</v>
      </c>
      <c r="C77" s="193"/>
      <c r="D77" s="193"/>
      <c r="E77" s="193" t="s">
        <v>22</v>
      </c>
      <c r="F77" s="193"/>
      <c r="G77" s="193"/>
    </row>
    <row r="78" spans="1:7" ht="12.75">
      <c r="A78" s="75"/>
      <c r="B78" s="191" t="s">
        <v>13</v>
      </c>
      <c r="C78" s="191"/>
      <c r="D78" s="191"/>
      <c r="E78" s="191" t="s">
        <v>13</v>
      </c>
      <c r="F78" s="191"/>
      <c r="G78" s="191"/>
    </row>
    <row r="79" spans="1:7" ht="12.75">
      <c r="A79" s="30"/>
      <c r="B79" s="85" t="s">
        <v>24</v>
      </c>
      <c r="C79" s="85" t="s">
        <v>25</v>
      </c>
      <c r="D79" s="85" t="s">
        <v>26</v>
      </c>
      <c r="E79" s="85" t="s">
        <v>24</v>
      </c>
      <c r="F79" s="85" t="s">
        <v>25</v>
      </c>
      <c r="G79" s="85" t="s">
        <v>26</v>
      </c>
    </row>
    <row r="80" spans="1:6" ht="12.75">
      <c r="A80" s="2" t="s">
        <v>488</v>
      </c>
      <c r="B80" s="94"/>
      <c r="C80" s="94"/>
      <c r="D80" s="94"/>
      <c r="E80" s="94"/>
      <c r="F80" s="75"/>
    </row>
    <row r="81" spans="1:7" ht="12.75">
      <c r="A81" s="44">
        <v>15</v>
      </c>
      <c r="B81" s="22">
        <v>0.6</v>
      </c>
      <c r="C81" s="22">
        <v>0.5</v>
      </c>
      <c r="D81" s="22">
        <v>1</v>
      </c>
      <c r="E81" s="22">
        <v>0.3</v>
      </c>
      <c r="F81" s="22">
        <v>0.2</v>
      </c>
      <c r="G81" s="22">
        <v>0.4</v>
      </c>
    </row>
    <row r="82" spans="1:7" ht="12.75">
      <c r="A82" s="44">
        <v>16</v>
      </c>
      <c r="B82" s="22">
        <v>1.5</v>
      </c>
      <c r="C82" s="22">
        <v>1.6</v>
      </c>
      <c r="D82" s="22">
        <v>1.3</v>
      </c>
      <c r="E82" s="22">
        <v>0.8</v>
      </c>
      <c r="F82" s="22">
        <v>0.7</v>
      </c>
      <c r="G82" s="22">
        <v>1.2</v>
      </c>
    </row>
    <row r="83" spans="1:7" ht="12.75">
      <c r="A83" s="44">
        <v>17</v>
      </c>
      <c r="B83" s="22">
        <v>2.4</v>
      </c>
      <c r="C83" s="22">
        <v>2.3</v>
      </c>
      <c r="D83" s="22">
        <v>2.9</v>
      </c>
      <c r="E83" s="22">
        <v>2.5</v>
      </c>
      <c r="F83" s="22">
        <v>2.3</v>
      </c>
      <c r="G83" s="22">
        <v>3.1</v>
      </c>
    </row>
    <row r="84" spans="1:7" ht="12.75">
      <c r="A84" s="44">
        <v>18</v>
      </c>
      <c r="B84" s="22">
        <v>6.4</v>
      </c>
      <c r="C84" s="22">
        <v>5.7</v>
      </c>
      <c r="D84" s="22">
        <v>9.6</v>
      </c>
      <c r="E84" s="22">
        <v>7.5</v>
      </c>
      <c r="F84" s="22">
        <v>7.2</v>
      </c>
      <c r="G84" s="22">
        <v>8.5</v>
      </c>
    </row>
    <row r="85" spans="1:7" ht="12.75">
      <c r="A85" s="44">
        <v>19</v>
      </c>
      <c r="B85" s="22">
        <v>20</v>
      </c>
      <c r="C85" s="22">
        <v>9.7</v>
      </c>
      <c r="D85" s="22">
        <v>16.7</v>
      </c>
      <c r="E85" s="22">
        <v>12.9</v>
      </c>
      <c r="F85" s="22">
        <v>12</v>
      </c>
      <c r="G85" s="22">
        <v>16.5</v>
      </c>
    </row>
    <row r="86" spans="1:7" ht="12.75">
      <c r="A86" s="79">
        <v>20</v>
      </c>
      <c r="B86" s="22">
        <v>17.8</v>
      </c>
      <c r="C86" s="22">
        <v>16.3</v>
      </c>
      <c r="D86" s="22">
        <v>24.7</v>
      </c>
      <c r="E86" s="22">
        <v>19.2</v>
      </c>
      <c r="F86" s="22">
        <v>18.6</v>
      </c>
      <c r="G86" s="22">
        <v>21.7</v>
      </c>
    </row>
    <row r="87" spans="1:7" ht="12.75">
      <c r="A87" s="85">
        <v>21</v>
      </c>
      <c r="B87" s="104">
        <v>21.4</v>
      </c>
      <c r="C87" s="104">
        <v>19.6</v>
      </c>
      <c r="D87" s="104">
        <v>29.8</v>
      </c>
      <c r="E87" s="104">
        <v>25.5</v>
      </c>
      <c r="F87" s="104">
        <v>25.1</v>
      </c>
      <c r="G87" s="104">
        <v>27.3</v>
      </c>
    </row>
    <row r="88" spans="1:7" ht="12.75">
      <c r="A88" s="79"/>
      <c r="B88" s="23"/>
      <c r="C88" s="23"/>
      <c r="D88" s="23"/>
      <c r="E88" s="23"/>
      <c r="F88" s="23"/>
      <c r="G88" s="23"/>
    </row>
    <row r="89" spans="1:7" ht="12.75">
      <c r="A89" s="101" t="s">
        <v>377</v>
      </c>
      <c r="B89" s="22">
        <v>24</v>
      </c>
      <c r="C89" s="22">
        <v>22.1</v>
      </c>
      <c r="D89" s="22">
        <v>32.9</v>
      </c>
      <c r="E89" s="22">
        <v>31.9</v>
      </c>
      <c r="F89" s="22">
        <v>31.6</v>
      </c>
      <c r="G89" s="22">
        <v>33</v>
      </c>
    </row>
    <row r="90" spans="1:7" ht="12.75">
      <c r="A90" s="44">
        <v>23</v>
      </c>
      <c r="B90" s="22">
        <v>25.6</v>
      </c>
      <c r="C90" s="22">
        <v>23.5</v>
      </c>
      <c r="D90" s="22">
        <v>35</v>
      </c>
      <c r="E90" s="22">
        <v>37.9</v>
      </c>
      <c r="F90" s="22">
        <v>38.2</v>
      </c>
      <c r="G90" s="22">
        <v>36.8</v>
      </c>
    </row>
    <row r="91" spans="1:7" ht="12.75">
      <c r="A91" s="44">
        <v>24</v>
      </c>
      <c r="B91" s="22">
        <v>26.5</v>
      </c>
      <c r="C91" s="22">
        <v>24.6</v>
      </c>
      <c r="D91" s="22">
        <v>35.3</v>
      </c>
      <c r="E91" s="22">
        <v>41.1</v>
      </c>
      <c r="F91" s="22">
        <v>41.6</v>
      </c>
      <c r="G91" s="22">
        <v>39</v>
      </c>
    </row>
    <row r="92" spans="1:7" ht="12.75">
      <c r="A92" s="44">
        <v>25</v>
      </c>
      <c r="B92" s="22"/>
      <c r="C92" s="22"/>
      <c r="D92" s="22"/>
      <c r="E92" s="22">
        <v>44.7</v>
      </c>
      <c r="F92" s="22">
        <v>45.4</v>
      </c>
      <c r="G92" s="22">
        <v>41.7</v>
      </c>
    </row>
    <row r="93" spans="1:7" ht="12.75">
      <c r="A93" s="44">
        <v>26</v>
      </c>
      <c r="B93" s="22"/>
      <c r="C93" s="22"/>
      <c r="D93" s="22"/>
      <c r="E93" s="22">
        <v>46.6</v>
      </c>
      <c r="F93" s="22">
        <v>47.6</v>
      </c>
      <c r="G93" s="22">
        <v>42.9</v>
      </c>
    </row>
    <row r="94" spans="1:7" ht="12.75">
      <c r="A94" s="44">
        <v>27</v>
      </c>
      <c r="B94" s="22"/>
      <c r="C94" s="22"/>
      <c r="D94" s="22"/>
      <c r="E94" s="22">
        <v>47.5</v>
      </c>
      <c r="F94" s="22">
        <v>48.6</v>
      </c>
      <c r="G94" s="22">
        <v>43</v>
      </c>
    </row>
    <row r="95" spans="1:7" ht="12.75">
      <c r="A95" s="44">
        <v>28</v>
      </c>
      <c r="B95" s="22"/>
      <c r="C95" s="22"/>
      <c r="D95" s="22"/>
      <c r="E95" s="22">
        <v>48.5</v>
      </c>
      <c r="F95" s="22">
        <v>49.8</v>
      </c>
      <c r="G95" s="22">
        <v>43.2</v>
      </c>
    </row>
    <row r="96" spans="1:7" ht="12.75">
      <c r="A96" s="44">
        <v>29</v>
      </c>
      <c r="B96" s="22"/>
      <c r="C96" s="22"/>
      <c r="D96" s="22"/>
      <c r="E96" s="22">
        <v>48.9</v>
      </c>
      <c r="F96" s="22">
        <v>50.3</v>
      </c>
      <c r="G96" s="22">
        <v>43.4</v>
      </c>
    </row>
    <row r="97" spans="1:7" ht="12.75">
      <c r="A97" s="44">
        <v>30</v>
      </c>
      <c r="B97" s="22"/>
      <c r="C97" s="22"/>
      <c r="D97" s="22"/>
      <c r="E97" s="22"/>
      <c r="F97" s="22"/>
      <c r="G97" s="22"/>
    </row>
    <row r="98" spans="1:7" ht="12.75">
      <c r="A98" s="44">
        <v>31</v>
      </c>
      <c r="B98" s="22"/>
      <c r="C98" s="22"/>
      <c r="D98" s="22"/>
      <c r="E98" s="22"/>
      <c r="F98" s="22"/>
      <c r="G98" s="22"/>
    </row>
    <row r="99" spans="1:7" ht="12.75">
      <c r="A99" s="44">
        <v>32</v>
      </c>
      <c r="B99" s="22"/>
      <c r="C99" s="22"/>
      <c r="D99" s="22"/>
      <c r="E99" s="22"/>
      <c r="F99" s="22"/>
      <c r="G99" s="22"/>
    </row>
    <row r="100" spans="1:7" ht="12.75">
      <c r="A100" s="44">
        <v>33</v>
      </c>
      <c r="B100" s="22"/>
      <c r="C100" s="22"/>
      <c r="D100" s="22"/>
      <c r="E100" s="22"/>
      <c r="F100" s="22"/>
      <c r="G100" s="22"/>
    </row>
    <row r="101" spans="1:7" ht="12.75">
      <c r="A101" s="44">
        <v>34</v>
      </c>
      <c r="B101" s="22"/>
      <c r="C101" s="22"/>
      <c r="D101" s="22"/>
      <c r="E101" s="22"/>
      <c r="F101" s="22"/>
      <c r="G101" s="22"/>
    </row>
    <row r="102" spans="1:7" ht="12.75">
      <c r="A102" s="44">
        <v>35</v>
      </c>
      <c r="B102" s="22"/>
      <c r="C102" s="22"/>
      <c r="D102" s="22"/>
      <c r="E102" s="22"/>
      <c r="F102" s="22"/>
      <c r="G102" s="22"/>
    </row>
    <row r="103" spans="1:7" ht="12.75">
      <c r="A103" s="44">
        <v>36</v>
      </c>
      <c r="B103" s="22"/>
      <c r="C103" s="22"/>
      <c r="D103" s="22"/>
      <c r="E103" s="22"/>
      <c r="F103" s="22"/>
      <c r="G103" s="22"/>
    </row>
    <row r="104" spans="1:6" ht="12.75">
      <c r="A104" s="44">
        <v>37</v>
      </c>
      <c r="B104" s="3"/>
      <c r="C104" s="3"/>
      <c r="D104" s="3"/>
      <c r="E104" s="3"/>
      <c r="F104" s="3"/>
    </row>
    <row r="105" spans="1:7" ht="12.75">
      <c r="A105" s="44">
        <v>38</v>
      </c>
      <c r="B105" s="17"/>
      <c r="C105" s="17"/>
      <c r="D105" s="17"/>
      <c r="E105" s="17"/>
      <c r="F105" s="17"/>
      <c r="G105" s="17"/>
    </row>
    <row r="106" spans="1:6" ht="12.75">
      <c r="A106" s="44">
        <v>39</v>
      </c>
      <c r="B106" s="3"/>
      <c r="C106" s="3"/>
      <c r="D106" s="3"/>
      <c r="E106" s="3"/>
      <c r="F106" s="3"/>
    </row>
    <row r="107" spans="1:7" ht="12.75">
      <c r="A107" s="85" t="s">
        <v>341</v>
      </c>
      <c r="B107" s="89">
        <v>1109.2</v>
      </c>
      <c r="C107" s="89">
        <v>911.5</v>
      </c>
      <c r="D107" s="89">
        <v>197.6</v>
      </c>
      <c r="E107" s="89">
        <v>1210.2</v>
      </c>
      <c r="F107" s="89">
        <v>973.1</v>
      </c>
      <c r="G107" s="89">
        <v>237.1</v>
      </c>
    </row>
    <row r="108" spans="1:7" ht="12.75">
      <c r="A108" s="79"/>
      <c r="B108" s="88"/>
      <c r="C108" s="88"/>
      <c r="D108" s="88"/>
      <c r="E108" s="88"/>
      <c r="F108" s="88"/>
      <c r="G108" s="88"/>
    </row>
    <row r="109" ht="12.75">
      <c r="A109" s="101" t="s">
        <v>491</v>
      </c>
    </row>
    <row r="110" ht="12.75">
      <c r="A110" s="93" t="s">
        <v>492</v>
      </c>
    </row>
    <row r="111" spans="1:7" ht="12.75">
      <c r="A111" s="44">
        <v>0</v>
      </c>
      <c r="B111" s="22">
        <v>15.5</v>
      </c>
      <c r="C111" s="22">
        <v>14.8</v>
      </c>
      <c r="D111" s="22">
        <v>17.7</v>
      </c>
      <c r="E111" s="22">
        <v>18.6</v>
      </c>
      <c r="F111" s="22">
        <v>16.9</v>
      </c>
      <c r="G111" s="22">
        <v>26.6</v>
      </c>
    </row>
    <row r="112" spans="1:7" ht="12.75">
      <c r="A112" s="44">
        <v>1</v>
      </c>
      <c r="B112" s="22">
        <v>25.9</v>
      </c>
      <c r="C112" s="22">
        <v>25</v>
      </c>
      <c r="D112" s="22">
        <v>28.6</v>
      </c>
      <c r="E112" s="22">
        <v>33.4</v>
      </c>
      <c r="F112" s="22">
        <v>31.7</v>
      </c>
      <c r="G112" s="22">
        <v>41.8</v>
      </c>
    </row>
    <row r="113" spans="1:7" ht="12.75">
      <c r="A113" s="44">
        <v>2</v>
      </c>
      <c r="B113" s="21">
        <v>31.5</v>
      </c>
      <c r="C113" s="21">
        <v>30.7</v>
      </c>
      <c r="D113" s="21">
        <v>34.1</v>
      </c>
      <c r="E113" s="21">
        <v>43.6</v>
      </c>
      <c r="F113" s="21">
        <v>42.2</v>
      </c>
      <c r="G113" s="21">
        <v>50.4</v>
      </c>
    </row>
    <row r="114" spans="1:7" ht="12.75">
      <c r="A114" s="44">
        <v>3</v>
      </c>
      <c r="B114" s="21">
        <v>35.7</v>
      </c>
      <c r="C114" s="21">
        <v>34.9</v>
      </c>
      <c r="D114" s="21">
        <v>38</v>
      </c>
      <c r="E114" s="21">
        <v>47.8</v>
      </c>
      <c r="F114" s="21">
        <v>46.1</v>
      </c>
      <c r="G114" s="21">
        <v>56</v>
      </c>
    </row>
    <row r="115" spans="1:7" ht="12.75">
      <c r="A115" s="44">
        <v>4</v>
      </c>
      <c r="B115" s="21">
        <v>36.8</v>
      </c>
      <c r="C115" s="21">
        <v>36.1</v>
      </c>
      <c r="D115" s="21">
        <v>39</v>
      </c>
      <c r="E115" s="21">
        <v>51.3</v>
      </c>
      <c r="F115" s="21">
        <v>50</v>
      </c>
      <c r="G115" s="21">
        <v>57.7</v>
      </c>
    </row>
    <row r="116" spans="1:7" ht="12.75">
      <c r="A116" s="44">
        <v>5</v>
      </c>
      <c r="B116" s="21">
        <v>37.4</v>
      </c>
      <c r="C116" s="21">
        <v>36.8</v>
      </c>
      <c r="D116" s="21">
        <v>39</v>
      </c>
      <c r="E116" s="21">
        <v>52.4</v>
      </c>
      <c r="F116" s="21">
        <v>50.9</v>
      </c>
      <c r="G116" s="21">
        <v>59.5</v>
      </c>
    </row>
    <row r="117" spans="1:7" ht="12.75">
      <c r="A117" s="44">
        <v>6</v>
      </c>
      <c r="B117" s="22"/>
      <c r="C117" s="22"/>
      <c r="D117" s="22"/>
      <c r="E117" s="22">
        <v>52.8</v>
      </c>
      <c r="F117" s="22">
        <v>51.3</v>
      </c>
      <c r="G117" s="22">
        <v>60.2</v>
      </c>
    </row>
    <row r="118" spans="1:7" ht="12.75">
      <c r="A118" s="44">
        <v>7</v>
      </c>
      <c r="B118" s="22"/>
      <c r="C118" s="22"/>
      <c r="D118" s="22"/>
      <c r="E118" s="22">
        <v>53.4</v>
      </c>
      <c r="F118" s="22">
        <v>51.8</v>
      </c>
      <c r="G118" s="22">
        <v>60.9</v>
      </c>
    </row>
    <row r="119" spans="1:7" ht="12.75">
      <c r="A119" s="44">
        <v>8</v>
      </c>
      <c r="B119" s="22"/>
      <c r="C119" s="22"/>
      <c r="D119" s="22"/>
      <c r="E119" s="22"/>
      <c r="F119" s="22"/>
      <c r="G119" s="22"/>
    </row>
    <row r="120" spans="1:7" ht="12.75">
      <c r="A120" s="44">
        <v>9</v>
      </c>
      <c r="B120" s="22"/>
      <c r="C120" s="22"/>
      <c r="D120" s="22"/>
      <c r="E120" s="22"/>
      <c r="F120" s="22"/>
      <c r="G120" s="22"/>
    </row>
    <row r="121" spans="1:7" ht="12.75">
      <c r="A121" s="44">
        <v>10</v>
      </c>
      <c r="B121" s="22"/>
      <c r="C121" s="22"/>
      <c r="D121" s="22"/>
      <c r="E121" s="22"/>
      <c r="F121" s="22"/>
      <c r="G121" s="22"/>
    </row>
    <row r="122" spans="1:7" ht="12.75">
      <c r="A122" s="44">
        <v>11</v>
      </c>
      <c r="B122" s="22"/>
      <c r="C122" s="22"/>
      <c r="D122" s="22"/>
      <c r="E122" s="22"/>
      <c r="F122" s="22"/>
      <c r="G122" s="22"/>
    </row>
    <row r="123" spans="1:7" ht="12.75">
      <c r="A123" s="44">
        <v>12</v>
      </c>
      <c r="B123" s="22"/>
      <c r="C123" s="22"/>
      <c r="D123" s="22"/>
      <c r="E123" s="22"/>
      <c r="F123" s="22"/>
      <c r="G123" s="22"/>
    </row>
    <row r="124" spans="1:7" ht="12.75">
      <c r="A124" s="44">
        <v>13</v>
      </c>
      <c r="B124" s="22"/>
      <c r="C124" s="22"/>
      <c r="D124" s="22"/>
      <c r="E124" s="22"/>
      <c r="F124" s="22"/>
      <c r="G124" s="22"/>
    </row>
    <row r="125" spans="1:7" ht="12.75">
      <c r="A125" s="44">
        <v>14</v>
      </c>
      <c r="B125" s="22"/>
      <c r="C125" s="22"/>
      <c r="D125" s="22"/>
      <c r="E125" s="22"/>
      <c r="F125" s="22"/>
      <c r="G125" s="22"/>
    </row>
    <row r="126" spans="1:7" ht="12.75">
      <c r="A126" s="44">
        <v>15</v>
      </c>
      <c r="B126" s="22"/>
      <c r="C126" s="22"/>
      <c r="D126" s="22"/>
      <c r="E126" s="22"/>
      <c r="F126" s="22"/>
      <c r="G126" s="22"/>
    </row>
    <row r="127" spans="1:7" ht="12.75">
      <c r="A127" s="44">
        <v>16</v>
      </c>
      <c r="B127" s="22"/>
      <c r="C127" s="22"/>
      <c r="D127" s="22"/>
      <c r="E127" s="22"/>
      <c r="F127" s="22"/>
      <c r="G127" s="22"/>
    </row>
    <row r="128" spans="1:7" ht="12.75">
      <c r="A128" s="44">
        <v>17</v>
      </c>
      <c r="B128" s="22"/>
      <c r="C128" s="22"/>
      <c r="D128" s="22"/>
      <c r="E128" s="22"/>
      <c r="F128" s="22"/>
      <c r="G128" s="22"/>
    </row>
    <row r="129" spans="1:7" ht="12.75">
      <c r="A129" s="44">
        <v>18</v>
      </c>
      <c r="B129" s="22"/>
      <c r="C129" s="22"/>
      <c r="D129" s="22"/>
      <c r="E129" s="22"/>
      <c r="F129" s="22"/>
      <c r="G129" s="22"/>
    </row>
    <row r="130" spans="1:7" ht="12.75">
      <c r="A130" s="44">
        <v>19</v>
      </c>
      <c r="B130" s="22"/>
      <c r="C130" s="22"/>
      <c r="D130" s="22"/>
      <c r="E130" s="22"/>
      <c r="F130" s="22"/>
      <c r="G130" s="22"/>
    </row>
    <row r="131" spans="1:7" ht="12.75">
      <c r="A131" s="44">
        <v>20</v>
      </c>
      <c r="B131" s="22"/>
      <c r="C131" s="22"/>
      <c r="D131" s="22"/>
      <c r="E131" s="22"/>
      <c r="F131" s="22"/>
      <c r="G131" s="22"/>
    </row>
    <row r="132" spans="1:7" ht="12.75">
      <c r="A132" s="85" t="s">
        <v>341</v>
      </c>
      <c r="B132" s="89">
        <v>295.4</v>
      </c>
      <c r="C132" s="89">
        <v>225.4</v>
      </c>
      <c r="D132" s="89">
        <v>70</v>
      </c>
      <c r="E132" s="89">
        <v>591.9</v>
      </c>
      <c r="F132" s="89">
        <v>489</v>
      </c>
      <c r="G132" s="89">
        <v>102.9</v>
      </c>
    </row>
    <row r="133" spans="1:7" ht="12.75">
      <c r="A133" s="137" t="s">
        <v>435</v>
      </c>
      <c r="G133" s="22"/>
    </row>
    <row r="134" spans="1:7" ht="12.75">
      <c r="A134" s="138" t="s">
        <v>361</v>
      </c>
      <c r="B134" s="22">
        <v>0.1</v>
      </c>
      <c r="C134" s="22">
        <v>0.1</v>
      </c>
      <c r="D134" s="22">
        <v>0.2</v>
      </c>
      <c r="E134" s="22">
        <v>0.3</v>
      </c>
      <c r="F134" s="22">
        <v>0.2</v>
      </c>
      <c r="G134" s="22">
        <v>0.5</v>
      </c>
    </row>
    <row r="135" spans="1:7" ht="12.75">
      <c r="A135" s="138" t="s">
        <v>66</v>
      </c>
      <c r="B135" s="22">
        <v>0.2</v>
      </c>
      <c r="C135" s="22">
        <v>0.2</v>
      </c>
      <c r="D135" s="22">
        <v>0.2</v>
      </c>
      <c r="E135" s="22">
        <v>0.3</v>
      </c>
      <c r="F135" s="22">
        <v>0.3</v>
      </c>
      <c r="G135" s="22">
        <v>0.3</v>
      </c>
    </row>
    <row r="136" spans="1:7" ht="12.75">
      <c r="A136" s="138" t="s">
        <v>360</v>
      </c>
      <c r="B136" s="22">
        <v>0.1</v>
      </c>
      <c r="C136" s="22">
        <v>0.1</v>
      </c>
      <c r="D136" s="22">
        <v>0.2</v>
      </c>
      <c r="E136" s="22">
        <v>0.3</v>
      </c>
      <c r="F136" s="22">
        <v>0.3</v>
      </c>
      <c r="G136" s="22">
        <v>0.3</v>
      </c>
    </row>
    <row r="137" spans="1:7" ht="12.75">
      <c r="A137" s="167" t="s">
        <v>67</v>
      </c>
      <c r="B137" s="104">
        <v>0.4</v>
      </c>
      <c r="C137" s="104">
        <v>0.3</v>
      </c>
      <c r="D137" s="104">
        <v>0.6</v>
      </c>
      <c r="E137" s="104">
        <v>0.9</v>
      </c>
      <c r="F137" s="104">
        <v>0.9</v>
      </c>
      <c r="G137" s="104">
        <v>1.1</v>
      </c>
    </row>
    <row r="138" spans="1:7" ht="12.75">
      <c r="A138" s="168"/>
      <c r="B138" s="23"/>
      <c r="C138" s="23"/>
      <c r="D138" s="23"/>
      <c r="E138" s="23"/>
      <c r="F138" s="23"/>
      <c r="G138" s="23"/>
    </row>
    <row r="139" spans="1:7" ht="12.75">
      <c r="A139" s="3" t="s">
        <v>494</v>
      </c>
      <c r="B139" s="169"/>
      <c r="C139" s="169"/>
      <c r="D139" s="169"/>
      <c r="E139" s="169"/>
      <c r="F139" s="170"/>
      <c r="G139" s="22"/>
    </row>
    <row r="140" spans="1:7" ht="12.75">
      <c r="A140" s="3" t="s">
        <v>493</v>
      </c>
      <c r="B140" s="75"/>
      <c r="C140" s="75"/>
      <c r="D140" s="75"/>
      <c r="E140" s="75"/>
      <c r="F140" s="75"/>
      <c r="G140" s="22"/>
    </row>
    <row r="141" spans="1:7" ht="12.75">
      <c r="A141" s="196" t="s">
        <v>42</v>
      </c>
      <c r="B141" s="196"/>
      <c r="C141" s="196"/>
      <c r="D141" s="196"/>
      <c r="E141" s="196"/>
      <c r="F141" s="196"/>
      <c r="G141" s="196"/>
    </row>
    <row r="142" spans="1:7" ht="12.75">
      <c r="A142" s="196" t="s">
        <v>65</v>
      </c>
      <c r="B142" s="196"/>
      <c r="C142" s="196"/>
      <c r="D142" s="196"/>
      <c r="E142" s="196"/>
      <c r="F142" s="196"/>
      <c r="G142" s="196"/>
    </row>
    <row r="143" spans="1:7" ht="12.75">
      <c r="A143" s="180"/>
      <c r="B143" s="190" t="s">
        <v>50</v>
      </c>
      <c r="C143" s="190"/>
      <c r="D143" s="190"/>
      <c r="E143" s="190" t="s">
        <v>50</v>
      </c>
      <c r="F143" s="190"/>
      <c r="G143" s="190"/>
    </row>
    <row r="144" spans="1:7" ht="12.75">
      <c r="A144" s="97"/>
      <c r="B144" s="76"/>
      <c r="C144" s="77" t="s">
        <v>288</v>
      </c>
      <c r="D144" s="76"/>
      <c r="E144" s="76"/>
      <c r="F144" s="77" t="s">
        <v>48</v>
      </c>
      <c r="G144" s="78"/>
    </row>
    <row r="145" spans="1:7" ht="12.75">
      <c r="A145" s="97"/>
      <c r="B145" s="192" t="s">
        <v>51</v>
      </c>
      <c r="C145" s="192"/>
      <c r="D145" s="192"/>
      <c r="E145" s="192" t="s">
        <v>51</v>
      </c>
      <c r="F145" s="192"/>
      <c r="G145" s="192"/>
    </row>
    <row r="146" spans="1:7" ht="12.75">
      <c r="A146" s="97"/>
      <c r="B146" s="193" t="s">
        <v>21</v>
      </c>
      <c r="C146" s="193"/>
      <c r="D146" s="193"/>
      <c r="E146" s="193" t="s">
        <v>20</v>
      </c>
      <c r="F146" s="193"/>
      <c r="G146" s="193"/>
    </row>
    <row r="147" spans="1:6" ht="12.75">
      <c r="A147" s="97"/>
      <c r="B147" s="3"/>
      <c r="C147" s="3"/>
      <c r="D147" s="3"/>
      <c r="E147" s="3"/>
      <c r="F147" s="3"/>
    </row>
    <row r="148" spans="1:7" ht="12.75">
      <c r="A148" s="97"/>
      <c r="B148" s="191" t="s">
        <v>13</v>
      </c>
      <c r="C148" s="191"/>
      <c r="D148" s="191"/>
      <c r="E148" s="191" t="s">
        <v>13</v>
      </c>
      <c r="F148" s="191"/>
      <c r="G148" s="191"/>
    </row>
    <row r="149" spans="1:7" ht="12.75">
      <c r="A149" s="75"/>
      <c r="B149" s="79" t="s">
        <v>24</v>
      </c>
      <c r="C149" s="79" t="s">
        <v>25</v>
      </c>
      <c r="D149" s="79" t="s">
        <v>26</v>
      </c>
      <c r="E149" s="79" t="s">
        <v>24</v>
      </c>
      <c r="F149" s="79" t="s">
        <v>25</v>
      </c>
      <c r="G149" s="79" t="s">
        <v>26</v>
      </c>
    </row>
    <row r="150" spans="1:7" ht="12.75">
      <c r="A150" s="30"/>
      <c r="B150" s="30"/>
      <c r="C150" s="30"/>
      <c r="D150" s="30"/>
      <c r="E150" s="30"/>
      <c r="F150" s="30"/>
      <c r="G150" s="30"/>
    </row>
    <row r="151" spans="1:6" ht="12.75">
      <c r="A151" s="75"/>
      <c r="B151" s="94"/>
      <c r="C151" s="94"/>
      <c r="D151" s="94"/>
      <c r="E151" s="94"/>
      <c r="F151" s="107"/>
    </row>
    <row r="152" spans="1:6" ht="12.75">
      <c r="A152" s="2" t="s">
        <v>496</v>
      </c>
      <c r="F152" s="107"/>
    </row>
    <row r="153" spans="1:6" ht="12.75">
      <c r="A153" s="3" t="s">
        <v>495</v>
      </c>
      <c r="F153" s="107"/>
    </row>
    <row r="154" spans="1:7" ht="12.75">
      <c r="A154" s="44">
        <v>15</v>
      </c>
      <c r="B154" s="22">
        <v>1</v>
      </c>
      <c r="C154" s="22">
        <v>1.2</v>
      </c>
      <c r="D154" s="22">
        <v>0.5</v>
      </c>
      <c r="E154" s="22">
        <v>0.7</v>
      </c>
      <c r="F154" s="22">
        <v>0.7</v>
      </c>
      <c r="G154" s="22">
        <v>0.6</v>
      </c>
    </row>
    <row r="155" spans="1:7" ht="12.75">
      <c r="A155" s="44">
        <v>16</v>
      </c>
      <c r="B155" s="22">
        <v>2.8</v>
      </c>
      <c r="C155" s="22">
        <v>3.3</v>
      </c>
      <c r="D155" s="22">
        <v>1</v>
      </c>
      <c r="E155" s="22">
        <v>2.4</v>
      </c>
      <c r="F155" s="22">
        <v>2.7</v>
      </c>
      <c r="G155" s="22">
        <v>1.8</v>
      </c>
    </row>
    <row r="156" spans="1:7" ht="12.75">
      <c r="A156" s="44">
        <v>17</v>
      </c>
      <c r="B156" s="22">
        <v>6.5</v>
      </c>
      <c r="C156" s="22">
        <v>7.4</v>
      </c>
      <c r="D156" s="22">
        <v>3</v>
      </c>
      <c r="E156" s="22">
        <v>5.6</v>
      </c>
      <c r="F156" s="22">
        <v>6.1</v>
      </c>
      <c r="G156" s="22">
        <v>3.8</v>
      </c>
    </row>
    <row r="157" spans="1:7" ht="12.75">
      <c r="A157" s="44">
        <v>18</v>
      </c>
      <c r="B157" s="22">
        <v>13</v>
      </c>
      <c r="C157" s="22">
        <v>14</v>
      </c>
      <c r="D157" s="22">
        <v>9.2</v>
      </c>
      <c r="E157" s="22">
        <v>14.7</v>
      </c>
      <c r="F157" s="22">
        <v>16</v>
      </c>
      <c r="G157" s="22">
        <v>10.3</v>
      </c>
    </row>
    <row r="158" spans="1:7" ht="12.75">
      <c r="A158" s="44">
        <v>19</v>
      </c>
      <c r="B158" s="22">
        <v>23.2</v>
      </c>
      <c r="C158" s="22">
        <v>23.2</v>
      </c>
      <c r="D158" s="22">
        <v>23.1</v>
      </c>
      <c r="E158" s="22">
        <v>26.4</v>
      </c>
      <c r="F158" s="22">
        <v>28.4</v>
      </c>
      <c r="G158" s="22">
        <v>19.9</v>
      </c>
    </row>
    <row r="159" spans="1:7" ht="12.75">
      <c r="A159" s="44">
        <v>20</v>
      </c>
      <c r="B159" s="22">
        <v>36.1</v>
      </c>
      <c r="C159" s="22">
        <v>35</v>
      </c>
      <c r="D159" s="22">
        <v>39.9</v>
      </c>
      <c r="E159" s="22">
        <v>40</v>
      </c>
      <c r="F159" s="22">
        <v>40.5</v>
      </c>
      <c r="G159" s="22">
        <v>38.1</v>
      </c>
    </row>
    <row r="160" spans="1:7" ht="12.75">
      <c r="A160" s="44">
        <v>21</v>
      </c>
      <c r="B160" s="22">
        <v>48.7</v>
      </c>
      <c r="C160" s="22">
        <v>46.9</v>
      </c>
      <c r="D160" s="22">
        <v>55.4</v>
      </c>
      <c r="E160" s="22">
        <v>51.5</v>
      </c>
      <c r="F160" s="22">
        <v>51.1</v>
      </c>
      <c r="G160" s="22">
        <v>53</v>
      </c>
    </row>
    <row r="161" spans="1:7" ht="12.75">
      <c r="A161" s="44">
        <v>22</v>
      </c>
      <c r="B161" s="22">
        <v>58.8</v>
      </c>
      <c r="C161" s="22">
        <v>57</v>
      </c>
      <c r="D161" s="22">
        <v>65.3</v>
      </c>
      <c r="E161" s="22">
        <v>61.6</v>
      </c>
      <c r="F161" s="22">
        <v>60.3</v>
      </c>
      <c r="G161" s="22">
        <v>65.9</v>
      </c>
    </row>
    <row r="162" spans="1:7" ht="12.75">
      <c r="A162" s="44">
        <v>23</v>
      </c>
      <c r="B162" s="22">
        <v>67.8</v>
      </c>
      <c r="C162" s="22">
        <v>65.8</v>
      </c>
      <c r="D162" s="22">
        <v>75</v>
      </c>
      <c r="E162" s="22">
        <v>70.9</v>
      </c>
      <c r="F162" s="22">
        <v>69.6</v>
      </c>
      <c r="G162" s="22">
        <v>75.6</v>
      </c>
    </row>
    <row r="163" spans="1:7" ht="12.75">
      <c r="A163" s="44">
        <v>24</v>
      </c>
      <c r="B163" s="22">
        <v>75.5</v>
      </c>
      <c r="C163" s="22">
        <v>74.1</v>
      </c>
      <c r="D163" s="22">
        <v>80.9</v>
      </c>
      <c r="E163" s="22">
        <v>76.9</v>
      </c>
      <c r="F163" s="22">
        <v>75.5</v>
      </c>
      <c r="G163" s="22">
        <v>81.8</v>
      </c>
    </row>
    <row r="164" spans="1:7" ht="12.75">
      <c r="A164" s="44">
        <v>25</v>
      </c>
      <c r="B164" s="22">
        <v>80.1</v>
      </c>
      <c r="C164" s="22">
        <v>79</v>
      </c>
      <c r="D164" s="22">
        <v>84.1</v>
      </c>
      <c r="E164" s="22">
        <v>82</v>
      </c>
      <c r="F164" s="22">
        <v>80.7</v>
      </c>
      <c r="G164" s="22">
        <v>86.6</v>
      </c>
    </row>
    <row r="165" spans="1:7" ht="12.75">
      <c r="A165" s="44">
        <v>26</v>
      </c>
      <c r="B165" s="22">
        <v>83.2</v>
      </c>
      <c r="C165" s="22">
        <v>81.9</v>
      </c>
      <c r="D165" s="22">
        <v>87.8</v>
      </c>
      <c r="E165" s="22">
        <v>86</v>
      </c>
      <c r="F165" s="22">
        <v>84.9</v>
      </c>
      <c r="G165" s="22">
        <v>89.4</v>
      </c>
    </row>
    <row r="166" spans="1:7" ht="12.75">
      <c r="A166" s="44">
        <v>27</v>
      </c>
      <c r="B166" s="22">
        <v>86.2</v>
      </c>
      <c r="C166" s="22">
        <v>84.9</v>
      </c>
      <c r="D166" s="22">
        <v>91.1</v>
      </c>
      <c r="E166" s="22">
        <v>88</v>
      </c>
      <c r="F166" s="22">
        <v>87.2</v>
      </c>
      <c r="G166" s="22">
        <v>90.8</v>
      </c>
    </row>
    <row r="167" spans="1:7" ht="12.75">
      <c r="A167" s="44">
        <v>28</v>
      </c>
      <c r="B167" s="22">
        <v>88.2</v>
      </c>
      <c r="C167" s="22">
        <v>87.1</v>
      </c>
      <c r="D167" s="22">
        <v>92.1</v>
      </c>
      <c r="E167" s="22">
        <v>89.3</v>
      </c>
      <c r="F167" s="22">
        <v>88.4</v>
      </c>
      <c r="G167" s="22">
        <v>92</v>
      </c>
    </row>
    <row r="168" spans="1:7" ht="12.75">
      <c r="A168" s="44">
        <v>29</v>
      </c>
      <c r="B168" s="22">
        <v>89.2</v>
      </c>
      <c r="C168" s="22">
        <v>88.1</v>
      </c>
      <c r="D168" s="22">
        <v>93.2</v>
      </c>
      <c r="E168" s="22">
        <v>90.5</v>
      </c>
      <c r="F168" s="22">
        <v>89.6</v>
      </c>
      <c r="G168" s="22">
        <v>93.5</v>
      </c>
    </row>
    <row r="169" spans="1:7" ht="12.75">
      <c r="A169" s="44">
        <v>30</v>
      </c>
      <c r="B169" s="22">
        <v>90.8</v>
      </c>
      <c r="C169" s="22">
        <v>90</v>
      </c>
      <c r="D169" s="22">
        <v>93.7</v>
      </c>
      <c r="E169" s="22">
        <v>91.5</v>
      </c>
      <c r="F169" s="22">
        <v>90.8</v>
      </c>
      <c r="G169" s="22">
        <v>94.1</v>
      </c>
    </row>
    <row r="170" spans="1:7" ht="12.75">
      <c r="A170" s="44">
        <v>31</v>
      </c>
      <c r="B170" s="22">
        <v>91.2</v>
      </c>
      <c r="C170" s="22">
        <v>90.3</v>
      </c>
      <c r="D170" s="22">
        <v>94.2</v>
      </c>
      <c r="E170" s="22">
        <v>92.2</v>
      </c>
      <c r="F170" s="22">
        <v>91.5</v>
      </c>
      <c r="G170" s="22">
        <v>94.5</v>
      </c>
    </row>
    <row r="171" spans="1:7" ht="12.75">
      <c r="A171" s="44">
        <v>32</v>
      </c>
      <c r="B171" s="22">
        <v>91.6</v>
      </c>
      <c r="C171" s="22">
        <v>90.8</v>
      </c>
      <c r="D171" s="22">
        <v>94.4</v>
      </c>
      <c r="E171" s="22">
        <v>93</v>
      </c>
      <c r="F171" s="22">
        <v>92.3</v>
      </c>
      <c r="G171" s="22">
        <v>95.4</v>
      </c>
    </row>
    <row r="172" spans="1:7" ht="12.75">
      <c r="A172" s="44">
        <v>33</v>
      </c>
      <c r="B172" s="22">
        <v>91.7</v>
      </c>
      <c r="C172" s="22">
        <v>91</v>
      </c>
      <c r="D172" s="22">
        <v>94.4</v>
      </c>
      <c r="E172" s="22">
        <v>93.9</v>
      </c>
      <c r="F172" s="22">
        <v>93.2</v>
      </c>
      <c r="G172" s="22">
        <v>96</v>
      </c>
    </row>
    <row r="173" spans="1:7" ht="12.75">
      <c r="A173" s="44">
        <v>34</v>
      </c>
      <c r="B173" s="22">
        <v>91.8</v>
      </c>
      <c r="C173" s="22">
        <v>91</v>
      </c>
      <c r="D173" s="22">
        <v>94.7</v>
      </c>
      <c r="E173" s="22">
        <v>94.3</v>
      </c>
      <c r="F173" s="22">
        <v>93.8</v>
      </c>
      <c r="G173" s="22">
        <v>96.1</v>
      </c>
    </row>
    <row r="174" spans="1:7" ht="12.75">
      <c r="A174" s="44">
        <v>35</v>
      </c>
      <c r="B174" s="22"/>
      <c r="C174" s="22"/>
      <c r="D174" s="22"/>
      <c r="E174" s="22">
        <v>94.4</v>
      </c>
      <c r="F174" s="22">
        <v>93.9</v>
      </c>
      <c r="G174" s="22">
        <v>96.4</v>
      </c>
    </row>
    <row r="175" spans="1:7" ht="12.75">
      <c r="A175" s="44">
        <v>36</v>
      </c>
      <c r="B175" s="22"/>
      <c r="C175" s="22"/>
      <c r="D175" s="22"/>
      <c r="E175" s="22">
        <v>94.4</v>
      </c>
      <c r="F175" s="22">
        <v>93.9</v>
      </c>
      <c r="G175" s="22">
        <v>96.4</v>
      </c>
    </row>
    <row r="176" spans="1:7" ht="12.75">
      <c r="A176" s="44">
        <v>37</v>
      </c>
      <c r="B176" s="22"/>
      <c r="C176" s="22"/>
      <c r="D176" s="22"/>
      <c r="E176" s="22">
        <v>94.4</v>
      </c>
      <c r="F176" s="22">
        <v>93.9</v>
      </c>
      <c r="G176" s="22">
        <v>96.4</v>
      </c>
    </row>
    <row r="177" spans="1:7" ht="12.75">
      <c r="A177" s="44">
        <v>38</v>
      </c>
      <c r="B177" s="22"/>
      <c r="C177" s="22"/>
      <c r="D177" s="22"/>
      <c r="E177" s="22">
        <v>94.4</v>
      </c>
      <c r="F177" s="22">
        <v>93.9</v>
      </c>
      <c r="G177" s="22">
        <v>96.4</v>
      </c>
    </row>
    <row r="178" spans="1:7" ht="12.75">
      <c r="A178" s="44">
        <v>39</v>
      </c>
      <c r="B178" s="22"/>
      <c r="C178" s="22"/>
      <c r="D178" s="22"/>
      <c r="E178" s="22">
        <v>94.4</v>
      </c>
      <c r="F178" s="22">
        <v>93.9</v>
      </c>
      <c r="G178" s="22">
        <v>96.4</v>
      </c>
    </row>
    <row r="179" spans="1:7" ht="12.75">
      <c r="A179" s="44" t="s">
        <v>342</v>
      </c>
      <c r="B179" s="22">
        <v>21.6</v>
      </c>
      <c r="C179" s="22">
        <v>21.8</v>
      </c>
      <c r="D179" s="22">
        <v>21.2</v>
      </c>
      <c r="E179" s="22">
        <v>21.4</v>
      </c>
      <c r="F179" s="22">
        <v>21.4</v>
      </c>
      <c r="G179" s="22">
        <v>21.3</v>
      </c>
    </row>
    <row r="180" spans="2:6" ht="12.75">
      <c r="B180" s="3"/>
      <c r="C180" s="3"/>
      <c r="D180" s="3"/>
      <c r="E180" s="3"/>
      <c r="F180" s="3"/>
    </row>
    <row r="181" spans="1:7" ht="12.75">
      <c r="A181" s="85" t="s">
        <v>341</v>
      </c>
      <c r="B181" s="89">
        <v>1151.6</v>
      </c>
      <c r="C181" s="89">
        <v>904.9</v>
      </c>
      <c r="D181" s="89">
        <v>246.6</v>
      </c>
      <c r="E181" s="89">
        <v>1068.5</v>
      </c>
      <c r="F181" s="89">
        <v>825.5</v>
      </c>
      <c r="G181" s="89">
        <v>243</v>
      </c>
    </row>
    <row r="182" spans="1:6" ht="12.75">
      <c r="A182" s="44"/>
      <c r="F182" s="170"/>
    </row>
    <row r="183" spans="1:6" ht="12.75">
      <c r="A183" s="101" t="s">
        <v>489</v>
      </c>
      <c r="F183" s="107"/>
    </row>
    <row r="184" spans="1:6" ht="12.75">
      <c r="A184" s="93" t="s">
        <v>490</v>
      </c>
      <c r="F184" s="107"/>
    </row>
    <row r="185" spans="1:7" ht="12.75">
      <c r="A185" s="44">
        <v>15</v>
      </c>
      <c r="B185" s="22">
        <v>0</v>
      </c>
      <c r="C185" s="22">
        <v>0</v>
      </c>
      <c r="D185" s="22">
        <v>0.2</v>
      </c>
      <c r="E185" s="22">
        <v>0.4</v>
      </c>
      <c r="F185" s="22">
        <v>0.5</v>
      </c>
      <c r="G185" s="22">
        <v>0.3</v>
      </c>
    </row>
    <row r="186" spans="1:7" ht="12.75">
      <c r="A186" s="44">
        <v>16</v>
      </c>
      <c r="B186" s="22">
        <v>0.3</v>
      </c>
      <c r="C186" s="22">
        <v>0.4</v>
      </c>
      <c r="D186" s="22">
        <v>0.2</v>
      </c>
      <c r="E186" s="22">
        <v>1.3</v>
      </c>
      <c r="F186" s="22">
        <v>1.4</v>
      </c>
      <c r="G186" s="22">
        <v>0.9</v>
      </c>
    </row>
    <row r="187" spans="1:7" ht="12.75">
      <c r="A187" s="44">
        <v>17</v>
      </c>
      <c r="B187" s="22">
        <v>0.9</v>
      </c>
      <c r="C187" s="22">
        <v>0.9</v>
      </c>
      <c r="D187" s="22">
        <v>0.9</v>
      </c>
      <c r="E187" s="22">
        <v>3.3</v>
      </c>
      <c r="F187" s="22">
        <v>3.9</v>
      </c>
      <c r="G187" s="22">
        <v>1.3</v>
      </c>
    </row>
    <row r="188" spans="1:7" ht="12.75">
      <c r="A188" s="44">
        <v>18</v>
      </c>
      <c r="B188" s="22">
        <v>3.5</v>
      </c>
      <c r="C188" s="22">
        <v>3.4</v>
      </c>
      <c r="D188" s="22">
        <v>4</v>
      </c>
      <c r="E188" s="22">
        <v>8.2</v>
      </c>
      <c r="F188" s="22">
        <v>9.1</v>
      </c>
      <c r="G188" s="22">
        <v>5.4</v>
      </c>
    </row>
    <row r="189" spans="1:7" ht="12.75">
      <c r="A189" s="44">
        <v>19</v>
      </c>
      <c r="B189" s="22">
        <v>9.1</v>
      </c>
      <c r="C189" s="22">
        <v>8.2</v>
      </c>
      <c r="D189" s="22">
        <v>12.1</v>
      </c>
      <c r="E189" s="22">
        <v>17.4</v>
      </c>
      <c r="F189" s="22">
        <v>18.7</v>
      </c>
      <c r="G189" s="22">
        <v>13</v>
      </c>
    </row>
    <row r="190" spans="1:7" ht="12.75">
      <c r="A190" s="44">
        <v>20</v>
      </c>
      <c r="B190" s="22">
        <v>15.2</v>
      </c>
      <c r="C190" s="22">
        <v>13</v>
      </c>
      <c r="D190" s="22">
        <v>23.3</v>
      </c>
      <c r="E190" s="22">
        <v>26.7</v>
      </c>
      <c r="F190" s="22">
        <v>26.6</v>
      </c>
      <c r="G190" s="22">
        <v>26.9</v>
      </c>
    </row>
    <row r="191" spans="1:7" ht="12.75">
      <c r="A191" s="44">
        <v>21</v>
      </c>
      <c r="B191" s="22">
        <v>21.6</v>
      </c>
      <c r="C191" s="22">
        <v>18.3</v>
      </c>
      <c r="D191" s="22">
        <v>33.5</v>
      </c>
      <c r="E191" s="22">
        <v>33.7</v>
      </c>
      <c r="F191" s="22">
        <v>32.5</v>
      </c>
      <c r="G191" s="22">
        <v>37.9</v>
      </c>
    </row>
    <row r="192" spans="1:7" ht="12.75">
      <c r="A192" s="44">
        <v>22</v>
      </c>
      <c r="B192" s="22">
        <v>26</v>
      </c>
      <c r="C192" s="22">
        <v>22.2</v>
      </c>
      <c r="D192" s="22">
        <v>40</v>
      </c>
      <c r="E192" s="22">
        <v>40.1</v>
      </c>
      <c r="F192" s="22">
        <v>37.8</v>
      </c>
      <c r="G192" s="22">
        <v>48</v>
      </c>
    </row>
    <row r="193" spans="1:7" ht="12.75">
      <c r="A193" s="44">
        <v>23</v>
      </c>
      <c r="B193" s="22">
        <v>30.7</v>
      </c>
      <c r="C193" s="22">
        <v>26.6</v>
      </c>
      <c r="D193" s="22">
        <v>46.1</v>
      </c>
      <c r="E193" s="22">
        <v>45.9</v>
      </c>
      <c r="F193" s="22">
        <v>43</v>
      </c>
      <c r="G193" s="22">
        <v>55.8</v>
      </c>
    </row>
    <row r="194" spans="1:7" ht="12.75">
      <c r="A194" s="44">
        <v>24</v>
      </c>
      <c r="B194" s="22">
        <v>34.3</v>
      </c>
      <c r="C194" s="22">
        <v>30.2</v>
      </c>
      <c r="D194" s="22">
        <v>49.3</v>
      </c>
      <c r="E194" s="22">
        <v>49.5</v>
      </c>
      <c r="F194" s="22">
        <v>46.2</v>
      </c>
      <c r="G194" s="22">
        <v>60.7</v>
      </c>
    </row>
    <row r="195" spans="1:7" ht="12.75">
      <c r="A195" s="44">
        <v>25</v>
      </c>
      <c r="B195" s="22">
        <v>36.5</v>
      </c>
      <c r="C195" s="22">
        <v>32.4</v>
      </c>
      <c r="D195" s="22">
        <v>51.5</v>
      </c>
      <c r="E195" s="22">
        <v>52.1</v>
      </c>
      <c r="F195" s="22">
        <v>48.7</v>
      </c>
      <c r="G195" s="22">
        <v>63.8</v>
      </c>
    </row>
    <row r="196" spans="1:7" ht="12.75">
      <c r="A196" s="44">
        <v>26</v>
      </c>
      <c r="B196" s="22">
        <v>37.9</v>
      </c>
      <c r="C196" s="22">
        <v>33.6</v>
      </c>
      <c r="D196" s="22">
        <v>53.5</v>
      </c>
      <c r="E196" s="22">
        <v>54</v>
      </c>
      <c r="F196" s="22">
        <v>50.7</v>
      </c>
      <c r="G196" s="22">
        <v>65.5</v>
      </c>
    </row>
    <row r="197" spans="1:7" ht="12.75">
      <c r="A197" s="44">
        <v>27</v>
      </c>
      <c r="B197" s="22">
        <v>38.5</v>
      </c>
      <c r="C197" s="22">
        <v>34</v>
      </c>
      <c r="D197" s="22">
        <v>55.2</v>
      </c>
      <c r="E197" s="22">
        <v>54.9</v>
      </c>
      <c r="F197" s="22">
        <v>51.5</v>
      </c>
      <c r="G197" s="22">
        <v>66.3</v>
      </c>
    </row>
    <row r="198" spans="1:7" ht="12.75">
      <c r="A198" s="44">
        <v>28</v>
      </c>
      <c r="B198" s="22">
        <v>39.3</v>
      </c>
      <c r="C198" s="22">
        <v>34.9</v>
      </c>
      <c r="D198" s="22">
        <v>55.6</v>
      </c>
      <c r="E198" s="22">
        <v>55.2</v>
      </c>
      <c r="F198" s="22">
        <v>51.8</v>
      </c>
      <c r="G198" s="22">
        <v>66.8</v>
      </c>
    </row>
    <row r="199" spans="1:7" ht="12.75">
      <c r="A199" s="44">
        <v>29</v>
      </c>
      <c r="B199" s="22">
        <v>39.6</v>
      </c>
      <c r="C199" s="22">
        <v>35.1</v>
      </c>
      <c r="D199" s="22">
        <v>56</v>
      </c>
      <c r="E199" s="22">
        <v>55.7</v>
      </c>
      <c r="F199" s="22">
        <v>52.2</v>
      </c>
      <c r="G199" s="22">
        <v>67.5</v>
      </c>
    </row>
    <row r="200" spans="1:7" ht="12.75">
      <c r="A200" s="44">
        <v>30</v>
      </c>
      <c r="B200" s="22">
        <v>40.2</v>
      </c>
      <c r="C200" s="22">
        <v>35.9</v>
      </c>
      <c r="D200" s="22">
        <v>56.2</v>
      </c>
      <c r="E200" s="22">
        <v>56.1</v>
      </c>
      <c r="F200" s="22">
        <v>52.7</v>
      </c>
      <c r="G200" s="22">
        <v>67.5</v>
      </c>
    </row>
    <row r="201" spans="1:7" ht="12.75">
      <c r="A201" s="44">
        <v>31</v>
      </c>
      <c r="B201" s="22">
        <v>40.4</v>
      </c>
      <c r="C201" s="22">
        <v>36.1</v>
      </c>
      <c r="D201" s="22">
        <v>56.2</v>
      </c>
      <c r="E201" s="22">
        <v>56.5</v>
      </c>
      <c r="F201" s="22">
        <v>53.2</v>
      </c>
      <c r="G201" s="22">
        <v>67.8</v>
      </c>
    </row>
    <row r="202" spans="1:7" ht="12.75">
      <c r="A202" s="44">
        <v>32</v>
      </c>
      <c r="B202" s="22">
        <v>40.5</v>
      </c>
      <c r="C202" s="22">
        <v>36.2</v>
      </c>
      <c r="D202" s="22">
        <v>56.2</v>
      </c>
      <c r="E202" s="22">
        <v>56.9</v>
      </c>
      <c r="F202" s="22">
        <v>53.6</v>
      </c>
      <c r="G202" s="22">
        <v>68</v>
      </c>
    </row>
    <row r="203" spans="1:7" ht="12.75">
      <c r="A203" s="44">
        <v>33</v>
      </c>
      <c r="B203" s="22">
        <v>40.5</v>
      </c>
      <c r="C203" s="22">
        <v>36.2</v>
      </c>
      <c r="D203" s="22">
        <v>56.2</v>
      </c>
      <c r="E203" s="22">
        <v>57.3</v>
      </c>
      <c r="F203" s="22">
        <v>54.1</v>
      </c>
      <c r="G203" s="22">
        <v>68.4</v>
      </c>
    </row>
    <row r="204" spans="1:7" ht="12.75">
      <c r="A204" s="44">
        <v>34</v>
      </c>
      <c r="B204" s="22">
        <v>40.5</v>
      </c>
      <c r="C204" s="22">
        <v>36.2</v>
      </c>
      <c r="D204" s="22">
        <v>56.2</v>
      </c>
      <c r="E204" s="22">
        <v>57.7</v>
      </c>
      <c r="F204" s="22">
        <v>54.6</v>
      </c>
      <c r="G204" s="22">
        <v>68.4</v>
      </c>
    </row>
    <row r="205" spans="1:7" ht="12.75">
      <c r="A205" s="44">
        <v>35</v>
      </c>
      <c r="B205" s="22"/>
      <c r="C205" s="22"/>
      <c r="D205" s="22"/>
      <c r="E205" s="22">
        <v>57.8</v>
      </c>
      <c r="F205" s="22">
        <v>54.6</v>
      </c>
      <c r="G205" s="22">
        <v>68.6</v>
      </c>
    </row>
    <row r="206" spans="1:7" ht="12.75">
      <c r="A206" s="44">
        <v>36</v>
      </c>
      <c r="B206" s="22"/>
      <c r="C206" s="22"/>
      <c r="D206" s="22"/>
      <c r="E206" s="22">
        <v>57.8</v>
      </c>
      <c r="F206" s="22">
        <v>54.6</v>
      </c>
      <c r="G206" s="22">
        <v>68.6</v>
      </c>
    </row>
    <row r="207" spans="1:7" ht="12.75">
      <c r="A207" s="44">
        <v>37</v>
      </c>
      <c r="B207" s="22"/>
      <c r="C207" s="22"/>
      <c r="D207" s="22"/>
      <c r="E207" s="22">
        <v>57.8</v>
      </c>
      <c r="F207" s="22">
        <v>54.6</v>
      </c>
      <c r="G207" s="22">
        <v>68.6</v>
      </c>
    </row>
    <row r="208" spans="1:7" ht="12.75">
      <c r="A208" s="44">
        <v>38</v>
      </c>
      <c r="B208" s="3"/>
      <c r="C208" s="3"/>
      <c r="D208" s="3"/>
      <c r="E208" s="3">
        <v>57.8</v>
      </c>
      <c r="F208" s="3">
        <v>54.6</v>
      </c>
      <c r="G208" s="3">
        <v>68.6</v>
      </c>
    </row>
    <row r="209" spans="1:7" ht="12.75">
      <c r="A209" s="44">
        <v>39</v>
      </c>
      <c r="B209" s="17"/>
      <c r="C209" s="17"/>
      <c r="D209" s="17"/>
      <c r="E209" s="3">
        <v>57.8</v>
      </c>
      <c r="F209" s="3">
        <v>54.6</v>
      </c>
      <c r="G209" s="3">
        <v>68.6</v>
      </c>
    </row>
    <row r="210" spans="1:7" ht="12.75">
      <c r="A210" s="44"/>
      <c r="B210" s="17"/>
      <c r="C210" s="17"/>
      <c r="D210" s="17"/>
      <c r="E210" s="17"/>
      <c r="F210" s="17"/>
      <c r="G210" s="17"/>
    </row>
    <row r="211" spans="1:7" ht="12.75">
      <c r="A211" s="85" t="s">
        <v>341</v>
      </c>
      <c r="B211" s="89">
        <v>1151.6</v>
      </c>
      <c r="C211" s="89">
        <v>904.9</v>
      </c>
      <c r="D211" s="89">
        <v>246.6</v>
      </c>
      <c r="E211" s="89">
        <v>1068.5</v>
      </c>
      <c r="F211" s="89">
        <v>825.5</v>
      </c>
      <c r="G211" s="89">
        <v>243</v>
      </c>
    </row>
    <row r="212" spans="1:7" ht="12.75">
      <c r="A212" s="196" t="s">
        <v>42</v>
      </c>
      <c r="B212" s="196"/>
      <c r="C212" s="196"/>
      <c r="D212" s="196"/>
      <c r="E212" s="196"/>
      <c r="F212" s="196"/>
      <c r="G212" s="196"/>
    </row>
    <row r="213" spans="1:7" ht="12.75">
      <c r="A213" s="196" t="s">
        <v>65</v>
      </c>
      <c r="B213" s="196"/>
      <c r="C213" s="196"/>
      <c r="D213" s="196"/>
      <c r="E213" s="196"/>
      <c r="F213" s="196"/>
      <c r="G213" s="196"/>
    </row>
    <row r="214" spans="1:7" ht="12.75">
      <c r="A214" s="106"/>
      <c r="B214" s="166"/>
      <c r="C214" s="166"/>
      <c r="D214" s="166"/>
      <c r="E214" s="166"/>
      <c r="F214" s="108"/>
      <c r="G214" s="30"/>
    </row>
    <row r="215" spans="1:7" ht="12.75">
      <c r="A215" s="75"/>
      <c r="B215" s="190" t="s">
        <v>50</v>
      </c>
      <c r="C215" s="190"/>
      <c r="D215" s="190"/>
      <c r="E215" s="190" t="s">
        <v>50</v>
      </c>
      <c r="F215" s="190"/>
      <c r="G215" s="190"/>
    </row>
    <row r="216" spans="1:7" ht="12.75">
      <c r="A216" s="75"/>
      <c r="B216" s="76"/>
      <c r="C216" s="77" t="s">
        <v>288</v>
      </c>
      <c r="D216" s="76"/>
      <c r="E216" s="76"/>
      <c r="F216" s="77" t="s">
        <v>48</v>
      </c>
      <c r="G216" s="78"/>
    </row>
    <row r="217" spans="1:7" ht="12.75">
      <c r="A217" s="75"/>
      <c r="B217" s="192" t="s">
        <v>51</v>
      </c>
      <c r="C217" s="192"/>
      <c r="D217" s="192"/>
      <c r="E217" s="192" t="s">
        <v>51</v>
      </c>
      <c r="F217" s="192"/>
      <c r="G217" s="192"/>
    </row>
    <row r="218" spans="1:7" ht="12.75">
      <c r="A218" s="75"/>
      <c r="B218" s="193" t="s">
        <v>21</v>
      </c>
      <c r="C218" s="193"/>
      <c r="D218" s="193"/>
      <c r="E218" s="193" t="s">
        <v>20</v>
      </c>
      <c r="F218" s="193"/>
      <c r="G218" s="193"/>
    </row>
    <row r="219" spans="1:6" ht="12.75">
      <c r="A219" s="75"/>
      <c r="B219" s="3"/>
      <c r="C219" s="3"/>
      <c r="D219" s="3"/>
      <c r="E219" s="3"/>
      <c r="F219" s="3"/>
    </row>
    <row r="220" spans="1:7" ht="12.75">
      <c r="A220" s="75"/>
      <c r="B220" s="191" t="s">
        <v>13</v>
      </c>
      <c r="C220" s="191"/>
      <c r="D220" s="191"/>
      <c r="E220" s="191" t="s">
        <v>13</v>
      </c>
      <c r="F220" s="191"/>
      <c r="G220" s="191"/>
    </row>
    <row r="221" spans="1:7" ht="12.75">
      <c r="A221" s="75"/>
      <c r="B221" s="79" t="s">
        <v>24</v>
      </c>
      <c r="C221" s="79" t="s">
        <v>25</v>
      </c>
      <c r="D221" s="79" t="s">
        <v>26</v>
      </c>
      <c r="E221" s="79" t="s">
        <v>24</v>
      </c>
      <c r="F221" s="79" t="s">
        <v>25</v>
      </c>
      <c r="G221" s="79" t="s">
        <v>26</v>
      </c>
    </row>
    <row r="222" spans="1:7" ht="12.75">
      <c r="A222" s="30"/>
      <c r="B222" s="30"/>
      <c r="C222" s="30"/>
      <c r="D222" s="30"/>
      <c r="E222" s="30"/>
      <c r="F222" s="30"/>
      <c r="G222" s="30"/>
    </row>
    <row r="223" spans="1:6" ht="12.75">
      <c r="A223" s="2" t="s">
        <v>488</v>
      </c>
      <c r="B223" s="22"/>
      <c r="C223" s="22"/>
      <c r="D223" s="22"/>
      <c r="E223" s="22"/>
      <c r="F223" s="18"/>
    </row>
    <row r="224" spans="1:7" ht="12.75">
      <c r="A224" s="44">
        <v>15</v>
      </c>
      <c r="B224" s="22">
        <v>0.9</v>
      </c>
      <c r="C224" s="22">
        <v>1.2</v>
      </c>
      <c r="D224" s="22">
        <v>0.2</v>
      </c>
      <c r="E224" s="22">
        <v>0.2</v>
      </c>
      <c r="F224" s="22">
        <v>0.2</v>
      </c>
      <c r="G224" s="22">
        <v>0.2</v>
      </c>
    </row>
    <row r="225" spans="1:7" ht="12.75">
      <c r="A225" s="44">
        <v>16</v>
      </c>
      <c r="B225" s="22">
        <v>2.4</v>
      </c>
      <c r="C225" s="22">
        <v>2.9</v>
      </c>
      <c r="D225" s="22">
        <v>0.6</v>
      </c>
      <c r="E225" s="22">
        <v>1.1</v>
      </c>
      <c r="F225" s="22">
        <v>1.2</v>
      </c>
      <c r="G225" s="22">
        <v>0.7</v>
      </c>
    </row>
    <row r="226" spans="1:7" ht="12.75">
      <c r="A226" s="44">
        <v>17</v>
      </c>
      <c r="B226" s="22">
        <v>5.5</v>
      </c>
      <c r="C226" s="22">
        <v>6.5</v>
      </c>
      <c r="D226" s="22">
        <v>1.7</v>
      </c>
      <c r="E226" s="22">
        <v>2.2</v>
      </c>
      <c r="F226" s="22">
        <v>2.2</v>
      </c>
      <c r="G226" s="22">
        <v>2.4</v>
      </c>
    </row>
    <row r="227" spans="1:7" ht="12.75">
      <c r="A227" s="44">
        <v>18</v>
      </c>
      <c r="B227" s="22">
        <v>9</v>
      </c>
      <c r="C227" s="22">
        <v>10.1</v>
      </c>
      <c r="D227" s="22">
        <v>4.9</v>
      </c>
      <c r="E227" s="22">
        <v>6.4</v>
      </c>
      <c r="F227" s="22">
        <v>7</v>
      </c>
      <c r="G227" s="22">
        <v>4.4</v>
      </c>
    </row>
    <row r="228" spans="1:7" ht="12.75">
      <c r="A228" s="44">
        <v>19</v>
      </c>
      <c r="B228" s="22">
        <v>13.7</v>
      </c>
      <c r="C228" s="22">
        <v>14.5</v>
      </c>
      <c r="D228" s="22">
        <v>10.6</v>
      </c>
      <c r="E228" s="22">
        <v>8.8</v>
      </c>
      <c r="F228" s="22">
        <v>9.6</v>
      </c>
      <c r="G228" s="22">
        <v>6.3</v>
      </c>
    </row>
    <row r="229" spans="1:7" ht="12.75">
      <c r="A229" s="44">
        <v>20</v>
      </c>
      <c r="B229" s="22">
        <v>20.3</v>
      </c>
      <c r="C229" s="22">
        <v>21.6</v>
      </c>
      <c r="D229" s="22">
        <v>15.7</v>
      </c>
      <c r="E229" s="22">
        <v>13</v>
      </c>
      <c r="F229" s="22">
        <v>13.8</v>
      </c>
      <c r="G229" s="22">
        <v>10.3</v>
      </c>
    </row>
    <row r="230" spans="1:7" ht="12.75">
      <c r="A230" s="44">
        <v>21</v>
      </c>
      <c r="B230" s="22">
        <v>26.5</v>
      </c>
      <c r="C230" s="22">
        <v>28.2</v>
      </c>
      <c r="D230" s="22">
        <v>20.4</v>
      </c>
      <c r="E230" s="22">
        <v>17.2</v>
      </c>
      <c r="F230" s="22">
        <v>18.1</v>
      </c>
      <c r="G230" s="22">
        <v>13.9</v>
      </c>
    </row>
    <row r="231" spans="1:7" ht="12.75">
      <c r="A231" s="44">
        <v>22</v>
      </c>
      <c r="B231" s="22">
        <v>31.7</v>
      </c>
      <c r="C231" s="22">
        <v>34</v>
      </c>
      <c r="D231" s="22">
        <v>23.3</v>
      </c>
      <c r="E231" s="22">
        <v>20.6</v>
      </c>
      <c r="F231" s="22">
        <v>21.7</v>
      </c>
      <c r="G231" s="22">
        <v>16.5</v>
      </c>
    </row>
    <row r="232" spans="1:7" ht="12.75">
      <c r="A232" s="44">
        <v>23</v>
      </c>
      <c r="B232" s="22">
        <v>35.7</v>
      </c>
      <c r="C232" s="22">
        <v>38.2</v>
      </c>
      <c r="D232" s="22">
        <v>26.7</v>
      </c>
      <c r="E232" s="22">
        <v>23.9</v>
      </c>
      <c r="F232" s="22">
        <v>25.6</v>
      </c>
      <c r="G232" s="22">
        <v>18.1</v>
      </c>
    </row>
    <row r="233" spans="1:7" ht="12.75">
      <c r="A233" s="44">
        <v>24</v>
      </c>
      <c r="B233" s="22">
        <v>39.8</v>
      </c>
      <c r="C233" s="22">
        <v>42.7</v>
      </c>
      <c r="D233" s="22">
        <v>29</v>
      </c>
      <c r="E233" s="22">
        <v>26</v>
      </c>
      <c r="F233" s="22">
        <v>28</v>
      </c>
      <c r="G233" s="22">
        <v>19.1</v>
      </c>
    </row>
    <row r="234" spans="1:7" ht="12.75">
      <c r="A234" s="44">
        <v>25</v>
      </c>
      <c r="B234" s="22">
        <v>42.2</v>
      </c>
      <c r="C234" s="22">
        <v>45.5</v>
      </c>
      <c r="D234" s="22">
        <v>30.1</v>
      </c>
      <c r="E234" s="22">
        <v>28.3</v>
      </c>
      <c r="F234" s="22">
        <v>30.5</v>
      </c>
      <c r="G234" s="22">
        <v>20.8</v>
      </c>
    </row>
    <row r="235" spans="1:7" ht="12.75">
      <c r="A235" s="44">
        <v>26</v>
      </c>
      <c r="B235" s="22">
        <v>43.8</v>
      </c>
      <c r="C235" s="22">
        <v>47.2</v>
      </c>
      <c r="D235" s="22">
        <v>31.5</v>
      </c>
      <c r="E235" s="22">
        <v>30</v>
      </c>
      <c r="F235" s="22">
        <v>32.3</v>
      </c>
      <c r="G235" s="22">
        <v>21.9</v>
      </c>
    </row>
    <row r="236" spans="1:7" ht="12.75">
      <c r="A236" s="44">
        <v>27</v>
      </c>
      <c r="B236" s="22">
        <v>46</v>
      </c>
      <c r="C236" s="22">
        <v>49.6</v>
      </c>
      <c r="D236" s="22">
        <v>33</v>
      </c>
      <c r="E236" s="22">
        <v>31.2</v>
      </c>
      <c r="F236" s="22">
        <v>33.7</v>
      </c>
      <c r="G236" s="22">
        <v>22.5</v>
      </c>
    </row>
    <row r="237" spans="1:7" ht="12.75">
      <c r="A237" s="44">
        <v>28</v>
      </c>
      <c r="B237" s="22">
        <v>47.2</v>
      </c>
      <c r="C237" s="22">
        <v>50.9</v>
      </c>
      <c r="D237" s="22">
        <v>33.7</v>
      </c>
      <c r="E237" s="22">
        <v>32.1</v>
      </c>
      <c r="F237" s="22">
        <v>34.7</v>
      </c>
      <c r="G237" s="22">
        <v>23.2</v>
      </c>
    </row>
    <row r="238" spans="1:7" ht="12.75">
      <c r="A238" s="44">
        <v>29</v>
      </c>
      <c r="B238" s="22">
        <v>47.9</v>
      </c>
      <c r="C238" s="22">
        <v>51.6</v>
      </c>
      <c r="D238" s="22">
        <v>34.4</v>
      </c>
      <c r="E238" s="22">
        <v>32.8</v>
      </c>
      <c r="F238" s="22">
        <v>35.4</v>
      </c>
      <c r="G238" s="22">
        <v>24</v>
      </c>
    </row>
    <row r="239" spans="1:7" ht="12.75">
      <c r="A239" s="44">
        <v>30</v>
      </c>
      <c r="B239" s="22">
        <v>48.9</v>
      </c>
      <c r="C239" s="22">
        <v>52.7</v>
      </c>
      <c r="D239" s="22">
        <v>34.6</v>
      </c>
      <c r="E239" s="22">
        <v>33.5</v>
      </c>
      <c r="F239" s="22">
        <v>36.1</v>
      </c>
      <c r="G239" s="22">
        <v>24.6</v>
      </c>
    </row>
    <row r="240" spans="1:7" ht="12.75">
      <c r="A240" s="44">
        <v>31</v>
      </c>
      <c r="B240" s="22">
        <v>49.1</v>
      </c>
      <c r="C240" s="22">
        <v>52.9</v>
      </c>
      <c r="D240" s="22">
        <v>35.1</v>
      </c>
      <c r="E240" s="22">
        <v>33.7</v>
      </c>
      <c r="F240" s="22">
        <v>36.3</v>
      </c>
      <c r="G240" s="22">
        <v>24.7</v>
      </c>
    </row>
    <row r="241" spans="1:7" ht="12.75">
      <c r="A241" s="44">
        <v>32</v>
      </c>
      <c r="B241" s="22">
        <v>49.4</v>
      </c>
      <c r="C241" s="22">
        <v>53.3</v>
      </c>
      <c r="D241" s="22">
        <v>35.2</v>
      </c>
      <c r="E241" s="22">
        <v>34</v>
      </c>
      <c r="F241" s="22">
        <v>36.6</v>
      </c>
      <c r="G241" s="22">
        <v>25.3</v>
      </c>
    </row>
    <row r="242" spans="1:7" ht="12.75">
      <c r="A242" s="44">
        <v>33</v>
      </c>
      <c r="B242" s="22">
        <v>49.5</v>
      </c>
      <c r="C242" s="22">
        <v>53.4</v>
      </c>
      <c r="D242" s="22">
        <v>35.2</v>
      </c>
      <c r="E242" s="22">
        <v>34.5</v>
      </c>
      <c r="F242" s="22">
        <v>37.1</v>
      </c>
      <c r="G242" s="22">
        <v>25.5</v>
      </c>
    </row>
    <row r="243" spans="1:7" ht="12.75">
      <c r="A243" s="44">
        <v>34</v>
      </c>
      <c r="B243" s="22">
        <v>49.6</v>
      </c>
      <c r="C243" s="22">
        <v>53.4</v>
      </c>
      <c r="D243" s="22">
        <v>35.5</v>
      </c>
      <c r="E243" s="22">
        <v>34.5</v>
      </c>
      <c r="F243" s="22">
        <v>37.1</v>
      </c>
      <c r="G243" s="22">
        <v>25.7</v>
      </c>
    </row>
    <row r="244" spans="1:7" ht="12.75">
      <c r="A244" s="44">
        <v>35</v>
      </c>
      <c r="B244" s="22"/>
      <c r="C244" s="22"/>
      <c r="D244" s="22"/>
      <c r="E244" s="22">
        <v>34.6</v>
      </c>
      <c r="F244" s="22">
        <v>37.2</v>
      </c>
      <c r="G244" s="22">
        <v>25.8</v>
      </c>
    </row>
    <row r="245" spans="1:7" ht="12.75">
      <c r="A245" s="44">
        <v>36</v>
      </c>
      <c r="B245" s="22"/>
      <c r="C245" s="22"/>
      <c r="D245" s="22"/>
      <c r="E245" s="22">
        <v>34.6</v>
      </c>
      <c r="F245" s="22">
        <v>37.2</v>
      </c>
      <c r="G245" s="22">
        <v>25.8</v>
      </c>
    </row>
    <row r="246" spans="1:7" ht="12.75">
      <c r="A246" s="44">
        <v>37</v>
      </c>
      <c r="B246" s="3"/>
      <c r="C246" s="3"/>
      <c r="D246" s="3"/>
      <c r="E246" s="3">
        <v>34.6</v>
      </c>
      <c r="F246" s="3">
        <v>37.2</v>
      </c>
      <c r="G246" s="3">
        <v>25.8</v>
      </c>
    </row>
    <row r="247" spans="1:7" ht="12.75">
      <c r="A247" s="44">
        <v>38</v>
      </c>
      <c r="B247" s="17"/>
      <c r="C247" s="17"/>
      <c r="D247" s="17"/>
      <c r="E247" s="22">
        <v>34.6</v>
      </c>
      <c r="F247" s="22">
        <v>37.2</v>
      </c>
      <c r="G247" s="22">
        <v>25.8</v>
      </c>
    </row>
    <row r="248" spans="1:7" ht="12.75">
      <c r="A248" s="44">
        <v>39</v>
      </c>
      <c r="B248" s="3"/>
      <c r="C248" s="3"/>
      <c r="D248" s="3"/>
      <c r="E248" s="3">
        <v>34.6</v>
      </c>
      <c r="F248" s="3">
        <v>37.2</v>
      </c>
      <c r="G248" s="3">
        <v>25.8</v>
      </c>
    </row>
    <row r="249" spans="1:7" ht="12.75">
      <c r="A249" s="85" t="s">
        <v>341</v>
      </c>
      <c r="B249" s="89">
        <v>1151.6</v>
      </c>
      <c r="C249" s="89">
        <v>904.9</v>
      </c>
      <c r="D249" s="89">
        <v>246.6</v>
      </c>
      <c r="E249" s="89">
        <v>1068.5</v>
      </c>
      <c r="F249" s="89">
        <v>825.5</v>
      </c>
      <c r="G249" s="89">
        <v>243</v>
      </c>
    </row>
    <row r="250" ht="12.75">
      <c r="A250" s="101" t="s">
        <v>497</v>
      </c>
    </row>
    <row r="251" ht="12.75">
      <c r="A251" s="93" t="s">
        <v>498</v>
      </c>
    </row>
    <row r="252" ht="12.75">
      <c r="A252" s="93"/>
    </row>
    <row r="253" spans="1:7" ht="12.75">
      <c r="A253" s="44">
        <v>0</v>
      </c>
      <c r="B253" s="22">
        <v>24.5</v>
      </c>
      <c r="C253" s="22">
        <v>22.8</v>
      </c>
      <c r="D253" s="22">
        <v>33.9</v>
      </c>
      <c r="E253" s="22">
        <v>26.6</v>
      </c>
      <c r="F253" s="22">
        <v>25.7</v>
      </c>
      <c r="G253" s="22">
        <v>31</v>
      </c>
    </row>
    <row r="254" spans="1:7" ht="12.75">
      <c r="A254" s="44">
        <v>1</v>
      </c>
      <c r="B254" s="22">
        <v>39.3</v>
      </c>
      <c r="C254" s="22">
        <v>36.9</v>
      </c>
      <c r="D254" s="22">
        <v>52.4</v>
      </c>
      <c r="E254" s="22">
        <v>41.1</v>
      </c>
      <c r="F254" s="22">
        <v>39.8</v>
      </c>
      <c r="G254" s="22">
        <v>47.8</v>
      </c>
    </row>
    <row r="255" spans="1:7" ht="12.75">
      <c r="A255" s="44">
        <v>2</v>
      </c>
      <c r="B255" s="21">
        <v>48.8</v>
      </c>
      <c r="C255" s="21">
        <v>46.8</v>
      </c>
      <c r="D255" s="21">
        <v>60.1</v>
      </c>
      <c r="E255" s="21">
        <v>52.8</v>
      </c>
      <c r="F255" s="21">
        <v>51.8</v>
      </c>
      <c r="G255" s="21">
        <v>57.3</v>
      </c>
    </row>
    <row r="256" spans="1:7" ht="12.75">
      <c r="A256" s="44">
        <v>3</v>
      </c>
      <c r="B256" s="21">
        <v>54</v>
      </c>
      <c r="C256" s="21">
        <v>52.3</v>
      </c>
      <c r="D256" s="21">
        <v>63.7</v>
      </c>
      <c r="E256" s="21">
        <v>58.3</v>
      </c>
      <c r="F256" s="21">
        <v>57.8</v>
      </c>
      <c r="G256" s="22">
        <v>60.5</v>
      </c>
    </row>
    <row r="257" spans="1:7" ht="12.75">
      <c r="A257" s="44">
        <v>4</v>
      </c>
      <c r="B257" s="21">
        <v>57.2</v>
      </c>
      <c r="C257" s="21">
        <v>55.8</v>
      </c>
      <c r="D257" s="21">
        <v>64.8</v>
      </c>
      <c r="E257" s="21">
        <v>59.9</v>
      </c>
      <c r="F257" s="21">
        <v>59.3</v>
      </c>
      <c r="G257" s="22">
        <v>62.5</v>
      </c>
    </row>
    <row r="258" spans="1:7" ht="12.75">
      <c r="A258" s="44">
        <v>5</v>
      </c>
      <c r="B258" s="21">
        <v>59.6</v>
      </c>
      <c r="C258" s="21">
        <v>58.2</v>
      </c>
      <c r="D258" s="21">
        <v>67.1</v>
      </c>
      <c r="E258" s="21">
        <v>61.3</v>
      </c>
      <c r="F258" s="21">
        <v>60.6</v>
      </c>
      <c r="G258" s="22">
        <v>64.5</v>
      </c>
    </row>
    <row r="259" spans="1:7" ht="12.75">
      <c r="A259" s="44">
        <v>6</v>
      </c>
      <c r="B259" s="22">
        <v>61</v>
      </c>
      <c r="C259" s="22">
        <v>59.7</v>
      </c>
      <c r="D259" s="22">
        <v>68.1</v>
      </c>
      <c r="E259" s="22">
        <v>61.9</v>
      </c>
      <c r="F259" s="22">
        <v>61.4</v>
      </c>
      <c r="G259" s="22">
        <v>64.5</v>
      </c>
    </row>
    <row r="260" spans="1:7" ht="12.75">
      <c r="A260" s="44">
        <v>7</v>
      </c>
      <c r="B260" s="22">
        <v>61.8</v>
      </c>
      <c r="C260" s="22">
        <v>60.5</v>
      </c>
      <c r="D260" s="22">
        <v>68.9</v>
      </c>
      <c r="E260" s="22">
        <v>63.7</v>
      </c>
      <c r="F260" s="22">
        <v>63.3</v>
      </c>
      <c r="G260" s="22">
        <v>65.2</v>
      </c>
    </row>
    <row r="261" spans="1:7" ht="12.75">
      <c r="A261" s="44">
        <v>8</v>
      </c>
      <c r="B261" s="22">
        <v>62.1</v>
      </c>
      <c r="C261" s="22">
        <v>60.9</v>
      </c>
      <c r="D261" s="22">
        <v>69.2</v>
      </c>
      <c r="E261" s="22">
        <v>63.7</v>
      </c>
      <c r="F261" s="22">
        <v>63.3</v>
      </c>
      <c r="G261" s="22">
        <v>65.2</v>
      </c>
    </row>
    <row r="262" spans="1:7" ht="12.75">
      <c r="A262" s="44">
        <v>9</v>
      </c>
      <c r="B262" s="22">
        <v>62.2</v>
      </c>
      <c r="C262" s="22">
        <v>60.9</v>
      </c>
      <c r="D262" s="22">
        <v>69.6</v>
      </c>
      <c r="E262" s="22">
        <v>63.7</v>
      </c>
      <c r="F262" s="22">
        <v>63.3</v>
      </c>
      <c r="G262" s="22">
        <v>65.2</v>
      </c>
    </row>
    <row r="263" spans="1:7" ht="12.75">
      <c r="A263" s="44">
        <v>10</v>
      </c>
      <c r="B263" s="22">
        <v>62.6</v>
      </c>
      <c r="C263" s="22">
        <v>61.2</v>
      </c>
      <c r="D263" s="22">
        <v>70.4</v>
      </c>
      <c r="E263" s="22">
        <v>64.7</v>
      </c>
      <c r="F263" s="22">
        <v>64.5</v>
      </c>
      <c r="G263" s="22">
        <v>65.9</v>
      </c>
    </row>
    <row r="264" spans="1:7" ht="12.75">
      <c r="A264" s="44">
        <v>11</v>
      </c>
      <c r="B264" s="22">
        <v>62.6</v>
      </c>
      <c r="C264" s="22">
        <v>61.2</v>
      </c>
      <c r="D264" s="22">
        <v>70.4</v>
      </c>
      <c r="E264" s="22">
        <v>64.9</v>
      </c>
      <c r="F264" s="22">
        <v>64.5</v>
      </c>
      <c r="G264" s="22">
        <v>66.6</v>
      </c>
    </row>
    <row r="265" spans="1:7" ht="12.75">
      <c r="A265" s="44">
        <v>12</v>
      </c>
      <c r="B265" s="22">
        <v>62.9</v>
      </c>
      <c r="C265" s="22">
        <v>61.5</v>
      </c>
      <c r="D265" s="22">
        <v>70.4</v>
      </c>
      <c r="E265" s="22">
        <v>64.9</v>
      </c>
      <c r="F265" s="22">
        <v>64.5</v>
      </c>
      <c r="G265" s="22">
        <v>66.6</v>
      </c>
    </row>
    <row r="266" spans="1:7" ht="12.75">
      <c r="A266" s="44">
        <v>13</v>
      </c>
      <c r="B266" s="22"/>
      <c r="C266" s="22"/>
      <c r="D266" s="22"/>
      <c r="E266" s="22">
        <v>64.9</v>
      </c>
      <c r="F266" s="22">
        <v>64.5</v>
      </c>
      <c r="G266" s="22">
        <v>66.6</v>
      </c>
    </row>
    <row r="267" spans="1:7" ht="12.75">
      <c r="A267" s="44">
        <v>14</v>
      </c>
      <c r="B267" s="22"/>
      <c r="C267" s="22"/>
      <c r="D267" s="22"/>
      <c r="E267" s="22">
        <v>64.9</v>
      </c>
      <c r="F267" s="22">
        <v>64.5</v>
      </c>
      <c r="G267" s="22">
        <v>66.6</v>
      </c>
    </row>
    <row r="268" spans="1:7" ht="12.75">
      <c r="A268" s="44">
        <v>15</v>
      </c>
      <c r="B268" s="22"/>
      <c r="C268" s="22"/>
      <c r="D268" s="22"/>
      <c r="E268" s="22">
        <v>65.3</v>
      </c>
      <c r="F268" s="22">
        <v>65</v>
      </c>
      <c r="G268" s="22">
        <v>66.6</v>
      </c>
    </row>
    <row r="269" spans="1:7" ht="12.75">
      <c r="A269" s="44">
        <v>16</v>
      </c>
      <c r="B269" s="22"/>
      <c r="C269" s="22"/>
      <c r="D269" s="22"/>
      <c r="E269" s="22">
        <v>65.3</v>
      </c>
      <c r="F269" s="22">
        <v>65</v>
      </c>
      <c r="G269" s="22">
        <v>66.6</v>
      </c>
    </row>
    <row r="270" spans="1:7" ht="12.75">
      <c r="A270" s="44">
        <v>17</v>
      </c>
      <c r="B270" s="22"/>
      <c r="C270" s="22"/>
      <c r="D270" s="22"/>
      <c r="E270" s="22">
        <v>65.3</v>
      </c>
      <c r="F270" s="22">
        <v>65</v>
      </c>
      <c r="G270" s="22">
        <v>66.6</v>
      </c>
    </row>
    <row r="271" spans="1:7" ht="12.75">
      <c r="A271" s="44">
        <v>18</v>
      </c>
      <c r="B271" s="22"/>
      <c r="C271" s="22"/>
      <c r="D271" s="22"/>
      <c r="E271" s="22">
        <v>65.3</v>
      </c>
      <c r="F271" s="22">
        <v>65</v>
      </c>
      <c r="G271" s="22">
        <v>66.6</v>
      </c>
    </row>
    <row r="272" spans="1:7" ht="12.75">
      <c r="A272" s="44">
        <v>19</v>
      </c>
      <c r="B272" s="22"/>
      <c r="C272" s="22"/>
      <c r="D272" s="22"/>
      <c r="E272" s="22">
        <v>65.4</v>
      </c>
      <c r="F272" s="22">
        <v>65</v>
      </c>
      <c r="G272" s="22">
        <v>67.2</v>
      </c>
    </row>
    <row r="273" spans="1:7" ht="12.75">
      <c r="A273" s="44">
        <v>20</v>
      </c>
      <c r="B273" s="22"/>
      <c r="C273" s="22"/>
      <c r="D273" s="22"/>
      <c r="E273" s="22"/>
      <c r="F273" s="22"/>
      <c r="G273" s="22"/>
    </row>
    <row r="274" spans="1:7" ht="12.75">
      <c r="A274" s="85" t="s">
        <v>341</v>
      </c>
      <c r="B274" s="89">
        <v>570.9</v>
      </c>
      <c r="C274" s="89">
        <v>483.3</v>
      </c>
      <c r="D274" s="89">
        <v>87.6</v>
      </c>
      <c r="E274" s="89">
        <v>369.6</v>
      </c>
      <c r="F274" s="89">
        <v>307</v>
      </c>
      <c r="G274" s="89">
        <v>62.6</v>
      </c>
    </row>
    <row r="275" ht="12.75">
      <c r="A275" s="137" t="s">
        <v>435</v>
      </c>
    </row>
    <row r="276" spans="1:7" ht="12.75">
      <c r="A276" s="138" t="s">
        <v>361</v>
      </c>
      <c r="B276" s="22">
        <v>0.5</v>
      </c>
      <c r="C276" s="22">
        <v>0.4</v>
      </c>
      <c r="D276" s="22">
        <v>0.6</v>
      </c>
      <c r="E276" s="22">
        <v>0.7</v>
      </c>
      <c r="F276" s="22">
        <v>0.6</v>
      </c>
      <c r="G276" s="22">
        <v>0.8</v>
      </c>
    </row>
    <row r="277" spans="1:7" ht="12.75">
      <c r="A277" s="138" t="s">
        <v>66</v>
      </c>
      <c r="B277" s="22">
        <v>0.2</v>
      </c>
      <c r="C277" s="22">
        <v>0.2</v>
      </c>
      <c r="D277" s="22">
        <v>0.2</v>
      </c>
      <c r="E277" s="22">
        <v>0.2</v>
      </c>
      <c r="F277" s="22">
        <v>0.2</v>
      </c>
      <c r="G277" s="22">
        <v>0.1</v>
      </c>
    </row>
    <row r="278" spans="1:8" ht="12.75">
      <c r="A278" s="168" t="s">
        <v>360</v>
      </c>
      <c r="B278" s="23">
        <v>0.4</v>
      </c>
      <c r="C278" s="23">
        <v>0.4</v>
      </c>
      <c r="D278" s="23">
        <v>0.3</v>
      </c>
      <c r="E278" s="23">
        <v>0.3</v>
      </c>
      <c r="F278" s="23">
        <v>0.3</v>
      </c>
      <c r="G278" s="23">
        <v>0.3</v>
      </c>
      <c r="H278" s="75"/>
    </row>
    <row r="279" spans="1:8" ht="12.75">
      <c r="A279" s="167" t="s">
        <v>67</v>
      </c>
      <c r="B279" s="104">
        <v>1.1</v>
      </c>
      <c r="C279" s="104">
        <v>1.1</v>
      </c>
      <c r="D279" s="104">
        <v>1.1</v>
      </c>
      <c r="E279" s="104">
        <v>1.1</v>
      </c>
      <c r="F279" s="104">
        <v>1.1</v>
      </c>
      <c r="G279" s="104">
        <v>1.2</v>
      </c>
      <c r="H279" s="75"/>
    </row>
    <row r="280" spans="1:8" ht="12.75">
      <c r="A280" s="75" t="s">
        <v>499</v>
      </c>
      <c r="B280" s="179"/>
      <c r="C280" s="179"/>
      <c r="D280" s="179"/>
      <c r="E280" s="179"/>
      <c r="G280" s="75"/>
      <c r="H280" s="75"/>
    </row>
    <row r="281" spans="1:8" ht="12.75">
      <c r="A281" s="3" t="s">
        <v>500</v>
      </c>
      <c r="B281" s="75"/>
      <c r="C281" s="75"/>
      <c r="D281" s="75"/>
      <c r="E281" s="75"/>
      <c r="G281" s="75"/>
      <c r="H281" s="75"/>
    </row>
  </sheetData>
  <mergeCells count="40">
    <mergeCell ref="A72:G72"/>
    <mergeCell ref="A73:G73"/>
    <mergeCell ref="B9:D9"/>
    <mergeCell ref="E9:G9"/>
    <mergeCell ref="A1:G1"/>
    <mergeCell ref="A2:G2"/>
    <mergeCell ref="B4:D4"/>
    <mergeCell ref="E4:G4"/>
    <mergeCell ref="B6:D6"/>
    <mergeCell ref="E6:G6"/>
    <mergeCell ref="B8:D8"/>
    <mergeCell ref="E8:G8"/>
    <mergeCell ref="B74:D74"/>
    <mergeCell ref="E74:G74"/>
    <mergeCell ref="B76:D76"/>
    <mergeCell ref="E76:G76"/>
    <mergeCell ref="B77:D77"/>
    <mergeCell ref="E77:G77"/>
    <mergeCell ref="B78:D78"/>
    <mergeCell ref="E78:G78"/>
    <mergeCell ref="B148:D148"/>
    <mergeCell ref="E148:G148"/>
    <mergeCell ref="A141:G141"/>
    <mergeCell ref="A142:G142"/>
    <mergeCell ref="B143:D143"/>
    <mergeCell ref="E143:G143"/>
    <mergeCell ref="B145:D145"/>
    <mergeCell ref="E145:G145"/>
    <mergeCell ref="B146:D146"/>
    <mergeCell ref="E146:G146"/>
    <mergeCell ref="B220:D220"/>
    <mergeCell ref="E220:G220"/>
    <mergeCell ref="B215:D215"/>
    <mergeCell ref="E215:G215"/>
    <mergeCell ref="B217:D217"/>
    <mergeCell ref="E217:G217"/>
    <mergeCell ref="A212:G212"/>
    <mergeCell ref="A213:G213"/>
    <mergeCell ref="B218:D218"/>
    <mergeCell ref="E218:G218"/>
  </mergeCells>
  <printOptions horizontalCentered="1"/>
  <pageMargins left="0.7480314960629921" right="0.7480314960629921" top="0.984251968503937" bottom="0.984251968503937" header="0.5118110236220472" footer="0.5118110236220472"/>
  <pageSetup horizontalDpi="600" verticalDpi="600" orientation="portrait" paperSize="9" scale="76" r:id="rId1"/>
  <headerFooter alignWithMargins="0">
    <oddHeader>&amp;C&amp;"Arial,Regular"Fertility and Family Surveys (FFS)</oddHeader>
  </headerFooter>
  <rowBreaks count="2" manualBreakCount="2">
    <brk id="71" max="6" man="1"/>
    <brk id="140" max="6" man="1"/>
  </rowBreaks>
</worksheet>
</file>

<file path=xl/worksheets/sheet9.xml><?xml version="1.0" encoding="utf-8"?>
<worksheet xmlns="http://schemas.openxmlformats.org/spreadsheetml/2006/main" xmlns:r="http://schemas.openxmlformats.org/officeDocument/2006/relationships">
  <dimension ref="A1:W283"/>
  <sheetViews>
    <sheetView zoomScale="75" zoomScaleNormal="75" workbookViewId="0" topLeftCell="A1">
      <selection activeCell="A1" sqref="A1:G1"/>
    </sheetView>
  </sheetViews>
  <sheetFormatPr defaultColWidth="9.33203125" defaultRowHeight="12.75"/>
  <cols>
    <col min="1" max="1" width="50.83203125" style="3" customWidth="1"/>
    <col min="2" max="5" width="10.83203125" style="4" customWidth="1"/>
    <col min="6" max="6" width="10.83203125" style="94" customWidth="1"/>
    <col min="7" max="33" width="10.83203125" style="3" customWidth="1"/>
    <col min="34" max="16384" width="9.33203125" style="3" customWidth="1"/>
  </cols>
  <sheetData>
    <row r="1" spans="1:7" ht="12.75">
      <c r="A1" s="196" t="s">
        <v>68</v>
      </c>
      <c r="B1" s="196"/>
      <c r="C1" s="196"/>
      <c r="D1" s="196"/>
      <c r="E1" s="196"/>
      <c r="F1" s="196"/>
      <c r="G1" s="196"/>
    </row>
    <row r="2" spans="1:7" ht="12.75">
      <c r="A2" s="196" t="s">
        <v>69</v>
      </c>
      <c r="B2" s="196"/>
      <c r="C2" s="196"/>
      <c r="D2" s="196"/>
      <c r="E2" s="196"/>
      <c r="F2" s="196"/>
      <c r="G2" s="196"/>
    </row>
    <row r="3" spans="1:6" ht="12.75">
      <c r="A3" s="102"/>
      <c r="B3" s="164"/>
      <c r="C3" s="164"/>
      <c r="D3" s="164"/>
      <c r="E3" s="164"/>
      <c r="F3" s="165"/>
    </row>
    <row r="4" spans="1:7" ht="12.75">
      <c r="A4" s="74"/>
      <c r="B4" s="190" t="s">
        <v>50</v>
      </c>
      <c r="C4" s="190"/>
      <c r="D4" s="190"/>
      <c r="E4" s="190" t="s">
        <v>50</v>
      </c>
      <c r="F4" s="190"/>
      <c r="G4" s="190"/>
    </row>
    <row r="5" spans="1:7" ht="12.75">
      <c r="A5" s="75"/>
      <c r="B5" s="76"/>
      <c r="C5" s="77" t="s">
        <v>45</v>
      </c>
      <c r="D5" s="76"/>
      <c r="E5" s="76"/>
      <c r="F5" s="77" t="s">
        <v>46</v>
      </c>
      <c r="G5" s="78"/>
    </row>
    <row r="6" spans="1:7" ht="12.75">
      <c r="A6" s="75"/>
      <c r="B6" s="192" t="s">
        <v>51</v>
      </c>
      <c r="C6" s="192"/>
      <c r="D6" s="192"/>
      <c r="E6" s="192" t="s">
        <v>51</v>
      </c>
      <c r="F6" s="192"/>
      <c r="G6" s="192"/>
    </row>
    <row r="7" spans="1:7" ht="12.75">
      <c r="A7" s="75"/>
      <c r="B7" s="193" t="s">
        <v>23</v>
      </c>
      <c r="C7" s="193"/>
      <c r="D7" s="193"/>
      <c r="E7" s="193" t="s">
        <v>22</v>
      </c>
      <c r="F7" s="193"/>
      <c r="G7" s="193"/>
    </row>
    <row r="8" spans="1:6" ht="12.75">
      <c r="A8" s="75"/>
      <c r="B8" s="3"/>
      <c r="C8" s="3"/>
      <c r="D8" s="3"/>
      <c r="E8" s="3"/>
      <c r="F8" s="3"/>
    </row>
    <row r="9" spans="1:7" ht="12.75">
      <c r="A9" s="75"/>
      <c r="B9" s="191" t="s">
        <v>13</v>
      </c>
      <c r="C9" s="191"/>
      <c r="D9" s="191"/>
      <c r="E9" s="191" t="s">
        <v>13</v>
      </c>
      <c r="F9" s="191"/>
      <c r="G9" s="191"/>
    </row>
    <row r="10" spans="2:23" s="75" customFormat="1" ht="12.75">
      <c r="B10" s="79" t="s">
        <v>24</v>
      </c>
      <c r="C10" s="79" t="s">
        <v>25</v>
      </c>
      <c r="D10" s="79" t="s">
        <v>26</v>
      </c>
      <c r="E10" s="79" t="s">
        <v>24</v>
      </c>
      <c r="F10" s="79" t="s">
        <v>25</v>
      </c>
      <c r="G10" s="79" t="s">
        <v>26</v>
      </c>
      <c r="H10" s="3"/>
      <c r="I10" s="3"/>
      <c r="J10" s="3"/>
      <c r="K10" s="3"/>
      <c r="L10" s="3"/>
      <c r="M10" s="3"/>
      <c r="N10" s="3"/>
      <c r="O10" s="3"/>
      <c r="P10" s="3"/>
      <c r="Q10" s="3"/>
      <c r="R10" s="3"/>
      <c r="S10" s="3"/>
      <c r="T10" s="3"/>
      <c r="U10" s="3"/>
      <c r="V10" s="3"/>
      <c r="W10" s="3"/>
    </row>
    <row r="11" spans="1:7" ht="12.75">
      <c r="A11" s="30"/>
      <c r="B11" s="30"/>
      <c r="C11" s="30"/>
      <c r="D11" s="30"/>
      <c r="E11" s="30"/>
      <c r="F11" s="30"/>
      <c r="G11" s="30"/>
    </row>
    <row r="12" ht="12.75">
      <c r="A12" s="2" t="s">
        <v>431</v>
      </c>
    </row>
    <row r="13" ht="12.75">
      <c r="A13" s="3" t="s">
        <v>232</v>
      </c>
    </row>
    <row r="14" ht="12.75"/>
    <row r="15" spans="1:7" ht="12.75">
      <c r="A15" s="44">
        <v>15</v>
      </c>
      <c r="B15" s="22">
        <v>0.4</v>
      </c>
      <c r="C15" s="22">
        <v>0.1</v>
      </c>
      <c r="D15" s="22">
        <v>1.6</v>
      </c>
      <c r="E15" s="22">
        <v>1.5</v>
      </c>
      <c r="F15" s="22">
        <v>1.4</v>
      </c>
      <c r="G15" s="22">
        <v>2.2</v>
      </c>
    </row>
    <row r="16" spans="1:7" ht="12.75">
      <c r="A16" s="44">
        <v>16</v>
      </c>
      <c r="B16" s="22">
        <v>0.5</v>
      </c>
      <c r="C16" s="22">
        <v>0.2</v>
      </c>
      <c r="D16" s="22">
        <v>1.9</v>
      </c>
      <c r="E16" s="22">
        <v>1.9</v>
      </c>
      <c r="F16" s="22">
        <v>1.8</v>
      </c>
      <c r="G16" s="22">
        <v>2.5</v>
      </c>
    </row>
    <row r="17" spans="1:7" ht="12.75">
      <c r="A17" s="44">
        <v>17</v>
      </c>
      <c r="B17" s="22">
        <v>0.6</v>
      </c>
      <c r="C17" s="22">
        <v>0.2</v>
      </c>
      <c r="D17" s="22">
        <v>2.5</v>
      </c>
      <c r="E17" s="22">
        <v>2.8</v>
      </c>
      <c r="F17" s="22">
        <v>2.5</v>
      </c>
      <c r="G17" s="22">
        <v>3.8</v>
      </c>
    </row>
    <row r="18" spans="1:7" ht="12.75">
      <c r="A18" s="44">
        <v>18</v>
      </c>
      <c r="B18" s="22">
        <v>2.6</v>
      </c>
      <c r="C18" s="22">
        <v>2.1</v>
      </c>
      <c r="D18" s="22">
        <v>5.3</v>
      </c>
      <c r="E18" s="22">
        <v>4.7</v>
      </c>
      <c r="F18" s="22">
        <v>4.4</v>
      </c>
      <c r="G18" s="22">
        <v>5.7</v>
      </c>
    </row>
    <row r="19" spans="1:7" ht="12.75">
      <c r="A19" s="44">
        <v>19</v>
      </c>
      <c r="B19" s="22">
        <v>5</v>
      </c>
      <c r="C19" s="22">
        <v>3.8</v>
      </c>
      <c r="D19" s="22">
        <v>11</v>
      </c>
      <c r="E19" s="22">
        <v>8.2</v>
      </c>
      <c r="F19" s="22">
        <v>8</v>
      </c>
      <c r="G19" s="22">
        <v>8.8</v>
      </c>
    </row>
    <row r="20" spans="1:7" ht="12.75">
      <c r="A20" s="44">
        <v>20</v>
      </c>
      <c r="B20" s="22">
        <v>9</v>
      </c>
      <c r="C20" s="22">
        <v>7.2</v>
      </c>
      <c r="D20" s="22">
        <v>18</v>
      </c>
      <c r="E20" s="22">
        <v>12.8</v>
      </c>
      <c r="F20" s="22">
        <v>11.9</v>
      </c>
      <c r="G20" s="22">
        <v>16.8</v>
      </c>
    </row>
    <row r="21" spans="1:7" ht="12.75">
      <c r="A21" s="44">
        <v>21</v>
      </c>
      <c r="B21" s="22">
        <v>12.4</v>
      </c>
      <c r="C21" s="22">
        <v>10.2</v>
      </c>
      <c r="D21" s="22">
        <v>22.9</v>
      </c>
      <c r="E21" s="22">
        <v>17.2</v>
      </c>
      <c r="F21" s="22">
        <v>15.8</v>
      </c>
      <c r="G21" s="22">
        <v>23.3</v>
      </c>
    </row>
    <row r="22" spans="1:7" ht="12.75">
      <c r="A22" s="44">
        <v>22</v>
      </c>
      <c r="B22" s="22">
        <v>15.8</v>
      </c>
      <c r="C22" s="22">
        <v>13</v>
      </c>
      <c r="D22" s="22">
        <v>29.2</v>
      </c>
      <c r="E22" s="22">
        <v>27.5</v>
      </c>
      <c r="F22" s="22">
        <v>25.7</v>
      </c>
      <c r="G22" s="22">
        <v>35.4</v>
      </c>
    </row>
    <row r="23" spans="1:7" ht="12.75">
      <c r="A23" s="44">
        <v>23</v>
      </c>
      <c r="B23" s="22">
        <v>17.5</v>
      </c>
      <c r="C23" s="22">
        <v>14.2</v>
      </c>
      <c r="D23" s="22">
        <v>33.6</v>
      </c>
      <c r="E23" s="22">
        <v>35.5</v>
      </c>
      <c r="F23" s="22">
        <v>32.9</v>
      </c>
      <c r="G23" s="22">
        <v>46.9</v>
      </c>
    </row>
    <row r="24" spans="1:7" ht="12.75">
      <c r="A24" s="44">
        <v>24</v>
      </c>
      <c r="B24" s="22">
        <v>18.9</v>
      </c>
      <c r="C24" s="22">
        <v>15.6</v>
      </c>
      <c r="D24" s="22">
        <v>35.1</v>
      </c>
      <c r="E24" s="22">
        <v>44.1</v>
      </c>
      <c r="F24" s="22">
        <v>40.5</v>
      </c>
      <c r="G24" s="22">
        <v>59.8</v>
      </c>
    </row>
    <row r="25" spans="1:7" ht="12.75">
      <c r="A25" s="44">
        <v>25</v>
      </c>
      <c r="B25" s="22"/>
      <c r="C25" s="22"/>
      <c r="D25" s="22"/>
      <c r="E25" s="22">
        <v>50</v>
      </c>
      <c r="F25" s="22">
        <v>45.7</v>
      </c>
      <c r="G25" s="22">
        <v>68.8</v>
      </c>
    </row>
    <row r="26" spans="1:7" ht="12.75">
      <c r="A26" s="44">
        <v>26</v>
      </c>
      <c r="B26" s="22"/>
      <c r="C26" s="22"/>
      <c r="D26" s="22"/>
      <c r="E26" s="22">
        <v>55.1</v>
      </c>
      <c r="F26" s="22">
        <v>50.6</v>
      </c>
      <c r="G26" s="22">
        <v>74.3</v>
      </c>
    </row>
    <row r="27" spans="1:7" ht="12.75">
      <c r="A27" s="44">
        <v>27</v>
      </c>
      <c r="B27" s="22"/>
      <c r="C27" s="22"/>
      <c r="D27" s="22"/>
      <c r="E27" s="22">
        <v>57.5</v>
      </c>
      <c r="F27" s="22">
        <v>53.4</v>
      </c>
      <c r="G27" s="22">
        <v>75.2</v>
      </c>
    </row>
    <row r="28" spans="1:7" ht="12.75">
      <c r="A28" s="44">
        <v>28</v>
      </c>
      <c r="B28" s="22"/>
      <c r="C28" s="22"/>
      <c r="D28" s="22"/>
      <c r="E28" s="22">
        <v>57.7</v>
      </c>
      <c r="F28" s="22">
        <v>53.6</v>
      </c>
      <c r="G28" s="22">
        <v>75.4</v>
      </c>
    </row>
    <row r="29" spans="1:7" ht="12.75">
      <c r="A29" s="44">
        <v>29</v>
      </c>
      <c r="B29" s="22"/>
      <c r="C29" s="22"/>
      <c r="D29" s="22"/>
      <c r="E29" s="22">
        <v>58.4</v>
      </c>
      <c r="F29" s="22">
        <v>54.3</v>
      </c>
      <c r="G29" s="22">
        <v>76.3</v>
      </c>
    </row>
    <row r="30" spans="1:7" ht="12.75">
      <c r="A30" s="44">
        <v>30</v>
      </c>
      <c r="B30" s="22"/>
      <c r="C30" s="22"/>
      <c r="D30" s="22"/>
      <c r="E30" s="22"/>
      <c r="F30" s="22"/>
      <c r="G30" s="22"/>
    </row>
    <row r="31" spans="1:7" ht="12.75">
      <c r="A31" s="44">
        <v>31</v>
      </c>
      <c r="B31" s="3"/>
      <c r="C31" s="3"/>
      <c r="D31" s="3"/>
      <c r="E31" s="22"/>
      <c r="F31" s="22"/>
      <c r="G31" s="22"/>
    </row>
    <row r="32" spans="1:7" ht="12.75">
      <c r="A32" s="44">
        <v>32</v>
      </c>
      <c r="B32" s="17"/>
      <c r="C32" s="17"/>
      <c r="D32" s="17"/>
      <c r="E32" s="22"/>
      <c r="F32" s="22"/>
      <c r="G32" s="22"/>
    </row>
    <row r="33" spans="1:7" ht="12.75">
      <c r="A33" s="44">
        <v>33</v>
      </c>
      <c r="B33" s="3"/>
      <c r="C33" s="3"/>
      <c r="D33" s="3"/>
      <c r="E33" s="22"/>
      <c r="F33" s="22"/>
      <c r="G33" s="22"/>
    </row>
    <row r="34" spans="1:7" ht="12.75">
      <c r="A34" s="44">
        <v>34</v>
      </c>
      <c r="B34" s="3"/>
      <c r="C34" s="3"/>
      <c r="D34" s="3"/>
      <c r="E34" s="22"/>
      <c r="F34" s="22"/>
      <c r="G34" s="22"/>
    </row>
    <row r="35" spans="1:7" ht="12.75">
      <c r="A35" s="44">
        <v>35</v>
      </c>
      <c r="B35" s="3"/>
      <c r="C35" s="3"/>
      <c r="D35" s="3"/>
      <c r="E35" s="22"/>
      <c r="F35" s="22"/>
      <c r="G35" s="22"/>
    </row>
    <row r="36" spans="1:7" ht="12.75">
      <c r="A36" s="44">
        <v>36</v>
      </c>
      <c r="B36" s="3"/>
      <c r="C36" s="3"/>
      <c r="D36" s="3"/>
      <c r="E36" s="22"/>
      <c r="F36" s="22"/>
      <c r="G36" s="22"/>
    </row>
    <row r="37" spans="1:7" ht="12.75">
      <c r="A37" s="44">
        <v>37</v>
      </c>
      <c r="B37" s="3"/>
      <c r="C37" s="3"/>
      <c r="D37" s="3"/>
      <c r="E37" s="22"/>
      <c r="F37" s="22"/>
      <c r="G37" s="22"/>
    </row>
    <row r="38" spans="1:7" ht="12.75">
      <c r="A38" s="44">
        <v>38</v>
      </c>
      <c r="B38" s="3"/>
      <c r="C38" s="3"/>
      <c r="D38" s="3"/>
      <c r="E38" s="22"/>
      <c r="F38" s="22"/>
      <c r="G38" s="22"/>
    </row>
    <row r="39" spans="1:7" ht="12.75">
      <c r="A39" s="44">
        <v>39</v>
      </c>
      <c r="B39" s="3"/>
      <c r="C39" s="3"/>
      <c r="D39" s="3"/>
      <c r="E39" s="22"/>
      <c r="F39" s="22"/>
      <c r="G39" s="22"/>
    </row>
    <row r="40" spans="1:7" ht="12.75">
      <c r="A40" s="44" t="s">
        <v>342</v>
      </c>
      <c r="B40" s="4" t="s">
        <v>44</v>
      </c>
      <c r="C40" s="4" t="s">
        <v>44</v>
      </c>
      <c r="D40" s="4" t="s">
        <v>44</v>
      </c>
      <c r="E40" s="21">
        <v>25.5</v>
      </c>
      <c r="F40" s="21">
        <v>26.4</v>
      </c>
      <c r="G40" s="21">
        <v>23.7</v>
      </c>
    </row>
    <row r="41" spans="1:7" ht="12.75">
      <c r="A41" s="44"/>
      <c r="E41" s="21"/>
      <c r="F41" s="21"/>
      <c r="G41" s="21"/>
    </row>
    <row r="42" spans="1:7" ht="12.75">
      <c r="A42" s="85" t="s">
        <v>341</v>
      </c>
      <c r="B42" s="89">
        <v>1220.8</v>
      </c>
      <c r="C42" s="89">
        <v>1012.6</v>
      </c>
      <c r="D42" s="89">
        <v>208.2</v>
      </c>
      <c r="E42" s="89">
        <v>1332.5</v>
      </c>
      <c r="F42" s="89">
        <v>1081.5</v>
      </c>
      <c r="G42" s="89">
        <v>251</v>
      </c>
    </row>
    <row r="43" ht="12.75">
      <c r="A43" s="101" t="s">
        <v>432</v>
      </c>
    </row>
    <row r="44" ht="12.75">
      <c r="A44" s="93" t="s">
        <v>234</v>
      </c>
    </row>
    <row r="45" spans="1:7" ht="12.75">
      <c r="A45" s="44">
        <v>15</v>
      </c>
      <c r="B45" s="22">
        <v>0</v>
      </c>
      <c r="C45" s="22">
        <v>0</v>
      </c>
      <c r="D45" s="22">
        <v>0</v>
      </c>
      <c r="E45" s="22">
        <v>0</v>
      </c>
      <c r="F45" s="22">
        <v>0</v>
      </c>
      <c r="G45" s="22">
        <v>0.2</v>
      </c>
    </row>
    <row r="46" spans="1:7" ht="12.75">
      <c r="A46" s="44">
        <v>16</v>
      </c>
      <c r="B46" s="22">
        <v>0</v>
      </c>
      <c r="C46" s="22">
        <v>0</v>
      </c>
      <c r="D46" s="22">
        <v>0</v>
      </c>
      <c r="E46" s="22">
        <v>0</v>
      </c>
      <c r="F46" s="22">
        <v>0</v>
      </c>
      <c r="G46" s="22">
        <v>0.2</v>
      </c>
    </row>
    <row r="47" spans="1:7" ht="12.75">
      <c r="A47" s="44">
        <v>17</v>
      </c>
      <c r="B47" s="22">
        <v>0.1</v>
      </c>
      <c r="C47" s="22">
        <v>0</v>
      </c>
      <c r="D47" s="22">
        <v>0.3</v>
      </c>
      <c r="E47" s="22">
        <v>0.4</v>
      </c>
      <c r="F47" s="22">
        <v>0.4</v>
      </c>
      <c r="G47" s="22">
        <v>0.2</v>
      </c>
    </row>
    <row r="48" spans="1:7" ht="12.75">
      <c r="A48" s="44">
        <v>18</v>
      </c>
      <c r="B48" s="22">
        <v>0.1</v>
      </c>
      <c r="C48" s="22">
        <v>0</v>
      </c>
      <c r="D48" s="22">
        <v>0.7</v>
      </c>
      <c r="E48" s="22">
        <v>0.4</v>
      </c>
      <c r="F48" s="22">
        <v>0.4</v>
      </c>
      <c r="G48" s="22">
        <v>0.4</v>
      </c>
    </row>
    <row r="49" spans="1:7" ht="12.75">
      <c r="A49" s="44">
        <v>19</v>
      </c>
      <c r="B49" s="22">
        <v>1</v>
      </c>
      <c r="C49" s="22">
        <v>0.5</v>
      </c>
      <c r="D49" s="22">
        <v>3.2</v>
      </c>
      <c r="E49" s="22">
        <v>0.7</v>
      </c>
      <c r="F49" s="22">
        <v>0.7</v>
      </c>
      <c r="G49" s="22">
        <v>1</v>
      </c>
    </row>
    <row r="50" spans="1:7" ht="12.75">
      <c r="A50" s="44">
        <v>20</v>
      </c>
      <c r="B50" s="22">
        <v>2.1</v>
      </c>
      <c r="C50" s="22">
        <v>1.9</v>
      </c>
      <c r="D50" s="22">
        <v>3.4</v>
      </c>
      <c r="E50" s="22">
        <v>2.1</v>
      </c>
      <c r="F50" s="22">
        <v>1.5</v>
      </c>
      <c r="G50" s="22">
        <v>4.8</v>
      </c>
    </row>
    <row r="51" spans="1:7" ht="12.75">
      <c r="A51" s="44">
        <v>21</v>
      </c>
      <c r="B51" s="22">
        <v>3.2</v>
      </c>
      <c r="C51" s="22">
        <v>3</v>
      </c>
      <c r="D51" s="22">
        <v>4.2</v>
      </c>
      <c r="E51" s="22">
        <v>3.3</v>
      </c>
      <c r="F51" s="22">
        <v>2.4</v>
      </c>
      <c r="G51" s="22">
        <v>7.5</v>
      </c>
    </row>
    <row r="52" spans="1:7" ht="12.75">
      <c r="A52" s="44">
        <v>22</v>
      </c>
      <c r="B52" s="22">
        <v>4.1</v>
      </c>
      <c r="C52" s="22">
        <v>3.7</v>
      </c>
      <c r="D52" s="22">
        <v>6</v>
      </c>
      <c r="E52" s="22">
        <v>7.4</v>
      </c>
      <c r="F52" s="22">
        <v>6.2</v>
      </c>
      <c r="G52" s="22">
        <v>12.5</v>
      </c>
    </row>
    <row r="53" spans="1:7" ht="12.75">
      <c r="A53" s="44">
        <v>23</v>
      </c>
      <c r="B53" s="22">
        <v>4.3</v>
      </c>
      <c r="C53" s="22">
        <v>3.7</v>
      </c>
      <c r="D53" s="22">
        <v>7.4</v>
      </c>
      <c r="E53" s="22">
        <v>9.5</v>
      </c>
      <c r="F53" s="22">
        <v>7.5</v>
      </c>
      <c r="G53" s="22">
        <v>18</v>
      </c>
    </row>
    <row r="54" spans="1:7" ht="12.75">
      <c r="A54" s="44">
        <v>24</v>
      </c>
      <c r="B54" s="22">
        <v>4.4</v>
      </c>
      <c r="C54" s="22">
        <v>3.8</v>
      </c>
      <c r="D54" s="22">
        <v>7.4</v>
      </c>
      <c r="E54" s="22">
        <v>11.8</v>
      </c>
      <c r="F54" s="22">
        <v>8.9</v>
      </c>
      <c r="G54" s="22">
        <v>23.8</v>
      </c>
    </row>
    <row r="55" spans="1:7" ht="12.75">
      <c r="A55" s="44">
        <v>25</v>
      </c>
      <c r="B55" s="22"/>
      <c r="C55" s="22"/>
      <c r="D55" s="22"/>
      <c r="E55" s="22">
        <v>13.6</v>
      </c>
      <c r="F55" s="22">
        <v>10.4</v>
      </c>
      <c r="G55" s="22">
        <v>27.5</v>
      </c>
    </row>
    <row r="56" spans="1:7" ht="12.75">
      <c r="A56" s="44">
        <v>26</v>
      </c>
      <c r="B56" s="22"/>
      <c r="C56" s="22"/>
      <c r="D56" s="22"/>
      <c r="E56" s="22">
        <v>15.5</v>
      </c>
      <c r="F56" s="22">
        <v>12.4</v>
      </c>
      <c r="G56" s="22">
        <v>29.2</v>
      </c>
    </row>
    <row r="57" spans="1:7" ht="12.75">
      <c r="A57" s="44">
        <v>27</v>
      </c>
      <c r="B57" s="22"/>
      <c r="C57" s="22"/>
      <c r="D57" s="22"/>
      <c r="E57" s="22">
        <v>16</v>
      </c>
      <c r="F57" s="22">
        <v>12.9</v>
      </c>
      <c r="G57" s="22">
        <v>29.4</v>
      </c>
    </row>
    <row r="58" spans="1:7" ht="12.75">
      <c r="A58" s="44">
        <v>28</v>
      </c>
      <c r="B58" s="22"/>
      <c r="C58" s="22"/>
      <c r="D58" s="22"/>
      <c r="E58" s="22">
        <v>16</v>
      </c>
      <c r="F58" s="22">
        <v>12.9</v>
      </c>
      <c r="G58" s="22">
        <v>29.4</v>
      </c>
    </row>
    <row r="59" spans="1:7" ht="12.75">
      <c r="A59" s="44">
        <v>29</v>
      </c>
      <c r="B59" s="22"/>
      <c r="C59" s="22"/>
      <c r="D59" s="22"/>
      <c r="E59" s="22">
        <v>16.5</v>
      </c>
      <c r="F59" s="22">
        <v>13.5</v>
      </c>
      <c r="G59" s="22">
        <v>29.4</v>
      </c>
    </row>
    <row r="60" spans="1:7" ht="12.75">
      <c r="A60" s="44">
        <v>30</v>
      </c>
      <c r="B60" s="22"/>
      <c r="C60" s="22"/>
      <c r="D60" s="22"/>
      <c r="E60" s="22"/>
      <c r="F60" s="22"/>
      <c r="G60" s="22"/>
    </row>
    <row r="61" spans="1:7" ht="12.75">
      <c r="A61" s="44">
        <v>31</v>
      </c>
      <c r="B61" s="22"/>
      <c r="C61" s="22"/>
      <c r="D61" s="22"/>
      <c r="E61" s="22"/>
      <c r="F61" s="22"/>
      <c r="G61" s="22"/>
    </row>
    <row r="62" spans="1:7" ht="12.75">
      <c r="A62" s="44">
        <v>32</v>
      </c>
      <c r="B62" s="22"/>
      <c r="C62" s="22"/>
      <c r="D62" s="22"/>
      <c r="E62" s="22"/>
      <c r="F62" s="22"/>
      <c r="G62" s="22"/>
    </row>
    <row r="63" spans="1:7" ht="12.75">
      <c r="A63" s="44">
        <v>33</v>
      </c>
      <c r="B63" s="22"/>
      <c r="C63" s="22"/>
      <c r="D63" s="22"/>
      <c r="E63" s="22"/>
      <c r="F63" s="22"/>
      <c r="G63" s="22"/>
    </row>
    <row r="64" spans="1:7" ht="12.75">
      <c r="A64" s="44">
        <v>34</v>
      </c>
      <c r="B64" s="22"/>
      <c r="C64" s="22"/>
      <c r="D64" s="22"/>
      <c r="E64" s="22"/>
      <c r="F64" s="22"/>
      <c r="G64" s="22"/>
    </row>
    <row r="65" spans="1:7" ht="12.75">
      <c r="A65" s="44">
        <v>35</v>
      </c>
      <c r="B65" s="22"/>
      <c r="C65" s="22"/>
      <c r="D65" s="22"/>
      <c r="E65" s="22"/>
      <c r="F65" s="22"/>
      <c r="G65" s="22"/>
    </row>
    <row r="66" spans="1:7" ht="12.75">
      <c r="A66" s="44">
        <v>36</v>
      </c>
      <c r="B66" s="22"/>
      <c r="C66" s="22"/>
      <c r="D66" s="22"/>
      <c r="E66" s="22"/>
      <c r="F66" s="22"/>
      <c r="G66" s="22"/>
    </row>
    <row r="67" spans="1:6" ht="12.75">
      <c r="A67" s="44">
        <v>37</v>
      </c>
      <c r="B67" s="3"/>
      <c r="C67" s="3"/>
      <c r="D67" s="3"/>
      <c r="E67" s="3"/>
      <c r="F67" s="3"/>
    </row>
    <row r="68" spans="1:7" ht="12.75">
      <c r="A68" s="44">
        <v>38</v>
      </c>
      <c r="B68" s="17"/>
      <c r="C68" s="17"/>
      <c r="D68" s="17"/>
      <c r="E68" s="17"/>
      <c r="F68" s="17"/>
      <c r="G68" s="17"/>
    </row>
    <row r="69" spans="1:6" ht="12.75">
      <c r="A69" s="44">
        <v>39</v>
      </c>
      <c r="B69" s="3"/>
      <c r="C69" s="3"/>
      <c r="D69" s="3"/>
      <c r="E69" s="3"/>
      <c r="F69" s="3"/>
    </row>
    <row r="70" spans="1:6" ht="12.75">
      <c r="A70" s="44"/>
      <c r="B70" s="3"/>
      <c r="C70" s="3"/>
      <c r="D70" s="3"/>
      <c r="E70" s="3"/>
      <c r="F70" s="3"/>
    </row>
    <row r="71" spans="1:7" ht="12.75">
      <c r="A71" s="44" t="s">
        <v>341</v>
      </c>
      <c r="B71" s="17">
        <v>1220.8</v>
      </c>
      <c r="C71" s="17">
        <v>1012.6</v>
      </c>
      <c r="D71" s="17">
        <v>208.2</v>
      </c>
      <c r="E71" s="17">
        <v>1332.5</v>
      </c>
      <c r="F71" s="17">
        <v>1081.5</v>
      </c>
      <c r="G71" s="17">
        <v>251</v>
      </c>
    </row>
    <row r="72" spans="1:7" ht="12.75">
      <c r="A72" s="196" t="s">
        <v>239</v>
      </c>
      <c r="B72" s="196"/>
      <c r="C72" s="196"/>
      <c r="D72" s="196"/>
      <c r="E72" s="196"/>
      <c r="F72" s="196"/>
      <c r="G72" s="196"/>
    </row>
    <row r="73" spans="1:7" ht="12.75">
      <c r="A73" s="196" t="s">
        <v>69</v>
      </c>
      <c r="B73" s="196"/>
      <c r="C73" s="196"/>
      <c r="D73" s="196"/>
      <c r="E73" s="196"/>
      <c r="F73" s="196"/>
      <c r="G73" s="196"/>
    </row>
    <row r="74" spans="1:7" ht="12.75">
      <c r="A74" s="106"/>
      <c r="B74" s="166"/>
      <c r="C74" s="166"/>
      <c r="D74" s="166"/>
      <c r="E74" s="166"/>
      <c r="F74" s="30"/>
      <c r="G74" s="30"/>
    </row>
    <row r="75" spans="1:7" ht="12.75">
      <c r="A75" s="102"/>
      <c r="B75" s="190" t="s">
        <v>50</v>
      </c>
      <c r="C75" s="190"/>
      <c r="D75" s="190"/>
      <c r="E75" s="190" t="s">
        <v>50</v>
      </c>
      <c r="F75" s="190"/>
      <c r="G75" s="190"/>
    </row>
    <row r="76" spans="1:7" ht="12.75">
      <c r="A76" s="102"/>
      <c r="B76" s="76"/>
      <c r="C76" s="77" t="s">
        <v>45</v>
      </c>
      <c r="D76" s="76"/>
      <c r="E76" s="76"/>
      <c r="F76" s="77" t="s">
        <v>46</v>
      </c>
      <c r="G76" s="78"/>
    </row>
    <row r="77" spans="1:7" ht="12.75">
      <c r="A77" s="102"/>
      <c r="B77" s="192" t="s">
        <v>51</v>
      </c>
      <c r="C77" s="192"/>
      <c r="D77" s="192"/>
      <c r="E77" s="192" t="s">
        <v>51</v>
      </c>
      <c r="F77" s="192"/>
      <c r="G77" s="192"/>
    </row>
    <row r="78" spans="1:7" ht="12.75">
      <c r="A78" s="97"/>
      <c r="B78" s="193" t="s">
        <v>23</v>
      </c>
      <c r="C78" s="193"/>
      <c r="D78" s="193"/>
      <c r="E78" s="193" t="s">
        <v>22</v>
      </c>
      <c r="F78" s="193"/>
      <c r="G78" s="193"/>
    </row>
    <row r="79" spans="1:6" ht="12.75">
      <c r="A79" s="75"/>
      <c r="B79" s="3"/>
      <c r="C79" s="3"/>
      <c r="D79" s="3"/>
      <c r="E79" s="3"/>
      <c r="F79" s="3"/>
    </row>
    <row r="80" spans="1:7" ht="12.75">
      <c r="A80" s="75"/>
      <c r="B80" s="191" t="s">
        <v>13</v>
      </c>
      <c r="C80" s="191"/>
      <c r="D80" s="191"/>
      <c r="E80" s="191" t="s">
        <v>13</v>
      </c>
      <c r="F80" s="191"/>
      <c r="G80" s="191"/>
    </row>
    <row r="81" spans="1:7" ht="12.75">
      <c r="A81" s="75"/>
      <c r="B81" s="79" t="s">
        <v>24</v>
      </c>
      <c r="C81" s="79" t="s">
        <v>25</v>
      </c>
      <c r="D81" s="79" t="s">
        <v>26</v>
      </c>
      <c r="E81" s="79" t="s">
        <v>24</v>
      </c>
      <c r="F81" s="79" t="s">
        <v>25</v>
      </c>
      <c r="G81" s="79" t="s">
        <v>26</v>
      </c>
    </row>
    <row r="82" spans="1:7" ht="12.75">
      <c r="A82" s="30"/>
      <c r="B82" s="30"/>
      <c r="C82" s="30"/>
      <c r="D82" s="30"/>
      <c r="E82" s="30"/>
      <c r="F82" s="30"/>
      <c r="G82" s="30"/>
    </row>
    <row r="83" spans="1:6" ht="12.75">
      <c r="A83" s="2" t="s">
        <v>433</v>
      </c>
      <c r="B83" s="94"/>
      <c r="C83" s="94"/>
      <c r="D83" s="94"/>
      <c r="E83" s="94"/>
      <c r="F83" s="75"/>
    </row>
    <row r="84" spans="1:6" ht="12.75">
      <c r="A84" s="38" t="s">
        <v>233</v>
      </c>
      <c r="B84" s="94"/>
      <c r="C84" s="94"/>
      <c r="D84" s="94"/>
      <c r="E84" s="94"/>
      <c r="F84" s="75"/>
    </row>
    <row r="85" spans="1:7" ht="12.75">
      <c r="A85" s="44">
        <v>15</v>
      </c>
      <c r="B85" s="22">
        <v>0.3</v>
      </c>
      <c r="C85" s="22">
        <v>0.1</v>
      </c>
      <c r="D85" s="22">
        <v>1.2</v>
      </c>
      <c r="E85" s="22">
        <v>1</v>
      </c>
      <c r="F85" s="22">
        <v>1</v>
      </c>
      <c r="G85" s="22">
        <v>1.2</v>
      </c>
    </row>
    <row r="86" spans="1:7" ht="12.75">
      <c r="A86" s="44">
        <v>16</v>
      </c>
      <c r="B86" s="22">
        <v>0.4</v>
      </c>
      <c r="C86" s="22">
        <v>0.2</v>
      </c>
      <c r="D86" s="22">
        <v>1.4</v>
      </c>
      <c r="E86" s="22">
        <v>1.4</v>
      </c>
      <c r="F86" s="22">
        <v>1.4</v>
      </c>
      <c r="G86" s="22">
        <v>1.2</v>
      </c>
    </row>
    <row r="87" spans="1:7" ht="12.75">
      <c r="A87" s="44">
        <v>17</v>
      </c>
      <c r="B87" s="22">
        <v>0.5</v>
      </c>
      <c r="C87" s="22">
        <v>0.2</v>
      </c>
      <c r="D87" s="22">
        <v>1.7</v>
      </c>
      <c r="E87" s="22">
        <v>1.9</v>
      </c>
      <c r="F87" s="22">
        <v>1.7</v>
      </c>
      <c r="G87" s="22">
        <v>2.6</v>
      </c>
    </row>
    <row r="88" spans="1:7" ht="12.75">
      <c r="A88" s="44">
        <v>18</v>
      </c>
      <c r="B88" s="22">
        <v>2.4</v>
      </c>
      <c r="C88" s="22">
        <v>2.1</v>
      </c>
      <c r="D88" s="22">
        <v>4.1</v>
      </c>
      <c r="E88" s="22">
        <v>3.7</v>
      </c>
      <c r="F88" s="22">
        <v>3.6</v>
      </c>
      <c r="G88" s="22">
        <v>4.3</v>
      </c>
    </row>
    <row r="89" spans="1:7" ht="12.75">
      <c r="A89" s="44">
        <v>19</v>
      </c>
      <c r="B89" s="22">
        <v>3.9</v>
      </c>
      <c r="C89" s="22">
        <v>3.2</v>
      </c>
      <c r="D89" s="22">
        <v>7.4</v>
      </c>
      <c r="E89" s="22">
        <v>6.9</v>
      </c>
      <c r="F89" s="22">
        <v>7</v>
      </c>
      <c r="G89" s="22">
        <v>6.9</v>
      </c>
    </row>
    <row r="90" spans="1:7" ht="12.75">
      <c r="A90" s="79">
        <v>20</v>
      </c>
      <c r="B90" s="22">
        <v>6.8</v>
      </c>
      <c r="C90" s="22">
        <v>5.3</v>
      </c>
      <c r="D90" s="22">
        <v>14.1</v>
      </c>
      <c r="E90" s="22">
        <v>10.2</v>
      </c>
      <c r="F90" s="22">
        <v>10</v>
      </c>
      <c r="G90" s="22">
        <v>11</v>
      </c>
    </row>
    <row r="91" spans="1:7" ht="12.75">
      <c r="A91" s="79">
        <v>21</v>
      </c>
      <c r="B91" s="22">
        <v>9.1</v>
      </c>
      <c r="C91" s="22">
        <v>7.2</v>
      </c>
      <c r="D91" s="22">
        <v>18.3</v>
      </c>
      <c r="E91" s="22">
        <v>13.4</v>
      </c>
      <c r="F91" s="22">
        <v>13.1</v>
      </c>
      <c r="G91" s="22">
        <v>14.8</v>
      </c>
    </row>
    <row r="92" spans="1:7" ht="12.75">
      <c r="A92" s="5" t="s">
        <v>377</v>
      </c>
      <c r="B92" s="22">
        <v>11.6</v>
      </c>
      <c r="C92" s="22">
        <v>9.3</v>
      </c>
      <c r="D92" s="22">
        <v>22.7</v>
      </c>
      <c r="E92" s="22">
        <v>19.3</v>
      </c>
      <c r="F92" s="22">
        <v>18.7</v>
      </c>
      <c r="G92" s="22">
        <v>21.7</v>
      </c>
    </row>
    <row r="93" spans="1:7" ht="12.75">
      <c r="A93" s="44">
        <v>23</v>
      </c>
      <c r="B93" s="22">
        <v>12.9</v>
      </c>
      <c r="C93" s="22">
        <v>10.3</v>
      </c>
      <c r="D93" s="22">
        <v>25.8</v>
      </c>
      <c r="E93" s="22">
        <v>25.2</v>
      </c>
      <c r="F93" s="22">
        <v>24.7</v>
      </c>
      <c r="G93" s="22">
        <v>27.4</v>
      </c>
    </row>
    <row r="94" spans="1:7" ht="12.75">
      <c r="A94" s="44">
        <v>24</v>
      </c>
      <c r="B94" s="22">
        <v>14.2</v>
      </c>
      <c r="C94" s="22">
        <v>11.5</v>
      </c>
      <c r="D94" s="22">
        <v>27.3</v>
      </c>
      <c r="E94" s="22">
        <v>31.2</v>
      </c>
      <c r="F94" s="22">
        <v>30.4</v>
      </c>
      <c r="G94" s="22">
        <v>34.6</v>
      </c>
    </row>
    <row r="95" spans="1:7" ht="12.75">
      <c r="A95" s="44">
        <v>25</v>
      </c>
      <c r="B95" s="22"/>
      <c r="C95" s="22"/>
      <c r="D95" s="22"/>
      <c r="E95" s="22">
        <v>34.9</v>
      </c>
      <c r="F95" s="22">
        <v>33.7</v>
      </c>
      <c r="G95" s="22">
        <v>39.9</v>
      </c>
    </row>
    <row r="96" spans="1:7" ht="12.75">
      <c r="A96" s="44">
        <v>26</v>
      </c>
      <c r="B96" s="22"/>
      <c r="C96" s="22"/>
      <c r="D96" s="22"/>
      <c r="E96" s="22">
        <v>37.9</v>
      </c>
      <c r="F96" s="22">
        <v>36.6</v>
      </c>
      <c r="G96" s="22">
        <v>43.5</v>
      </c>
    </row>
    <row r="97" spans="1:7" ht="12.75">
      <c r="A97" s="44">
        <v>27</v>
      </c>
      <c r="B97" s="22"/>
      <c r="C97" s="22"/>
      <c r="D97" s="22"/>
      <c r="E97" s="22">
        <v>39.9</v>
      </c>
      <c r="F97" s="22">
        <v>38.9</v>
      </c>
      <c r="G97" s="22">
        <v>44.1</v>
      </c>
    </row>
    <row r="98" spans="1:7" ht="12.75">
      <c r="A98" s="44">
        <v>28</v>
      </c>
      <c r="B98" s="22"/>
      <c r="C98" s="22"/>
      <c r="D98" s="22"/>
      <c r="E98" s="22">
        <v>40.1</v>
      </c>
      <c r="F98" s="22">
        <v>39.1</v>
      </c>
      <c r="G98" s="22">
        <v>44.4</v>
      </c>
    </row>
    <row r="99" spans="1:7" ht="12.75">
      <c r="A99" s="44">
        <v>29</v>
      </c>
      <c r="B99" s="22"/>
      <c r="C99" s="22"/>
      <c r="D99" s="22"/>
      <c r="E99" s="22">
        <v>40.4</v>
      </c>
      <c r="F99" s="22">
        <v>39.3</v>
      </c>
      <c r="G99" s="22">
        <v>45.2</v>
      </c>
    </row>
    <row r="100" spans="1:7" ht="12.75">
      <c r="A100" s="44">
        <v>30</v>
      </c>
      <c r="B100" s="22"/>
      <c r="C100" s="22"/>
      <c r="D100" s="22"/>
      <c r="E100" s="22"/>
      <c r="F100" s="22"/>
      <c r="G100" s="22"/>
    </row>
    <row r="101" spans="1:7" ht="12.75">
      <c r="A101" s="44">
        <v>31</v>
      </c>
      <c r="B101" s="22"/>
      <c r="C101" s="22"/>
      <c r="D101" s="22"/>
      <c r="E101" s="22"/>
      <c r="F101" s="22"/>
      <c r="G101" s="22"/>
    </row>
    <row r="102" spans="1:7" ht="12.75">
      <c r="A102" s="44">
        <v>32</v>
      </c>
      <c r="B102" s="22"/>
      <c r="C102" s="22"/>
      <c r="D102" s="22"/>
      <c r="E102" s="22"/>
      <c r="F102" s="22"/>
      <c r="G102" s="22"/>
    </row>
    <row r="103" spans="1:7" ht="12.75">
      <c r="A103" s="44">
        <v>33</v>
      </c>
      <c r="B103" s="22"/>
      <c r="C103" s="22"/>
      <c r="D103" s="22"/>
      <c r="E103" s="22"/>
      <c r="F103" s="22"/>
      <c r="G103" s="22"/>
    </row>
    <row r="104" spans="1:7" ht="12.75">
      <c r="A104" s="44">
        <v>34</v>
      </c>
      <c r="B104" s="22"/>
      <c r="C104" s="22"/>
      <c r="D104" s="22"/>
      <c r="E104" s="22"/>
      <c r="F104" s="22"/>
      <c r="G104" s="22"/>
    </row>
    <row r="105" spans="1:7" ht="12.75">
      <c r="A105" s="44">
        <v>35</v>
      </c>
      <c r="B105" s="22"/>
      <c r="C105" s="22"/>
      <c r="D105" s="22"/>
      <c r="E105" s="22"/>
      <c r="F105" s="22"/>
      <c r="G105" s="22"/>
    </row>
    <row r="106" spans="1:7" ht="12.75">
      <c r="A106" s="44">
        <v>36</v>
      </c>
      <c r="B106" s="22"/>
      <c r="C106" s="22"/>
      <c r="D106" s="22"/>
      <c r="E106" s="22"/>
      <c r="F106" s="22"/>
      <c r="G106" s="22"/>
    </row>
    <row r="107" spans="1:7" ht="12.75">
      <c r="A107" s="44">
        <v>37</v>
      </c>
      <c r="B107" s="22"/>
      <c r="C107" s="22"/>
      <c r="D107" s="22"/>
      <c r="E107" s="22"/>
      <c r="F107" s="22"/>
      <c r="G107" s="22"/>
    </row>
    <row r="108" spans="1:7" ht="12.75">
      <c r="A108" s="44">
        <v>38</v>
      </c>
      <c r="B108" s="22"/>
      <c r="C108" s="22"/>
      <c r="D108" s="22"/>
      <c r="E108" s="22"/>
      <c r="F108" s="22"/>
      <c r="G108" s="22"/>
    </row>
    <row r="109" spans="1:7" ht="12.75">
      <c r="A109" s="44">
        <v>39</v>
      </c>
      <c r="B109" s="22"/>
      <c r="C109" s="22"/>
      <c r="D109" s="22"/>
      <c r="E109" s="22"/>
      <c r="F109" s="22"/>
      <c r="G109" s="22"/>
    </row>
    <row r="110" spans="1:7" ht="12.75">
      <c r="A110" s="85" t="s">
        <v>341</v>
      </c>
      <c r="B110" s="89">
        <v>1220.8</v>
      </c>
      <c r="C110" s="89">
        <v>1012.6</v>
      </c>
      <c r="D110" s="89">
        <v>208.2</v>
      </c>
      <c r="E110" s="89">
        <v>1332.5</v>
      </c>
      <c r="F110" s="89">
        <v>1081.5</v>
      </c>
      <c r="G110" s="89">
        <v>251</v>
      </c>
    </row>
    <row r="111" ht="12.75">
      <c r="A111" s="101" t="s">
        <v>434</v>
      </c>
    </row>
    <row r="112" ht="12.75">
      <c r="A112" s="93" t="s">
        <v>287</v>
      </c>
    </row>
    <row r="113" spans="1:7" ht="12.75">
      <c r="A113" s="93"/>
      <c r="G113" s="22"/>
    </row>
    <row r="114" spans="1:7" ht="12.75">
      <c r="A114" s="44">
        <v>0</v>
      </c>
      <c r="B114" s="22">
        <v>8.4</v>
      </c>
      <c r="C114" s="22">
        <v>7.9</v>
      </c>
      <c r="D114" s="22">
        <v>9.6</v>
      </c>
      <c r="E114" s="22">
        <v>18.5</v>
      </c>
      <c r="F114" s="22">
        <v>17.6</v>
      </c>
      <c r="G114" s="22">
        <v>21.6</v>
      </c>
    </row>
    <row r="115" spans="1:7" ht="12.75">
      <c r="A115" s="44">
        <v>1</v>
      </c>
      <c r="B115" s="22">
        <v>16.7</v>
      </c>
      <c r="C115" s="22">
        <v>16.9</v>
      </c>
      <c r="D115" s="22">
        <v>16.3</v>
      </c>
      <c r="E115" s="22">
        <v>33.3</v>
      </c>
      <c r="F115" s="22">
        <v>33.2</v>
      </c>
      <c r="G115" s="22">
        <v>33.8</v>
      </c>
    </row>
    <row r="116" spans="1:7" ht="12.75">
      <c r="A116" s="44">
        <v>2</v>
      </c>
      <c r="B116" s="22">
        <v>17.7</v>
      </c>
      <c r="C116" s="22">
        <v>17.9</v>
      </c>
      <c r="D116" s="22">
        <v>17.4</v>
      </c>
      <c r="E116" s="22">
        <v>39.6</v>
      </c>
      <c r="F116" s="22">
        <v>39.3</v>
      </c>
      <c r="G116" s="22">
        <v>41</v>
      </c>
    </row>
    <row r="117" spans="1:7" ht="12.75">
      <c r="A117" s="44">
        <v>3</v>
      </c>
      <c r="B117" s="22">
        <v>19.1</v>
      </c>
      <c r="C117" s="22">
        <v>19.2</v>
      </c>
      <c r="D117" s="22">
        <v>18.8</v>
      </c>
      <c r="E117" s="22">
        <v>42.3</v>
      </c>
      <c r="F117" s="22">
        <v>41.9</v>
      </c>
      <c r="G117" s="22">
        <v>44</v>
      </c>
    </row>
    <row r="118" spans="1:7" ht="12.75">
      <c r="A118" s="44">
        <v>4</v>
      </c>
      <c r="B118" s="22"/>
      <c r="C118" s="22"/>
      <c r="D118" s="22"/>
      <c r="E118" s="22">
        <v>44.7</v>
      </c>
      <c r="F118" s="22">
        <v>44.1</v>
      </c>
      <c r="G118" s="22">
        <v>46.8</v>
      </c>
    </row>
    <row r="119" spans="1:7" ht="12.75">
      <c r="A119" s="44">
        <v>5</v>
      </c>
      <c r="B119" s="22"/>
      <c r="C119" s="22"/>
      <c r="D119" s="22"/>
      <c r="E119" s="22">
        <v>44.7</v>
      </c>
      <c r="F119" s="22">
        <v>44.1</v>
      </c>
      <c r="G119" s="22">
        <v>46.8</v>
      </c>
    </row>
    <row r="120" spans="1:7" ht="12.75">
      <c r="A120" s="44">
        <v>6</v>
      </c>
      <c r="B120" s="22"/>
      <c r="C120" s="22"/>
      <c r="D120" s="22"/>
      <c r="E120" s="22">
        <v>44.8</v>
      </c>
      <c r="F120" s="22">
        <v>44.1</v>
      </c>
      <c r="G120" s="22">
        <v>47.4</v>
      </c>
    </row>
    <row r="121" spans="1:7" ht="12.75">
      <c r="A121" s="44">
        <v>7</v>
      </c>
      <c r="B121" s="22"/>
      <c r="C121" s="22"/>
      <c r="D121" s="22"/>
      <c r="E121" s="22">
        <v>44.8</v>
      </c>
      <c r="F121" s="22">
        <v>44.1</v>
      </c>
      <c r="G121" s="22">
        <v>47.4</v>
      </c>
    </row>
    <row r="122" spans="1:7" ht="12.75">
      <c r="A122" s="44">
        <v>8</v>
      </c>
      <c r="B122" s="22"/>
      <c r="C122" s="22"/>
      <c r="D122" s="22"/>
      <c r="E122" s="22">
        <v>44.8</v>
      </c>
      <c r="F122" s="22">
        <v>44.1</v>
      </c>
      <c r="G122" s="22">
        <v>47.4</v>
      </c>
    </row>
    <row r="123" spans="1:7" ht="12.75">
      <c r="A123" s="44">
        <v>9</v>
      </c>
      <c r="B123" s="22"/>
      <c r="C123" s="22"/>
      <c r="D123" s="22"/>
      <c r="E123" s="22">
        <v>45.2</v>
      </c>
      <c r="F123" s="22">
        <v>44.6</v>
      </c>
      <c r="G123" s="22">
        <v>47.4</v>
      </c>
    </row>
    <row r="124" spans="1:7" ht="12.75">
      <c r="A124" s="44">
        <v>10</v>
      </c>
      <c r="B124" s="22"/>
      <c r="C124" s="22"/>
      <c r="D124" s="22"/>
      <c r="E124" s="22">
        <v>46</v>
      </c>
      <c r="F124" s="22">
        <v>45.6</v>
      </c>
      <c r="G124" s="22">
        <v>47.4</v>
      </c>
    </row>
    <row r="125" spans="1:7" ht="12.75">
      <c r="A125" s="44">
        <v>11</v>
      </c>
      <c r="B125" s="22"/>
      <c r="C125" s="22"/>
      <c r="D125" s="22"/>
      <c r="E125" s="22"/>
      <c r="F125" s="22"/>
      <c r="G125" s="22"/>
    </row>
    <row r="126" spans="1:7" ht="12.75">
      <c r="A126" s="44">
        <v>12</v>
      </c>
      <c r="B126" s="22"/>
      <c r="C126" s="22"/>
      <c r="D126" s="22"/>
      <c r="E126" s="22"/>
      <c r="F126" s="22"/>
      <c r="G126" s="22"/>
    </row>
    <row r="127" spans="1:7" ht="12.75">
      <c r="A127" s="44">
        <v>13</v>
      </c>
      <c r="B127" s="22"/>
      <c r="C127" s="22"/>
      <c r="D127" s="22"/>
      <c r="E127" s="22"/>
      <c r="F127" s="22"/>
      <c r="G127" s="22"/>
    </row>
    <row r="128" spans="1:7" ht="12.75">
      <c r="A128" s="44">
        <v>14</v>
      </c>
      <c r="B128" s="22"/>
      <c r="C128" s="22"/>
      <c r="D128" s="22"/>
      <c r="E128" s="22"/>
      <c r="F128" s="22"/>
      <c r="G128" s="22"/>
    </row>
    <row r="129" spans="1:7" ht="12.75">
      <c r="A129" s="44">
        <v>15</v>
      </c>
      <c r="B129" s="22"/>
      <c r="C129" s="22"/>
      <c r="D129" s="22"/>
      <c r="E129" s="22"/>
      <c r="F129" s="22"/>
      <c r="G129" s="22"/>
    </row>
    <row r="130" spans="1:7" ht="12.75">
      <c r="A130" s="44">
        <v>16</v>
      </c>
      <c r="B130" s="22"/>
      <c r="C130" s="22"/>
      <c r="D130" s="22"/>
      <c r="E130" s="22"/>
      <c r="F130" s="22"/>
      <c r="G130" s="22"/>
    </row>
    <row r="131" spans="1:7" ht="12.75">
      <c r="A131" s="44">
        <v>17</v>
      </c>
      <c r="B131" s="22"/>
      <c r="C131" s="22"/>
      <c r="D131" s="22"/>
      <c r="E131" s="22"/>
      <c r="F131" s="22"/>
      <c r="G131" s="22"/>
    </row>
    <row r="132" spans="1:7" ht="12.75">
      <c r="A132" s="44">
        <v>18</v>
      </c>
      <c r="B132" s="22"/>
      <c r="C132" s="22"/>
      <c r="D132" s="22"/>
      <c r="E132" s="22"/>
      <c r="F132" s="22"/>
      <c r="G132" s="22"/>
    </row>
    <row r="133" spans="1:7" ht="12.75">
      <c r="A133" s="44">
        <v>19</v>
      </c>
      <c r="B133" s="22"/>
      <c r="C133" s="22"/>
      <c r="D133" s="22"/>
      <c r="E133" s="22"/>
      <c r="F133" s="22"/>
      <c r="G133" s="22"/>
    </row>
    <row r="134" spans="1:7" ht="12.75">
      <c r="A134" s="44">
        <v>20</v>
      </c>
      <c r="B134" s="22"/>
      <c r="C134" s="22"/>
      <c r="D134" s="22"/>
      <c r="E134" s="22"/>
      <c r="F134" s="22"/>
      <c r="G134" s="22"/>
    </row>
    <row r="135" spans="1:7" ht="12.75">
      <c r="A135" s="85" t="s">
        <v>341</v>
      </c>
      <c r="B135" s="89">
        <v>172.9</v>
      </c>
      <c r="C135" s="89">
        <v>116</v>
      </c>
      <c r="D135" s="89">
        <v>56.9</v>
      </c>
      <c r="E135" s="89">
        <v>538.5</v>
      </c>
      <c r="F135" s="89">
        <v>425</v>
      </c>
      <c r="G135" s="89">
        <v>113.5</v>
      </c>
    </row>
    <row r="136" spans="1:7" ht="12.75">
      <c r="A136" s="137" t="s">
        <v>435</v>
      </c>
      <c r="G136" s="22"/>
    </row>
    <row r="137" spans="1:7" ht="12.75">
      <c r="A137" s="138" t="s">
        <v>361</v>
      </c>
      <c r="B137" s="22">
        <v>0.1</v>
      </c>
      <c r="C137" s="22">
        <v>0</v>
      </c>
      <c r="D137" s="22">
        <v>0.1</v>
      </c>
      <c r="E137" s="22">
        <v>0.2</v>
      </c>
      <c r="F137" s="22">
        <v>0.2</v>
      </c>
      <c r="G137" s="22">
        <v>0.3</v>
      </c>
    </row>
    <row r="138" spans="1:7" ht="12.75">
      <c r="A138" s="138" t="s">
        <v>66</v>
      </c>
      <c r="B138" s="22">
        <v>0.1</v>
      </c>
      <c r="C138" s="22">
        <v>0.1</v>
      </c>
      <c r="D138" s="22">
        <v>0.2</v>
      </c>
      <c r="E138" s="22">
        <v>0.2</v>
      </c>
      <c r="F138" s="22">
        <v>0.2</v>
      </c>
      <c r="G138" s="22">
        <v>0.3</v>
      </c>
    </row>
    <row r="139" spans="1:7" ht="12.75">
      <c r="A139" s="138" t="s">
        <v>360</v>
      </c>
      <c r="B139" s="22">
        <v>0</v>
      </c>
      <c r="C139" s="22">
        <v>0</v>
      </c>
      <c r="D139" s="22">
        <v>0.1</v>
      </c>
      <c r="E139" s="22">
        <v>0.2</v>
      </c>
      <c r="F139" s="22">
        <v>0.2</v>
      </c>
      <c r="G139" s="22">
        <v>0.3</v>
      </c>
    </row>
    <row r="140" spans="1:7" ht="12.75">
      <c r="A140" s="167" t="s">
        <v>67</v>
      </c>
      <c r="B140" s="104">
        <v>0.2</v>
      </c>
      <c r="C140" s="104">
        <v>0.2</v>
      </c>
      <c r="D140" s="104">
        <v>0.4</v>
      </c>
      <c r="E140" s="104">
        <v>0.7</v>
      </c>
      <c r="F140" s="104">
        <v>0.6</v>
      </c>
      <c r="G140" s="104">
        <v>0.9</v>
      </c>
    </row>
    <row r="141" spans="1:7" ht="12.75">
      <c r="A141" s="3" t="s">
        <v>499</v>
      </c>
      <c r="B141" s="169"/>
      <c r="C141" s="169"/>
      <c r="D141" s="169"/>
      <c r="E141" s="169"/>
      <c r="F141" s="170"/>
      <c r="G141" s="22"/>
    </row>
    <row r="142" spans="1:7" ht="12.75">
      <c r="A142" s="138" t="s">
        <v>500</v>
      </c>
      <c r="B142" s="75"/>
      <c r="C142" s="75"/>
      <c r="D142" s="75"/>
      <c r="E142" s="75"/>
      <c r="F142" s="75"/>
      <c r="G142" s="22"/>
    </row>
    <row r="143" spans="1:7" ht="12.75">
      <c r="A143" s="196" t="s">
        <v>239</v>
      </c>
      <c r="B143" s="196"/>
      <c r="C143" s="196"/>
      <c r="D143" s="196"/>
      <c r="E143" s="196"/>
      <c r="F143" s="196"/>
      <c r="G143" s="196"/>
    </row>
    <row r="144" spans="1:7" ht="12.75">
      <c r="A144" s="196" t="s">
        <v>69</v>
      </c>
      <c r="B144" s="196"/>
      <c r="C144" s="196"/>
      <c r="D144" s="196"/>
      <c r="E144" s="196"/>
      <c r="F144" s="196"/>
      <c r="G144" s="196"/>
    </row>
    <row r="145" spans="1:6" ht="12.75">
      <c r="A145" s="140"/>
      <c r="B145" s="135"/>
      <c r="C145" s="135"/>
      <c r="D145" s="135"/>
      <c r="E145" s="135"/>
      <c r="F145" s="75"/>
    </row>
    <row r="146" spans="1:7" ht="12.75">
      <c r="A146" s="102"/>
      <c r="B146" s="190" t="s">
        <v>50</v>
      </c>
      <c r="C146" s="190"/>
      <c r="D146" s="190"/>
      <c r="E146" s="190" t="s">
        <v>50</v>
      </c>
      <c r="F146" s="190"/>
      <c r="G146" s="190"/>
    </row>
    <row r="147" spans="1:7" ht="12.75">
      <c r="A147" s="102"/>
      <c r="B147" s="76"/>
      <c r="C147" s="77" t="s">
        <v>288</v>
      </c>
      <c r="D147" s="76"/>
      <c r="E147" s="76"/>
      <c r="F147" s="77" t="s">
        <v>48</v>
      </c>
      <c r="G147" s="78"/>
    </row>
    <row r="148" spans="1:7" ht="12.75">
      <c r="A148" s="102"/>
      <c r="B148" s="192" t="s">
        <v>51</v>
      </c>
      <c r="C148" s="192"/>
      <c r="D148" s="192"/>
      <c r="E148" s="192" t="s">
        <v>51</v>
      </c>
      <c r="F148" s="192"/>
      <c r="G148" s="192"/>
    </row>
    <row r="149" spans="1:7" ht="12.75">
      <c r="A149" s="102"/>
      <c r="B149" s="193" t="s">
        <v>21</v>
      </c>
      <c r="C149" s="193"/>
      <c r="D149" s="193"/>
      <c r="E149" s="193" t="s">
        <v>20</v>
      </c>
      <c r="F149" s="193"/>
      <c r="G149" s="193"/>
    </row>
    <row r="150" spans="1:6" ht="12.75">
      <c r="A150" s="102"/>
      <c r="B150" s="3"/>
      <c r="C150" s="3"/>
      <c r="D150" s="3"/>
      <c r="E150" s="3"/>
      <c r="F150" s="3"/>
    </row>
    <row r="151" spans="1:7" ht="12.75">
      <c r="A151" s="97"/>
      <c r="B151" s="191" t="s">
        <v>13</v>
      </c>
      <c r="C151" s="191"/>
      <c r="D151" s="191"/>
      <c r="E151" s="191" t="s">
        <v>13</v>
      </c>
      <c r="F151" s="191"/>
      <c r="G151" s="191"/>
    </row>
    <row r="152" spans="1:7" ht="12.75">
      <c r="A152" s="75"/>
      <c r="B152" s="79" t="s">
        <v>24</v>
      </c>
      <c r="C152" s="79" t="s">
        <v>25</v>
      </c>
      <c r="D152" s="79" t="s">
        <v>26</v>
      </c>
      <c r="E152" s="79" t="s">
        <v>24</v>
      </c>
      <c r="F152" s="79" t="s">
        <v>25</v>
      </c>
      <c r="G152" s="79" t="s">
        <v>26</v>
      </c>
    </row>
    <row r="153" spans="1:7" ht="12.75">
      <c r="A153" s="30"/>
      <c r="B153" s="30"/>
      <c r="C153" s="30"/>
      <c r="D153" s="30"/>
      <c r="E153" s="30"/>
      <c r="F153" s="30"/>
      <c r="G153" s="30"/>
    </row>
    <row r="154" spans="1:6" ht="12.75">
      <c r="A154" s="75"/>
      <c r="B154" s="94"/>
      <c r="C154" s="94"/>
      <c r="D154" s="94"/>
      <c r="E154" s="94"/>
      <c r="F154" s="107"/>
    </row>
    <row r="155" spans="1:6" ht="12.75">
      <c r="A155" s="2" t="s">
        <v>431</v>
      </c>
      <c r="F155" s="107"/>
    </row>
    <row r="156" spans="1:6" ht="12.75">
      <c r="A156" s="3" t="s">
        <v>232</v>
      </c>
      <c r="F156" s="107"/>
    </row>
    <row r="157" spans="1:7" ht="12.75">
      <c r="A157" s="44">
        <v>15</v>
      </c>
      <c r="B157" s="22">
        <v>1.7</v>
      </c>
      <c r="C157" s="22">
        <v>1.9</v>
      </c>
      <c r="D157" s="22">
        <v>0.7</v>
      </c>
      <c r="E157" s="22">
        <v>1.6</v>
      </c>
      <c r="F157" s="22">
        <v>1.7</v>
      </c>
      <c r="G157" s="22">
        <v>1.2</v>
      </c>
    </row>
    <row r="158" spans="1:7" ht="12.75">
      <c r="A158" s="44">
        <v>16</v>
      </c>
      <c r="B158" s="22">
        <v>1.8</v>
      </c>
      <c r="C158" s="22">
        <v>2</v>
      </c>
      <c r="D158" s="22">
        <v>0.9</v>
      </c>
      <c r="E158" s="22">
        <v>2.5</v>
      </c>
      <c r="F158" s="22">
        <v>2.7</v>
      </c>
      <c r="G158" s="22">
        <v>1.6</v>
      </c>
    </row>
    <row r="159" spans="1:7" ht="12.75">
      <c r="A159" s="44">
        <v>17</v>
      </c>
      <c r="B159" s="22">
        <v>2.1</v>
      </c>
      <c r="C159" s="22">
        <v>2.3</v>
      </c>
      <c r="D159" s="22">
        <v>1.1</v>
      </c>
      <c r="E159" s="22">
        <v>3.9</v>
      </c>
      <c r="F159" s="22">
        <v>4.5</v>
      </c>
      <c r="G159" s="22">
        <v>2</v>
      </c>
    </row>
    <row r="160" spans="1:7" ht="12.75">
      <c r="A160" s="44">
        <v>18</v>
      </c>
      <c r="B160" s="22">
        <v>4.4</v>
      </c>
      <c r="C160" s="22">
        <v>4.9</v>
      </c>
      <c r="D160" s="22">
        <v>2.5</v>
      </c>
      <c r="E160" s="22">
        <v>5.9</v>
      </c>
      <c r="F160" s="22">
        <v>6.1</v>
      </c>
      <c r="G160" s="22">
        <v>5</v>
      </c>
    </row>
    <row r="161" spans="1:7" ht="12.75">
      <c r="A161" s="44">
        <v>19</v>
      </c>
      <c r="B161" s="22">
        <v>8.5</v>
      </c>
      <c r="C161" s="22">
        <v>8.7</v>
      </c>
      <c r="D161" s="22">
        <v>8</v>
      </c>
      <c r="E161" s="22">
        <v>10</v>
      </c>
      <c r="F161" s="22">
        <v>10.2</v>
      </c>
      <c r="G161" s="22">
        <v>9.5</v>
      </c>
    </row>
    <row r="162" spans="1:7" ht="12.75">
      <c r="A162" s="44">
        <v>20</v>
      </c>
      <c r="B162" s="22">
        <v>14.6</v>
      </c>
      <c r="C162" s="22">
        <v>14.1</v>
      </c>
      <c r="D162" s="22">
        <v>16.2</v>
      </c>
      <c r="E162" s="22">
        <v>16.9</v>
      </c>
      <c r="F162" s="22">
        <v>17</v>
      </c>
      <c r="G162" s="22">
        <v>16.5</v>
      </c>
    </row>
    <row r="163" spans="1:7" ht="12.75">
      <c r="A163" s="44">
        <v>21</v>
      </c>
      <c r="B163" s="22">
        <v>21.8</v>
      </c>
      <c r="C163" s="22">
        <v>20.9</v>
      </c>
      <c r="D163" s="22">
        <v>25.4</v>
      </c>
      <c r="E163" s="22">
        <v>25.7</v>
      </c>
      <c r="F163" s="22">
        <v>25.7</v>
      </c>
      <c r="G163" s="22">
        <v>25.8</v>
      </c>
    </row>
    <row r="164" spans="1:7" ht="12.75">
      <c r="A164" s="44">
        <v>22</v>
      </c>
      <c r="B164" s="22">
        <v>32.5</v>
      </c>
      <c r="C164" s="22">
        <v>31</v>
      </c>
      <c r="D164" s="22">
        <v>38.1</v>
      </c>
      <c r="E164" s="22">
        <v>40</v>
      </c>
      <c r="F164" s="22">
        <v>39.6</v>
      </c>
      <c r="G164" s="22">
        <v>41.5</v>
      </c>
    </row>
    <row r="165" spans="1:7" ht="12.75">
      <c r="A165" s="44">
        <v>23</v>
      </c>
      <c r="B165" s="22">
        <v>42.8</v>
      </c>
      <c r="C165" s="22">
        <v>40.8</v>
      </c>
      <c r="D165" s="22">
        <v>50.3</v>
      </c>
      <c r="E165" s="22">
        <v>49.7</v>
      </c>
      <c r="F165" s="22">
        <v>47.7</v>
      </c>
      <c r="G165" s="22">
        <v>56.6</v>
      </c>
    </row>
    <row r="166" spans="1:7" ht="12.75">
      <c r="A166" s="44">
        <v>24</v>
      </c>
      <c r="B166" s="22">
        <v>51.4</v>
      </c>
      <c r="C166" s="22">
        <v>48.4</v>
      </c>
      <c r="D166" s="22">
        <v>62.7</v>
      </c>
      <c r="E166" s="22">
        <v>57.7</v>
      </c>
      <c r="F166" s="22">
        <v>55.7</v>
      </c>
      <c r="G166" s="22">
        <v>64.7</v>
      </c>
    </row>
    <row r="167" spans="1:7" ht="12.75">
      <c r="A167" s="44">
        <v>25</v>
      </c>
      <c r="B167" s="22">
        <v>58.5</v>
      </c>
      <c r="C167" s="22">
        <v>55.1</v>
      </c>
      <c r="D167" s="22">
        <v>71.4</v>
      </c>
      <c r="E167" s="22">
        <v>64.6</v>
      </c>
      <c r="F167" s="22">
        <v>61.5</v>
      </c>
      <c r="G167" s="22">
        <v>75.1</v>
      </c>
    </row>
    <row r="168" spans="1:7" ht="12.75">
      <c r="A168" s="44">
        <v>26</v>
      </c>
      <c r="B168" s="22">
        <v>64.8</v>
      </c>
      <c r="C168" s="22">
        <v>61.6</v>
      </c>
      <c r="D168" s="22">
        <v>77.1</v>
      </c>
      <c r="E168" s="22">
        <v>71.6</v>
      </c>
      <c r="F168" s="22">
        <v>69.5</v>
      </c>
      <c r="G168" s="22">
        <v>79.1</v>
      </c>
    </row>
    <row r="169" spans="1:7" ht="12.75">
      <c r="A169" s="44">
        <v>27</v>
      </c>
      <c r="B169" s="22">
        <v>70</v>
      </c>
      <c r="C169" s="22">
        <v>66.8</v>
      </c>
      <c r="D169" s="22">
        <v>82.5</v>
      </c>
      <c r="E169" s="22">
        <v>76</v>
      </c>
      <c r="F169" s="22">
        <v>73.6</v>
      </c>
      <c r="G169" s="22">
        <v>84.3</v>
      </c>
    </row>
    <row r="170" spans="1:7" ht="12.75">
      <c r="A170" s="44">
        <v>28</v>
      </c>
      <c r="B170" s="22">
        <v>72.7</v>
      </c>
      <c r="C170" s="22">
        <v>69.2</v>
      </c>
      <c r="D170" s="22">
        <v>86.2</v>
      </c>
      <c r="E170" s="22">
        <v>78.7</v>
      </c>
      <c r="F170" s="22">
        <v>76.4</v>
      </c>
      <c r="G170" s="22">
        <v>86.9</v>
      </c>
    </row>
    <row r="171" spans="1:7" ht="12.75">
      <c r="A171" s="44">
        <v>29</v>
      </c>
      <c r="B171" s="22">
        <v>76.8</v>
      </c>
      <c r="C171" s="22">
        <v>73.7</v>
      </c>
      <c r="D171" s="22">
        <v>88.3</v>
      </c>
      <c r="E171" s="22">
        <v>81.1</v>
      </c>
      <c r="F171" s="22">
        <v>78.7</v>
      </c>
      <c r="G171" s="22">
        <v>89.5</v>
      </c>
    </row>
    <row r="172" spans="1:7" ht="12.75">
      <c r="A172" s="44">
        <v>30</v>
      </c>
      <c r="B172" s="22">
        <v>78.7</v>
      </c>
      <c r="C172" s="22">
        <v>75.9</v>
      </c>
      <c r="D172" s="22">
        <v>89.6</v>
      </c>
      <c r="E172" s="22">
        <v>83.6</v>
      </c>
      <c r="F172" s="22">
        <v>81.6</v>
      </c>
      <c r="G172" s="22">
        <v>90.7</v>
      </c>
    </row>
    <row r="173" spans="1:7" ht="12.75">
      <c r="A173" s="44">
        <v>31</v>
      </c>
      <c r="B173" s="22">
        <v>80.4</v>
      </c>
      <c r="C173" s="22">
        <v>77.8</v>
      </c>
      <c r="D173" s="22">
        <v>90.3</v>
      </c>
      <c r="E173" s="22">
        <v>85.2</v>
      </c>
      <c r="F173" s="22">
        <v>83.4</v>
      </c>
      <c r="G173" s="22">
        <v>91.2</v>
      </c>
    </row>
    <row r="174" spans="1:7" ht="12.75">
      <c r="A174" s="44">
        <v>32</v>
      </c>
      <c r="B174" s="22">
        <v>81</v>
      </c>
      <c r="C174" s="22">
        <v>78.5</v>
      </c>
      <c r="D174" s="22">
        <v>90.4</v>
      </c>
      <c r="E174" s="22">
        <v>86</v>
      </c>
      <c r="F174" s="22">
        <v>84.4</v>
      </c>
      <c r="G174" s="22">
        <v>91.7</v>
      </c>
    </row>
    <row r="175" spans="1:7" ht="12.75">
      <c r="A175" s="44">
        <v>33</v>
      </c>
      <c r="B175" s="22">
        <v>81.1</v>
      </c>
      <c r="C175" s="22">
        <v>78.5</v>
      </c>
      <c r="D175" s="22">
        <v>91</v>
      </c>
      <c r="E175" s="22">
        <v>86.7</v>
      </c>
      <c r="F175" s="22">
        <v>85</v>
      </c>
      <c r="G175" s="22">
        <v>92.5</v>
      </c>
    </row>
    <row r="176" spans="1:7" ht="12.75">
      <c r="A176" s="44">
        <v>34</v>
      </c>
      <c r="B176" s="22">
        <v>81.2</v>
      </c>
      <c r="C176" s="22">
        <v>78.5</v>
      </c>
      <c r="D176" s="22">
        <v>91.2</v>
      </c>
      <c r="E176" s="22">
        <v>87.2</v>
      </c>
      <c r="F176" s="22">
        <v>85.4</v>
      </c>
      <c r="G176" s="22">
        <v>93.3</v>
      </c>
    </row>
    <row r="177" spans="1:7" ht="12.75">
      <c r="A177" s="44">
        <v>35</v>
      </c>
      <c r="B177" s="22"/>
      <c r="C177" s="22"/>
      <c r="D177" s="22"/>
      <c r="E177" s="22">
        <v>87.4</v>
      </c>
      <c r="F177" s="22">
        <v>85.6</v>
      </c>
      <c r="G177" s="22">
        <v>93.8</v>
      </c>
    </row>
    <row r="178" spans="1:7" ht="12.75">
      <c r="A178" s="44">
        <v>36</v>
      </c>
      <c r="B178" s="22"/>
      <c r="C178" s="22"/>
      <c r="D178" s="22"/>
      <c r="E178" s="22">
        <v>87.9</v>
      </c>
      <c r="F178" s="22">
        <v>86</v>
      </c>
      <c r="G178" s="22">
        <v>94.4</v>
      </c>
    </row>
    <row r="179" spans="1:7" ht="12.75">
      <c r="A179" s="44">
        <v>37</v>
      </c>
      <c r="B179" s="22"/>
      <c r="C179" s="22"/>
      <c r="D179" s="22"/>
      <c r="E179" s="22">
        <v>88.3</v>
      </c>
      <c r="F179" s="22">
        <v>86.4</v>
      </c>
      <c r="G179" s="22">
        <v>94.7</v>
      </c>
    </row>
    <row r="180" spans="1:7" ht="12.75">
      <c r="A180" s="44">
        <v>38</v>
      </c>
      <c r="B180" s="22"/>
      <c r="C180" s="22"/>
      <c r="D180" s="22"/>
      <c r="E180" s="22">
        <v>88.3</v>
      </c>
      <c r="F180" s="22">
        <v>86.4</v>
      </c>
      <c r="G180" s="22">
        <v>94.7</v>
      </c>
    </row>
    <row r="181" spans="1:7" ht="12.75">
      <c r="A181" s="44">
        <v>39</v>
      </c>
      <c r="B181" s="22"/>
      <c r="C181" s="22"/>
      <c r="D181" s="22"/>
      <c r="E181" s="22">
        <v>88.3</v>
      </c>
      <c r="F181" s="22">
        <v>86.4</v>
      </c>
      <c r="G181" s="22">
        <v>94.7</v>
      </c>
    </row>
    <row r="182" spans="1:7" ht="12.75">
      <c r="A182" s="44" t="s">
        <v>342</v>
      </c>
      <c r="B182" s="21">
        <v>24.3</v>
      </c>
      <c r="C182" s="21">
        <v>24.7</v>
      </c>
      <c r="D182" s="21">
        <v>23.5</v>
      </c>
      <c r="E182" s="21">
        <v>23.5</v>
      </c>
      <c r="F182" s="21">
        <v>23.8</v>
      </c>
      <c r="G182" s="21">
        <v>23.1</v>
      </c>
    </row>
    <row r="183" spans="1:7" ht="12.75">
      <c r="A183" s="85" t="s">
        <v>341</v>
      </c>
      <c r="B183" s="89">
        <v>1168.5</v>
      </c>
      <c r="C183" s="89">
        <v>926.1</v>
      </c>
      <c r="D183" s="89">
        <v>242.4</v>
      </c>
      <c r="E183" s="89">
        <v>1087.2</v>
      </c>
      <c r="F183" s="89">
        <v>845.6</v>
      </c>
      <c r="G183" s="89">
        <v>241.7</v>
      </c>
    </row>
    <row r="184" spans="1:7" ht="12.75">
      <c r="A184" s="79"/>
      <c r="B184" s="88"/>
      <c r="C184" s="88"/>
      <c r="D184" s="88"/>
      <c r="E184" s="88"/>
      <c r="F184" s="88"/>
      <c r="G184" s="88"/>
    </row>
    <row r="185" spans="1:6" ht="12.75">
      <c r="A185" s="101" t="s">
        <v>432</v>
      </c>
      <c r="F185" s="107"/>
    </row>
    <row r="186" spans="1:6" ht="12.75">
      <c r="A186" s="93" t="s">
        <v>234</v>
      </c>
      <c r="F186" s="107"/>
    </row>
    <row r="187" spans="1:7" ht="12.75">
      <c r="A187" s="44">
        <v>15</v>
      </c>
      <c r="B187" s="22">
        <v>0.6</v>
      </c>
      <c r="C187" s="22">
        <v>0.6</v>
      </c>
      <c r="D187" s="22">
        <v>0.5</v>
      </c>
      <c r="E187" s="22">
        <v>0.6</v>
      </c>
      <c r="F187" s="22">
        <v>0.6</v>
      </c>
      <c r="G187" s="22">
        <v>0.8</v>
      </c>
    </row>
    <row r="188" spans="1:7" ht="12.75">
      <c r="A188" s="44">
        <v>16</v>
      </c>
      <c r="B188" s="22">
        <v>0.6</v>
      </c>
      <c r="C188" s="22">
        <v>0.6</v>
      </c>
      <c r="D188" s="22">
        <v>0.5</v>
      </c>
      <c r="E188" s="22">
        <v>1.1</v>
      </c>
      <c r="F188" s="22">
        <v>1.2</v>
      </c>
      <c r="G188" s="22">
        <v>0.8</v>
      </c>
    </row>
    <row r="189" spans="1:7" ht="12.75">
      <c r="A189" s="44">
        <v>17</v>
      </c>
      <c r="B189" s="22">
        <v>0.6</v>
      </c>
      <c r="C189" s="22">
        <v>0.6</v>
      </c>
      <c r="D189" s="22">
        <v>0.5</v>
      </c>
      <c r="E189" s="22">
        <v>1.8</v>
      </c>
      <c r="F189" s="22">
        <v>2.1</v>
      </c>
      <c r="G189" s="22">
        <v>1</v>
      </c>
    </row>
    <row r="190" spans="1:7" ht="12.75">
      <c r="A190" s="44">
        <v>18</v>
      </c>
      <c r="B190" s="22">
        <v>1.7</v>
      </c>
      <c r="C190" s="22">
        <v>1.8</v>
      </c>
      <c r="D190" s="22">
        <v>1.2</v>
      </c>
      <c r="E190" s="22">
        <v>2.5</v>
      </c>
      <c r="F190" s="22">
        <v>2.6</v>
      </c>
      <c r="G190" s="22">
        <v>2.4</v>
      </c>
    </row>
    <row r="191" spans="1:7" ht="12.75">
      <c r="A191" s="44">
        <v>19</v>
      </c>
      <c r="B191" s="22">
        <v>2.6</v>
      </c>
      <c r="C191" s="22">
        <v>2.5</v>
      </c>
      <c r="D191" s="22">
        <v>3</v>
      </c>
      <c r="E191" s="22">
        <v>3.9</v>
      </c>
      <c r="F191" s="22">
        <v>3.6</v>
      </c>
      <c r="G191" s="22">
        <v>5</v>
      </c>
    </row>
    <row r="192" spans="1:7" ht="12.75">
      <c r="A192" s="44">
        <v>20</v>
      </c>
      <c r="B192" s="22">
        <v>5.3</v>
      </c>
      <c r="C192" s="22">
        <v>5.1</v>
      </c>
      <c r="D192" s="22">
        <v>6.3</v>
      </c>
      <c r="E192" s="22">
        <v>8</v>
      </c>
      <c r="F192" s="22">
        <v>7.7</v>
      </c>
      <c r="G192" s="22">
        <v>9.2</v>
      </c>
    </row>
    <row r="193" spans="1:7" ht="12.75">
      <c r="A193" s="44">
        <v>21</v>
      </c>
      <c r="B193" s="22">
        <v>8.6</v>
      </c>
      <c r="C193" s="22">
        <v>8.3</v>
      </c>
      <c r="D193" s="22">
        <v>9.8</v>
      </c>
      <c r="E193" s="22">
        <v>12.4</v>
      </c>
      <c r="F193" s="22">
        <v>11.4</v>
      </c>
      <c r="G193" s="22">
        <v>16.2</v>
      </c>
    </row>
    <row r="194" spans="1:7" ht="12.75">
      <c r="A194" s="44">
        <v>22</v>
      </c>
      <c r="B194" s="22">
        <v>12.7</v>
      </c>
      <c r="C194" s="22">
        <v>11.6</v>
      </c>
      <c r="D194" s="22">
        <v>16.8</v>
      </c>
      <c r="E194" s="22">
        <v>18.9</v>
      </c>
      <c r="F194" s="22">
        <v>16.8</v>
      </c>
      <c r="G194" s="22">
        <v>26.2</v>
      </c>
    </row>
    <row r="195" spans="1:7" ht="12.75">
      <c r="A195" s="44">
        <v>23</v>
      </c>
      <c r="B195" s="22">
        <v>15.4</v>
      </c>
      <c r="C195" s="22">
        <v>13.7</v>
      </c>
      <c r="D195" s="22">
        <v>22</v>
      </c>
      <c r="E195" s="22">
        <v>23.9</v>
      </c>
      <c r="F195" s="22">
        <v>20.5</v>
      </c>
      <c r="G195" s="22">
        <v>36.1</v>
      </c>
    </row>
    <row r="196" spans="1:7" ht="12.75">
      <c r="A196" s="44">
        <v>24</v>
      </c>
      <c r="B196" s="22">
        <v>18.3</v>
      </c>
      <c r="C196" s="22">
        <v>15.6</v>
      </c>
      <c r="D196" s="22">
        <v>28.8</v>
      </c>
      <c r="E196" s="22">
        <v>28.7</v>
      </c>
      <c r="F196" s="22">
        <v>25.1</v>
      </c>
      <c r="G196" s="22">
        <v>41.5</v>
      </c>
    </row>
    <row r="197" spans="1:7" ht="12.75">
      <c r="A197" s="44">
        <v>25</v>
      </c>
      <c r="B197" s="22">
        <v>20.9</v>
      </c>
      <c r="C197" s="22">
        <v>17.5</v>
      </c>
      <c r="D197" s="22">
        <v>33.7</v>
      </c>
      <c r="E197" s="22">
        <v>33.3</v>
      </c>
      <c r="F197" s="22">
        <v>28.8</v>
      </c>
      <c r="G197" s="22">
        <v>49.3</v>
      </c>
    </row>
    <row r="198" spans="1:7" ht="12.75">
      <c r="A198" s="44">
        <v>26</v>
      </c>
      <c r="B198" s="22">
        <v>23</v>
      </c>
      <c r="C198" s="22">
        <v>19.6</v>
      </c>
      <c r="D198" s="22">
        <v>35.7</v>
      </c>
      <c r="E198" s="22">
        <v>37</v>
      </c>
      <c r="F198" s="22">
        <v>32.8</v>
      </c>
      <c r="G198" s="22">
        <v>51.7</v>
      </c>
    </row>
    <row r="199" spans="1:7" ht="12.75">
      <c r="A199" s="44">
        <v>27</v>
      </c>
      <c r="B199" s="22">
        <v>24.4</v>
      </c>
      <c r="C199" s="22">
        <v>20.7</v>
      </c>
      <c r="D199" s="22">
        <v>38.4</v>
      </c>
      <c r="E199" s="22">
        <v>39</v>
      </c>
      <c r="F199" s="22">
        <v>34.6</v>
      </c>
      <c r="G199" s="22">
        <v>54.2</v>
      </c>
    </row>
    <row r="200" spans="1:7" ht="12.75">
      <c r="A200" s="44">
        <v>28</v>
      </c>
      <c r="B200" s="22">
        <v>24.8</v>
      </c>
      <c r="C200" s="22">
        <v>21</v>
      </c>
      <c r="D200" s="22">
        <v>39.5</v>
      </c>
      <c r="E200" s="22">
        <v>40.9</v>
      </c>
      <c r="F200" s="22">
        <v>36.7</v>
      </c>
      <c r="G200" s="22">
        <v>55.6</v>
      </c>
    </row>
    <row r="201" spans="1:7" ht="12.75">
      <c r="A201" s="44">
        <v>29</v>
      </c>
      <c r="B201" s="22">
        <v>26.5</v>
      </c>
      <c r="C201" s="22">
        <v>23.1</v>
      </c>
      <c r="D201" s="22">
        <v>39.8</v>
      </c>
      <c r="E201" s="22">
        <v>42.3</v>
      </c>
      <c r="F201" s="22">
        <v>38</v>
      </c>
      <c r="G201" s="22">
        <v>57.4</v>
      </c>
    </row>
    <row r="202" spans="1:7" ht="12.75">
      <c r="A202" s="44">
        <v>30</v>
      </c>
      <c r="B202" s="22">
        <v>27.3</v>
      </c>
      <c r="C202" s="22">
        <v>23.9</v>
      </c>
      <c r="D202" s="22">
        <v>40.4</v>
      </c>
      <c r="E202" s="22">
        <v>43</v>
      </c>
      <c r="F202" s="22">
        <v>38.7</v>
      </c>
      <c r="G202" s="22">
        <v>57.7</v>
      </c>
    </row>
    <row r="203" spans="1:7" ht="12.75">
      <c r="A203" s="44">
        <v>31</v>
      </c>
      <c r="B203" s="22">
        <v>28.3</v>
      </c>
      <c r="C203" s="22">
        <v>25</v>
      </c>
      <c r="D203" s="22">
        <v>40.8</v>
      </c>
      <c r="E203" s="22">
        <v>43.6</v>
      </c>
      <c r="F203" s="22">
        <v>39.5</v>
      </c>
      <c r="G203" s="22">
        <v>57.9</v>
      </c>
    </row>
    <row r="204" spans="1:7" ht="12.75">
      <c r="A204" s="44">
        <v>32</v>
      </c>
      <c r="B204" s="22">
        <v>28.5</v>
      </c>
      <c r="C204" s="22">
        <v>25.3</v>
      </c>
      <c r="D204" s="22">
        <v>40.8</v>
      </c>
      <c r="E204" s="22">
        <v>43.9</v>
      </c>
      <c r="F204" s="22">
        <v>39.9</v>
      </c>
      <c r="G204" s="22">
        <v>58.1</v>
      </c>
    </row>
    <row r="205" spans="1:7" ht="12.75">
      <c r="A205" s="44">
        <v>33</v>
      </c>
      <c r="B205" s="22">
        <v>28.5</v>
      </c>
      <c r="C205" s="22">
        <v>25.3</v>
      </c>
      <c r="D205" s="22">
        <v>40.8</v>
      </c>
      <c r="E205" s="22">
        <v>44.2</v>
      </c>
      <c r="F205" s="22">
        <v>40.3</v>
      </c>
      <c r="G205" s="22">
        <v>58.1</v>
      </c>
    </row>
    <row r="206" spans="1:7" ht="12.75">
      <c r="A206" s="44">
        <v>34</v>
      </c>
      <c r="B206" s="22">
        <v>28.5</v>
      </c>
      <c r="C206" s="22">
        <v>25.3</v>
      </c>
      <c r="D206" s="22">
        <v>40.8</v>
      </c>
      <c r="E206" s="22">
        <v>44.4</v>
      </c>
      <c r="F206" s="22">
        <v>40.5</v>
      </c>
      <c r="G206" s="22">
        <v>58.4</v>
      </c>
    </row>
    <row r="207" spans="1:7" ht="12.75">
      <c r="A207" s="44">
        <v>35</v>
      </c>
      <c r="B207" s="22"/>
      <c r="C207" s="22"/>
      <c r="D207" s="22"/>
      <c r="E207" s="22">
        <v>44.5</v>
      </c>
      <c r="F207" s="22">
        <v>40.5</v>
      </c>
      <c r="G207" s="22">
        <v>58.6</v>
      </c>
    </row>
    <row r="208" spans="1:7" ht="12.75">
      <c r="A208" s="44">
        <v>36</v>
      </c>
      <c r="B208" s="22"/>
      <c r="C208" s="22"/>
      <c r="D208" s="22"/>
      <c r="E208" s="22">
        <v>44.5</v>
      </c>
      <c r="F208" s="22">
        <v>40.5</v>
      </c>
      <c r="G208" s="22">
        <v>58.6</v>
      </c>
    </row>
    <row r="209" spans="1:7" ht="12.75">
      <c r="A209" s="44">
        <v>37</v>
      </c>
      <c r="B209" s="3"/>
      <c r="C209" s="3"/>
      <c r="D209" s="3"/>
      <c r="E209" s="3">
        <v>44.6</v>
      </c>
      <c r="F209" s="3">
        <v>40.5</v>
      </c>
      <c r="G209" s="3">
        <v>58.9</v>
      </c>
    </row>
    <row r="210" spans="1:7" ht="12.75">
      <c r="A210" s="44">
        <v>38</v>
      </c>
      <c r="B210" s="17"/>
      <c r="C210" s="17"/>
      <c r="D210" s="17"/>
      <c r="E210" s="3">
        <v>44.6</v>
      </c>
      <c r="F210" s="3">
        <v>40.5</v>
      </c>
      <c r="G210" s="3">
        <v>58.9</v>
      </c>
    </row>
    <row r="211" spans="1:7" ht="12.75">
      <c r="A211" s="44">
        <v>39</v>
      </c>
      <c r="B211" s="3"/>
      <c r="C211" s="3"/>
      <c r="D211" s="3"/>
      <c r="E211" s="3">
        <v>44.6</v>
      </c>
      <c r="F211" s="3">
        <v>40.5</v>
      </c>
      <c r="G211" s="3">
        <v>58.9</v>
      </c>
    </row>
    <row r="212" spans="1:7" ht="12.75">
      <c r="A212" s="85" t="s">
        <v>341</v>
      </c>
      <c r="B212" s="89">
        <v>1168.5</v>
      </c>
      <c r="C212" s="89">
        <v>926.1</v>
      </c>
      <c r="D212" s="89">
        <v>242.4</v>
      </c>
      <c r="E212" s="89">
        <v>1087.2</v>
      </c>
      <c r="F212" s="89">
        <v>845.6</v>
      </c>
      <c r="G212" s="89">
        <v>241.7</v>
      </c>
    </row>
    <row r="213" spans="1:7" ht="12.75">
      <c r="A213" s="196" t="s">
        <v>239</v>
      </c>
      <c r="B213" s="196"/>
      <c r="C213" s="196"/>
      <c r="D213" s="196"/>
      <c r="E213" s="196"/>
      <c r="F213" s="196"/>
      <c r="G213" s="196"/>
    </row>
    <row r="214" spans="1:7" ht="12.75">
      <c r="A214" s="196" t="s">
        <v>69</v>
      </c>
      <c r="B214" s="196"/>
      <c r="C214" s="196"/>
      <c r="D214" s="196"/>
      <c r="E214" s="196"/>
      <c r="F214" s="196"/>
      <c r="G214" s="196"/>
    </row>
    <row r="215" spans="1:7" ht="12.75">
      <c r="A215" s="106"/>
      <c r="B215" s="166"/>
      <c r="C215" s="166"/>
      <c r="D215" s="166"/>
      <c r="E215" s="166"/>
      <c r="F215" s="108"/>
      <c r="G215" s="30"/>
    </row>
    <row r="216" spans="1:7" ht="12.75">
      <c r="A216" s="75"/>
      <c r="B216" s="190" t="s">
        <v>50</v>
      </c>
      <c r="C216" s="190"/>
      <c r="D216" s="190"/>
      <c r="E216" s="190" t="s">
        <v>50</v>
      </c>
      <c r="F216" s="190"/>
      <c r="G216" s="190"/>
    </row>
    <row r="217" spans="1:7" ht="12.75">
      <c r="A217" s="75"/>
      <c r="B217" s="76"/>
      <c r="C217" s="77" t="s">
        <v>288</v>
      </c>
      <c r="D217" s="76"/>
      <c r="E217" s="76"/>
      <c r="F217" s="77" t="s">
        <v>48</v>
      </c>
      <c r="G217" s="78"/>
    </row>
    <row r="218" spans="1:7" ht="12.75">
      <c r="A218" s="75"/>
      <c r="B218" s="192" t="s">
        <v>51</v>
      </c>
      <c r="C218" s="192"/>
      <c r="D218" s="192"/>
      <c r="E218" s="192" t="s">
        <v>51</v>
      </c>
      <c r="F218" s="192"/>
      <c r="G218" s="192"/>
    </row>
    <row r="219" spans="1:7" ht="12.75">
      <c r="A219" s="75"/>
      <c r="B219" s="193" t="s">
        <v>21</v>
      </c>
      <c r="C219" s="193"/>
      <c r="D219" s="193"/>
      <c r="E219" s="193" t="s">
        <v>20</v>
      </c>
      <c r="F219" s="193"/>
      <c r="G219" s="193"/>
    </row>
    <row r="220" spans="1:6" ht="12.75">
      <c r="A220" s="75"/>
      <c r="B220" s="3"/>
      <c r="C220" s="3"/>
      <c r="D220" s="3"/>
      <c r="E220" s="3"/>
      <c r="F220" s="3"/>
    </row>
    <row r="221" spans="1:7" ht="12.75">
      <c r="A221" s="75"/>
      <c r="B221" s="191" t="s">
        <v>13</v>
      </c>
      <c r="C221" s="191"/>
      <c r="D221" s="191"/>
      <c r="E221" s="191" t="s">
        <v>13</v>
      </c>
      <c r="F221" s="191"/>
      <c r="G221" s="191"/>
    </row>
    <row r="222" spans="1:7" ht="12.75">
      <c r="A222" s="75"/>
      <c r="B222" s="79" t="s">
        <v>24</v>
      </c>
      <c r="C222" s="79" t="s">
        <v>25</v>
      </c>
      <c r="D222" s="79" t="s">
        <v>26</v>
      </c>
      <c r="E222" s="79" t="s">
        <v>24</v>
      </c>
      <c r="F222" s="79" t="s">
        <v>25</v>
      </c>
      <c r="G222" s="79" t="s">
        <v>26</v>
      </c>
    </row>
    <row r="223" spans="1:7" ht="12.75">
      <c r="A223" s="30"/>
      <c r="B223" s="30"/>
      <c r="C223" s="30"/>
      <c r="D223" s="30"/>
      <c r="E223" s="30"/>
      <c r="F223" s="30"/>
      <c r="G223" s="30"/>
    </row>
    <row r="224" spans="1:6" ht="12.75">
      <c r="A224" s="2" t="s">
        <v>433</v>
      </c>
      <c r="B224" s="22"/>
      <c r="C224" s="22"/>
      <c r="D224" s="22"/>
      <c r="E224" s="22"/>
      <c r="F224" s="18"/>
    </row>
    <row r="225" spans="1:6" ht="12.75">
      <c r="A225" s="38" t="s">
        <v>233</v>
      </c>
      <c r="B225" s="22"/>
      <c r="C225" s="22"/>
      <c r="D225" s="22"/>
      <c r="E225" s="22"/>
      <c r="F225" s="18"/>
    </row>
    <row r="226" spans="1:7" ht="12.75">
      <c r="A226" s="44">
        <v>15</v>
      </c>
      <c r="B226" s="22">
        <v>1.1</v>
      </c>
      <c r="C226" s="22">
        <v>1.3</v>
      </c>
      <c r="D226" s="22">
        <v>0.2</v>
      </c>
      <c r="E226" s="22">
        <v>0.3</v>
      </c>
      <c r="F226" s="22">
        <v>0.3</v>
      </c>
      <c r="G226" s="22">
        <v>0.4</v>
      </c>
    </row>
    <row r="227" spans="1:7" ht="12.75">
      <c r="A227" s="44">
        <v>16</v>
      </c>
      <c r="B227" s="22">
        <v>1.2</v>
      </c>
      <c r="C227" s="22">
        <v>1.4</v>
      </c>
      <c r="D227" s="22">
        <v>0.4</v>
      </c>
      <c r="E227" s="22">
        <v>0.7</v>
      </c>
      <c r="F227" s="22">
        <v>0.7</v>
      </c>
      <c r="G227" s="22">
        <v>0.8</v>
      </c>
    </row>
    <row r="228" spans="1:7" ht="12.75">
      <c r="A228" s="44">
        <v>17</v>
      </c>
      <c r="B228" s="22">
        <v>1.5</v>
      </c>
      <c r="C228" s="22">
        <v>1.7</v>
      </c>
      <c r="D228" s="22">
        <v>0.6</v>
      </c>
      <c r="E228" s="22">
        <v>1.5</v>
      </c>
      <c r="F228" s="22">
        <v>1.6</v>
      </c>
      <c r="G228" s="22">
        <v>1.1</v>
      </c>
    </row>
    <row r="229" spans="1:7" ht="12.75">
      <c r="A229" s="44">
        <v>18</v>
      </c>
      <c r="B229" s="22">
        <v>2.7</v>
      </c>
      <c r="C229" s="22">
        <v>3.1</v>
      </c>
      <c r="D229" s="22">
        <v>1.3</v>
      </c>
      <c r="E229" s="22">
        <v>2.4</v>
      </c>
      <c r="F229" s="22">
        <v>2.4</v>
      </c>
      <c r="G229" s="22">
        <v>2.5</v>
      </c>
    </row>
    <row r="230" spans="1:7" ht="12.75">
      <c r="A230" s="44">
        <v>19</v>
      </c>
      <c r="B230" s="22">
        <v>6</v>
      </c>
      <c r="C230" s="22">
        <v>6.2</v>
      </c>
      <c r="D230" s="22">
        <v>5</v>
      </c>
      <c r="E230" s="22">
        <v>4.7</v>
      </c>
      <c r="F230" s="22">
        <v>4.8</v>
      </c>
      <c r="G230" s="22">
        <v>4.2</v>
      </c>
    </row>
    <row r="231" spans="1:7" ht="12.75">
      <c r="A231" s="44">
        <v>20</v>
      </c>
      <c r="B231" s="22">
        <v>9.1</v>
      </c>
      <c r="C231" s="22">
        <v>9.1</v>
      </c>
      <c r="D231" s="22">
        <v>9.4</v>
      </c>
      <c r="E231" s="22">
        <v>7.4</v>
      </c>
      <c r="F231" s="22">
        <v>7.6</v>
      </c>
      <c r="G231" s="22">
        <v>6.5</v>
      </c>
    </row>
    <row r="232" spans="1:7" ht="12.75">
      <c r="A232" s="44">
        <v>21</v>
      </c>
      <c r="B232" s="22">
        <v>12.9</v>
      </c>
      <c r="C232" s="22">
        <v>12.3</v>
      </c>
      <c r="D232" s="22">
        <v>14.9</v>
      </c>
      <c r="E232" s="22">
        <v>11.4</v>
      </c>
      <c r="F232" s="22">
        <v>12.2</v>
      </c>
      <c r="G232" s="22">
        <v>8.5</v>
      </c>
    </row>
    <row r="233" spans="1:7" ht="12.75">
      <c r="A233" s="44">
        <v>22</v>
      </c>
      <c r="B233" s="22">
        <v>19.3</v>
      </c>
      <c r="C233" s="22">
        <v>19</v>
      </c>
      <c r="D233" s="22">
        <v>20.5</v>
      </c>
      <c r="E233" s="22">
        <v>18.8</v>
      </c>
      <c r="F233" s="22">
        <v>20.3</v>
      </c>
      <c r="G233" s="22">
        <v>13.6</v>
      </c>
    </row>
    <row r="234" spans="1:7" ht="12.75">
      <c r="A234" s="44">
        <v>23</v>
      </c>
      <c r="B234" s="22">
        <v>26.7</v>
      </c>
      <c r="C234" s="22">
        <v>26.7</v>
      </c>
      <c r="D234" s="22">
        <v>26.7</v>
      </c>
      <c r="E234" s="22">
        <v>23.4</v>
      </c>
      <c r="F234" s="22">
        <v>24.8</v>
      </c>
      <c r="G234" s="22">
        <v>18.6</v>
      </c>
    </row>
    <row r="235" spans="1:7" ht="12.75">
      <c r="A235" s="44">
        <v>24</v>
      </c>
      <c r="B235" s="22">
        <v>32.3</v>
      </c>
      <c r="C235" s="22">
        <v>32.4</v>
      </c>
      <c r="D235" s="22">
        <v>31.8</v>
      </c>
      <c r="E235" s="22">
        <v>26.6</v>
      </c>
      <c r="F235" s="22">
        <v>28.1</v>
      </c>
      <c r="G235" s="22">
        <v>21.2</v>
      </c>
    </row>
    <row r="236" spans="1:7" ht="12.75">
      <c r="A236" s="44">
        <v>25</v>
      </c>
      <c r="B236" s="22">
        <v>36.9</v>
      </c>
      <c r="C236" s="22">
        <v>37.2</v>
      </c>
      <c r="D236" s="22">
        <v>35.6</v>
      </c>
      <c r="E236" s="22">
        <v>28.4</v>
      </c>
      <c r="F236" s="22">
        <v>29.9</v>
      </c>
      <c r="G236" s="22">
        <v>23.1</v>
      </c>
    </row>
    <row r="237" spans="1:7" ht="12.75">
      <c r="A237" s="44">
        <v>26</v>
      </c>
      <c r="B237" s="22">
        <v>41.1</v>
      </c>
      <c r="C237" s="22">
        <v>41.5</v>
      </c>
      <c r="D237" s="22">
        <v>39.2</v>
      </c>
      <c r="E237" s="22">
        <v>31.8</v>
      </c>
      <c r="F237" s="22">
        <v>33.8</v>
      </c>
      <c r="G237" s="22">
        <v>24.8</v>
      </c>
    </row>
    <row r="238" spans="1:7" ht="12.75">
      <c r="A238" s="44">
        <v>27</v>
      </c>
      <c r="B238" s="22">
        <v>44.9</v>
      </c>
      <c r="C238" s="22">
        <v>45.7</v>
      </c>
      <c r="D238" s="22">
        <v>41.8</v>
      </c>
      <c r="E238" s="22">
        <v>34.1</v>
      </c>
      <c r="F238" s="22">
        <v>36.1</v>
      </c>
      <c r="G238" s="22">
        <v>27.1</v>
      </c>
    </row>
    <row r="239" spans="1:7" ht="12.75">
      <c r="A239" s="44">
        <v>28</v>
      </c>
      <c r="B239" s="22">
        <v>47.1</v>
      </c>
      <c r="C239" s="22">
        <v>47.9</v>
      </c>
      <c r="D239" s="22">
        <v>44</v>
      </c>
      <c r="E239" s="22">
        <v>35</v>
      </c>
      <c r="F239" s="22">
        <v>36.8</v>
      </c>
      <c r="G239" s="22">
        <v>28.3</v>
      </c>
    </row>
    <row r="240" spans="1:7" ht="12.75">
      <c r="A240" s="44">
        <v>29</v>
      </c>
      <c r="B240" s="22">
        <v>49.4</v>
      </c>
      <c r="C240" s="22">
        <v>50.3</v>
      </c>
      <c r="D240" s="22">
        <v>45.8</v>
      </c>
      <c r="E240" s="22">
        <v>36</v>
      </c>
      <c r="F240" s="22">
        <v>37.9</v>
      </c>
      <c r="G240" s="22">
        <v>29.1</v>
      </c>
    </row>
    <row r="241" spans="1:7" ht="12.75">
      <c r="A241" s="44">
        <v>30</v>
      </c>
      <c r="B241" s="22">
        <v>50.5</v>
      </c>
      <c r="C241" s="22">
        <v>51.6</v>
      </c>
      <c r="D241" s="22">
        <v>46.5</v>
      </c>
      <c r="E241" s="22">
        <v>37.5</v>
      </c>
      <c r="F241" s="22">
        <v>39.6</v>
      </c>
      <c r="G241" s="22">
        <v>30.1</v>
      </c>
    </row>
    <row r="242" spans="1:7" ht="12.75">
      <c r="A242" s="44">
        <v>31</v>
      </c>
      <c r="B242" s="22">
        <v>51.2</v>
      </c>
      <c r="C242" s="22">
        <v>52.4</v>
      </c>
      <c r="D242" s="22">
        <v>46.7</v>
      </c>
      <c r="E242" s="22">
        <v>38.4</v>
      </c>
      <c r="F242" s="22">
        <v>40.7</v>
      </c>
      <c r="G242" s="22">
        <v>30.4</v>
      </c>
    </row>
    <row r="243" spans="1:7" ht="12.75">
      <c r="A243" s="44">
        <v>32</v>
      </c>
      <c r="B243" s="22">
        <v>51.6</v>
      </c>
      <c r="C243" s="22">
        <v>52.8</v>
      </c>
      <c r="D243" s="22">
        <v>46.9</v>
      </c>
      <c r="E243" s="22">
        <v>38.8</v>
      </c>
      <c r="F243" s="22">
        <v>41.2</v>
      </c>
      <c r="G243" s="22">
        <v>30.4</v>
      </c>
    </row>
    <row r="244" spans="1:7" ht="12.75">
      <c r="A244" s="44">
        <v>33</v>
      </c>
      <c r="B244" s="22">
        <v>51.7</v>
      </c>
      <c r="C244" s="22">
        <v>52.8</v>
      </c>
      <c r="D244" s="22">
        <v>47.5</v>
      </c>
      <c r="E244" s="22">
        <v>39.2</v>
      </c>
      <c r="F244" s="22">
        <v>41.5</v>
      </c>
      <c r="G244" s="22">
        <v>31.2</v>
      </c>
    </row>
    <row r="245" spans="1:7" ht="12.75">
      <c r="A245" s="44">
        <v>34</v>
      </c>
      <c r="B245" s="22">
        <v>51.7</v>
      </c>
      <c r="C245" s="22">
        <v>52.8</v>
      </c>
      <c r="D245" s="22">
        <v>47.7</v>
      </c>
      <c r="E245" s="22">
        <v>39.5</v>
      </c>
      <c r="F245" s="22">
        <v>41.7</v>
      </c>
      <c r="G245" s="22">
        <v>31.8</v>
      </c>
    </row>
    <row r="246" spans="1:7" ht="12.75">
      <c r="A246" s="44">
        <v>35</v>
      </c>
      <c r="B246" s="22"/>
      <c r="C246" s="22"/>
      <c r="D246" s="22"/>
      <c r="E246" s="22">
        <v>39.7</v>
      </c>
      <c r="F246" s="22">
        <v>41.9</v>
      </c>
      <c r="G246" s="22">
        <v>32</v>
      </c>
    </row>
    <row r="247" spans="1:7" ht="12.75">
      <c r="A247" s="44">
        <v>36</v>
      </c>
      <c r="B247" s="22"/>
      <c r="C247" s="22"/>
      <c r="D247" s="22"/>
      <c r="E247" s="22">
        <v>40.1</v>
      </c>
      <c r="F247" s="22">
        <v>42.3</v>
      </c>
      <c r="G247" s="22">
        <v>32.6</v>
      </c>
    </row>
    <row r="248" spans="1:7" ht="12.75">
      <c r="A248" s="44">
        <v>37</v>
      </c>
      <c r="B248" s="22"/>
      <c r="C248" s="22"/>
      <c r="D248" s="22"/>
      <c r="E248" s="22">
        <v>40.4</v>
      </c>
      <c r="F248" s="22">
        <v>42.6</v>
      </c>
      <c r="G248" s="22">
        <v>32.6</v>
      </c>
    </row>
    <row r="249" spans="1:7" ht="12.75">
      <c r="A249" s="44">
        <v>38</v>
      </c>
      <c r="B249" s="22"/>
      <c r="C249" s="22"/>
      <c r="D249" s="22"/>
      <c r="E249" s="22">
        <v>40.4</v>
      </c>
      <c r="F249" s="22">
        <v>42.6</v>
      </c>
      <c r="G249" s="22">
        <v>32.6</v>
      </c>
    </row>
    <row r="250" spans="1:7" ht="12.75">
      <c r="A250" s="44">
        <v>39</v>
      </c>
      <c r="B250" s="22"/>
      <c r="C250" s="22"/>
      <c r="D250" s="22"/>
      <c r="E250" s="22">
        <v>40.4</v>
      </c>
      <c r="F250" s="22">
        <v>42.6</v>
      </c>
      <c r="G250" s="22">
        <v>32.6</v>
      </c>
    </row>
    <row r="251" spans="1:7" ht="12.75">
      <c r="A251" s="85" t="s">
        <v>341</v>
      </c>
      <c r="B251" s="89">
        <v>1168.5</v>
      </c>
      <c r="C251" s="89">
        <v>926.1</v>
      </c>
      <c r="D251" s="89">
        <v>242.4</v>
      </c>
      <c r="E251" s="89">
        <v>1087.2</v>
      </c>
      <c r="F251" s="89">
        <v>845.6</v>
      </c>
      <c r="G251" s="89">
        <v>241.7</v>
      </c>
    </row>
    <row r="252" ht="12.75">
      <c r="A252" s="101" t="s">
        <v>434</v>
      </c>
    </row>
    <row r="253" ht="12.75">
      <c r="A253" s="93" t="s">
        <v>287</v>
      </c>
    </row>
    <row r="254" spans="1:7" ht="12.75">
      <c r="A254" s="44">
        <v>0</v>
      </c>
      <c r="B254" s="22">
        <v>16.7</v>
      </c>
      <c r="C254" s="22">
        <v>12.9</v>
      </c>
      <c r="D254" s="22">
        <v>32.8</v>
      </c>
      <c r="E254" s="22">
        <v>21.9</v>
      </c>
      <c r="F254" s="22">
        <v>20.3</v>
      </c>
      <c r="G254" s="22">
        <v>29.3</v>
      </c>
    </row>
    <row r="255" spans="1:7" ht="12.75">
      <c r="A255" s="44">
        <v>1</v>
      </c>
      <c r="B255" s="22">
        <v>34.9</v>
      </c>
      <c r="C255" s="22">
        <v>32</v>
      </c>
      <c r="D255" s="22">
        <v>47.5</v>
      </c>
      <c r="E255" s="22">
        <v>39.4</v>
      </c>
      <c r="F255" s="22">
        <v>37.1</v>
      </c>
      <c r="G255" s="22">
        <v>50.2</v>
      </c>
    </row>
    <row r="256" spans="1:7" ht="12.75">
      <c r="A256" s="44">
        <v>2</v>
      </c>
      <c r="B256" s="22">
        <v>42.2</v>
      </c>
      <c r="C256" s="22">
        <v>39.8</v>
      </c>
      <c r="D256" s="22">
        <v>52.3</v>
      </c>
      <c r="E256" s="22">
        <v>49.1</v>
      </c>
      <c r="F256" s="22">
        <v>47.5</v>
      </c>
      <c r="G256" s="22">
        <v>56.5</v>
      </c>
    </row>
    <row r="257" spans="1:7" ht="12.75">
      <c r="A257" s="44">
        <v>3</v>
      </c>
      <c r="B257" s="22">
        <v>47.7</v>
      </c>
      <c r="C257" s="22">
        <v>45.6</v>
      </c>
      <c r="D257" s="22">
        <v>56.9</v>
      </c>
      <c r="E257" s="22">
        <v>55.3</v>
      </c>
      <c r="F257" s="22">
        <v>54.5</v>
      </c>
      <c r="G257" s="22">
        <v>58.7</v>
      </c>
    </row>
    <row r="258" spans="1:7" ht="12.75">
      <c r="A258" s="44">
        <v>4</v>
      </c>
      <c r="B258" s="22">
        <v>50.5</v>
      </c>
      <c r="C258" s="22">
        <v>48.3</v>
      </c>
      <c r="D258" s="22">
        <v>60.2</v>
      </c>
      <c r="E258" s="22">
        <v>57.7</v>
      </c>
      <c r="F258" s="22">
        <v>57.2</v>
      </c>
      <c r="G258" s="22">
        <v>59.6</v>
      </c>
    </row>
    <row r="259" spans="1:7" ht="12.75">
      <c r="A259" s="44">
        <v>5</v>
      </c>
      <c r="B259" s="22">
        <v>53.4</v>
      </c>
      <c r="C259" s="22">
        <v>51.5</v>
      </c>
      <c r="D259" s="22">
        <v>61.7</v>
      </c>
      <c r="E259" s="22">
        <v>59.9</v>
      </c>
      <c r="F259" s="22">
        <v>59.8</v>
      </c>
      <c r="G259" s="22">
        <v>60.2</v>
      </c>
    </row>
    <row r="260" spans="1:7" ht="12.75">
      <c r="A260" s="44">
        <v>6</v>
      </c>
      <c r="B260" s="22">
        <v>54.6</v>
      </c>
      <c r="C260" s="22">
        <v>52.7</v>
      </c>
      <c r="D260" s="22">
        <v>62.7</v>
      </c>
      <c r="E260" s="22">
        <v>60.1</v>
      </c>
      <c r="F260" s="22">
        <v>59.8</v>
      </c>
      <c r="G260" s="22">
        <v>61.4</v>
      </c>
    </row>
    <row r="261" spans="1:7" ht="12.75">
      <c r="A261" s="44">
        <v>7</v>
      </c>
      <c r="B261" s="22">
        <v>54.8</v>
      </c>
      <c r="C261" s="22">
        <v>52.7</v>
      </c>
      <c r="D261" s="22">
        <v>63.9</v>
      </c>
      <c r="E261" s="22">
        <v>60.4</v>
      </c>
      <c r="F261" s="22">
        <v>59.8</v>
      </c>
      <c r="G261" s="22">
        <v>63.1</v>
      </c>
    </row>
    <row r="262" spans="1:7" ht="12.75">
      <c r="A262" s="44">
        <v>8</v>
      </c>
      <c r="B262" s="22">
        <v>55.5</v>
      </c>
      <c r="C262" s="22">
        <v>53.4</v>
      </c>
      <c r="D262" s="22">
        <v>64.4</v>
      </c>
      <c r="E262" s="22">
        <v>60.8</v>
      </c>
      <c r="F262" s="22">
        <v>60</v>
      </c>
      <c r="G262" s="22">
        <v>64.3</v>
      </c>
    </row>
    <row r="263" spans="1:7" ht="12.75">
      <c r="A263" s="44">
        <v>9</v>
      </c>
      <c r="B263" s="22">
        <v>55.5</v>
      </c>
      <c r="C263" s="22">
        <v>53.4</v>
      </c>
      <c r="D263" s="22">
        <v>64.4</v>
      </c>
      <c r="E263" s="22">
        <v>61.4</v>
      </c>
      <c r="F263" s="22">
        <v>60.5</v>
      </c>
      <c r="G263" s="22">
        <v>65.7</v>
      </c>
    </row>
    <row r="264" spans="1:7" ht="12.75">
      <c r="A264" s="44">
        <v>10</v>
      </c>
      <c r="B264" s="22">
        <v>55.5</v>
      </c>
      <c r="C264" s="22">
        <v>53.4</v>
      </c>
      <c r="D264" s="22">
        <v>64.4</v>
      </c>
      <c r="E264" s="22">
        <v>61.4</v>
      </c>
      <c r="F264" s="22">
        <v>60.5</v>
      </c>
      <c r="G264" s="22">
        <v>65.7</v>
      </c>
    </row>
    <row r="265" spans="1:7" ht="12.75">
      <c r="A265" s="44">
        <v>11</v>
      </c>
      <c r="B265" s="22"/>
      <c r="C265" s="22"/>
      <c r="D265" s="22"/>
      <c r="E265" s="22">
        <v>61.7</v>
      </c>
      <c r="F265" s="22">
        <v>60.5</v>
      </c>
      <c r="G265" s="22">
        <v>66.8</v>
      </c>
    </row>
    <row r="266" spans="1:7" ht="12.75">
      <c r="A266" s="44">
        <v>12</v>
      </c>
      <c r="B266" s="22"/>
      <c r="C266" s="22"/>
      <c r="D266" s="22"/>
      <c r="E266" s="22">
        <v>61.7</v>
      </c>
      <c r="F266" s="22">
        <v>60.5</v>
      </c>
      <c r="G266" s="22">
        <v>66.8</v>
      </c>
    </row>
    <row r="267" spans="1:7" ht="12.75">
      <c r="A267" s="44">
        <v>13</v>
      </c>
      <c r="B267" s="22"/>
      <c r="C267" s="22"/>
      <c r="D267" s="22"/>
      <c r="E267" s="22">
        <v>61.7</v>
      </c>
      <c r="F267" s="22">
        <v>60.5</v>
      </c>
      <c r="G267" s="22">
        <v>66.8</v>
      </c>
    </row>
    <row r="268" spans="1:7" ht="12.75">
      <c r="A268" s="44">
        <v>14</v>
      </c>
      <c r="B268" s="22"/>
      <c r="C268" s="22"/>
      <c r="D268" s="22"/>
      <c r="E268" s="22">
        <v>61.7</v>
      </c>
      <c r="F268" s="22">
        <v>60.5</v>
      </c>
      <c r="G268" s="22">
        <v>66.8</v>
      </c>
    </row>
    <row r="269" spans="1:7" ht="12.75">
      <c r="A269" s="44">
        <v>15</v>
      </c>
      <c r="B269" s="22"/>
      <c r="C269" s="22"/>
      <c r="D269" s="22"/>
      <c r="E269" s="22">
        <v>61.7</v>
      </c>
      <c r="F269" s="22">
        <v>60.5</v>
      </c>
      <c r="G269" s="22">
        <v>66.8</v>
      </c>
    </row>
    <row r="270" spans="1:7" ht="12.75">
      <c r="A270" s="44">
        <v>16</v>
      </c>
      <c r="B270" s="22"/>
      <c r="C270" s="22"/>
      <c r="D270" s="22"/>
      <c r="E270" s="22">
        <v>61.7</v>
      </c>
      <c r="F270" s="22">
        <v>60.5</v>
      </c>
      <c r="G270" s="22">
        <v>66.8</v>
      </c>
    </row>
    <row r="271" spans="1:7" ht="12.75">
      <c r="A271" s="44">
        <v>17</v>
      </c>
      <c r="B271" s="22"/>
      <c r="C271" s="22"/>
      <c r="D271" s="22"/>
      <c r="E271" s="22">
        <v>61.7</v>
      </c>
      <c r="F271" s="22">
        <v>60.5</v>
      </c>
      <c r="G271" s="22">
        <v>66.8</v>
      </c>
    </row>
    <row r="272" spans="1:7" ht="12.75">
      <c r="A272" s="44">
        <v>18</v>
      </c>
      <c r="B272" s="22"/>
      <c r="C272" s="22"/>
      <c r="D272" s="22"/>
      <c r="E272" s="22">
        <v>61.7</v>
      </c>
      <c r="F272" s="22">
        <v>60.5</v>
      </c>
      <c r="G272" s="22">
        <v>66.8</v>
      </c>
    </row>
    <row r="273" spans="1:7" ht="12.75">
      <c r="A273" s="44">
        <v>19</v>
      </c>
      <c r="B273" s="22"/>
      <c r="C273" s="22"/>
      <c r="D273" s="22"/>
      <c r="E273" s="22">
        <v>61.7</v>
      </c>
      <c r="F273" s="22">
        <v>60.5</v>
      </c>
      <c r="G273" s="22">
        <v>67.3</v>
      </c>
    </row>
    <row r="274" spans="1:7" ht="12.75">
      <c r="A274" s="44">
        <v>20</v>
      </c>
      <c r="B274" s="22"/>
      <c r="C274" s="22"/>
      <c r="D274" s="22"/>
      <c r="E274" s="22"/>
      <c r="F274" s="22"/>
      <c r="G274" s="22"/>
    </row>
    <row r="275" spans="1:7" ht="12.75">
      <c r="A275" s="85" t="s">
        <v>341</v>
      </c>
      <c r="B275" s="89">
        <v>604.5</v>
      </c>
      <c r="C275" s="89">
        <v>488.9</v>
      </c>
      <c r="D275" s="89">
        <v>115.6</v>
      </c>
      <c r="E275" s="89">
        <v>439.4</v>
      </c>
      <c r="F275" s="89">
        <v>360.6</v>
      </c>
      <c r="G275" s="89">
        <v>78.8</v>
      </c>
    </row>
    <row r="276" ht="12.75">
      <c r="A276" s="137" t="s">
        <v>435</v>
      </c>
    </row>
    <row r="277" spans="1:7" ht="12.75">
      <c r="A277" s="138" t="s">
        <v>362</v>
      </c>
      <c r="B277" s="22">
        <v>0.3</v>
      </c>
      <c r="C277" s="22">
        <v>0.3</v>
      </c>
      <c r="D277" s="22">
        <v>0.5</v>
      </c>
      <c r="E277" s="22">
        <v>0.5</v>
      </c>
      <c r="F277" s="22">
        <v>0.5</v>
      </c>
      <c r="G277" s="22">
        <v>0.7</v>
      </c>
    </row>
    <row r="278" spans="1:7" ht="12.75">
      <c r="A278" s="138" t="s">
        <v>66</v>
      </c>
      <c r="B278" s="22">
        <v>0.2</v>
      </c>
      <c r="C278" s="22">
        <v>0.2</v>
      </c>
      <c r="D278" s="22">
        <v>0.2</v>
      </c>
      <c r="E278" s="22">
        <v>0.3</v>
      </c>
      <c r="F278" s="22">
        <v>0.3</v>
      </c>
      <c r="G278" s="22">
        <v>0.2</v>
      </c>
    </row>
    <row r="279" spans="1:7" ht="12.75">
      <c r="A279" s="138" t="s">
        <v>360</v>
      </c>
      <c r="B279" s="22">
        <v>0.4</v>
      </c>
      <c r="C279" s="22">
        <v>0.4</v>
      </c>
      <c r="D279" s="22">
        <v>0.4</v>
      </c>
      <c r="E279" s="22">
        <v>0.4</v>
      </c>
      <c r="F279" s="22">
        <v>0.4</v>
      </c>
      <c r="G279" s="22">
        <v>0.3</v>
      </c>
    </row>
    <row r="280" spans="1:7" ht="12.75">
      <c r="A280" s="167" t="s">
        <v>67</v>
      </c>
      <c r="B280" s="104">
        <v>0.9</v>
      </c>
      <c r="C280" s="104">
        <v>0.9</v>
      </c>
      <c r="D280" s="104">
        <v>1.1</v>
      </c>
      <c r="E280" s="104">
        <v>1.1</v>
      </c>
      <c r="F280" s="104">
        <v>1.1</v>
      </c>
      <c r="G280" s="104">
        <v>1.2</v>
      </c>
    </row>
    <row r="281" spans="1:7" ht="12.75">
      <c r="A281" s="168"/>
      <c r="B281" s="23"/>
      <c r="C281" s="23"/>
      <c r="D281" s="23"/>
      <c r="E281" s="23"/>
      <c r="F281" s="23"/>
      <c r="G281" s="23"/>
    </row>
    <row r="282" spans="1:5" ht="12.75">
      <c r="A282" s="3" t="s">
        <v>499</v>
      </c>
      <c r="B282" s="75"/>
      <c r="C282" s="75"/>
      <c r="D282" s="75"/>
      <c r="E282" s="75"/>
    </row>
    <row r="283" ht="12.75">
      <c r="A283" s="3" t="s">
        <v>500</v>
      </c>
    </row>
  </sheetData>
  <mergeCells count="40">
    <mergeCell ref="A213:G213"/>
    <mergeCell ref="A214:G214"/>
    <mergeCell ref="B219:D219"/>
    <mergeCell ref="E219:G219"/>
    <mergeCell ref="B221:D221"/>
    <mergeCell ref="E221:G221"/>
    <mergeCell ref="B216:D216"/>
    <mergeCell ref="E216:G216"/>
    <mergeCell ref="B218:D218"/>
    <mergeCell ref="E218:G218"/>
    <mergeCell ref="B151:D151"/>
    <mergeCell ref="E151:G151"/>
    <mergeCell ref="A143:G143"/>
    <mergeCell ref="A144:G144"/>
    <mergeCell ref="B146:D146"/>
    <mergeCell ref="E146:G146"/>
    <mergeCell ref="B148:D148"/>
    <mergeCell ref="E148:G148"/>
    <mergeCell ref="B149:D149"/>
    <mergeCell ref="E149:G149"/>
    <mergeCell ref="B78:D78"/>
    <mergeCell ref="E78:G78"/>
    <mergeCell ref="B80:D80"/>
    <mergeCell ref="E80:G80"/>
    <mergeCell ref="B75:D75"/>
    <mergeCell ref="E75:G75"/>
    <mergeCell ref="B77:D77"/>
    <mergeCell ref="E77:G77"/>
    <mergeCell ref="B6:D6"/>
    <mergeCell ref="E6:G6"/>
    <mergeCell ref="B7:D7"/>
    <mergeCell ref="E7:G7"/>
    <mergeCell ref="A1:G1"/>
    <mergeCell ref="A2:G2"/>
    <mergeCell ref="B4:D4"/>
    <mergeCell ref="E4:G4"/>
    <mergeCell ref="A72:G72"/>
    <mergeCell ref="A73:G73"/>
    <mergeCell ref="B9:D9"/>
    <mergeCell ref="E9:G9"/>
  </mergeCells>
  <printOptions horizontalCentered="1"/>
  <pageMargins left="0.7480314960629921" right="0.7480314960629921" top="0.984251968503937" bottom="0.984251968503937" header="0.5118110236220472" footer="0.5118110236220472"/>
  <pageSetup horizontalDpi="600" verticalDpi="600" orientation="portrait" paperSize="9" scale="76" r:id="rId2"/>
  <headerFooter alignWithMargins="0">
    <oddHeader>&amp;C&amp;"Arial,Regular"Fertility and Family Surveys (FFS)</oddHeader>
  </headerFooter>
  <rowBreaks count="3" manualBreakCount="3">
    <brk id="71" max="255" man="1"/>
    <brk id="142" max="11" man="1"/>
    <brk id="2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DPAIS</dc:creator>
  <cp:keywords/>
  <dc:description/>
  <cp:lastModifiedBy>Intern-5940</cp:lastModifiedBy>
  <cp:lastPrinted>2004-03-16T16:36:06Z</cp:lastPrinted>
  <dcterms:created xsi:type="dcterms:W3CDTF">1998-09-01T14:53:23Z</dcterms:created>
  <dcterms:modified xsi:type="dcterms:W3CDTF">2004-03-19T15:43:25Z</dcterms:modified>
  <cp:category/>
  <cp:version/>
  <cp:contentType/>
  <cp:contentStatus/>
</cp:coreProperties>
</file>